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myOlds\Documents\Updates - portfolio updates\"/>
    </mc:Choice>
  </mc:AlternateContent>
  <xr:revisionPtr revIDLastSave="0" documentId="8_{757B6A5C-52E1-4759-9A1A-2DBA79FF7635}" xr6:coauthVersionLast="47" xr6:coauthVersionMax="47" xr10:uidLastSave="{00000000-0000-0000-0000-000000000000}"/>
  <bookViews>
    <workbookView xWindow="-110" yWindow="-110" windowWidth="19420" windowHeight="11500" xr2:uid="{00000000-000D-0000-FFFF-FFFF00000000}"/>
  </bookViews>
  <sheets>
    <sheet name="Updates" sheetId="9" r:id="rId1"/>
    <sheet name="Table of Contents" sheetId="15" r:id="rId2"/>
    <sheet name="Group A_B_D" sheetId="2" r:id="rId3"/>
    <sheet name="Group A - Service-Supplies " sheetId="18" r:id="rId4"/>
    <sheet name="Group B Service-Supplies" sheetId="19" r:id="rId5"/>
    <sheet name="Group D - Service-Supplies" sheetId="20" r:id="rId6"/>
    <sheet name="Group A,B,D - Disc Service" sheetId="17" r:id="rId7"/>
    <sheet name="SubGroup D-1" sheetId="14" r:id="rId8"/>
    <sheet name="Group F Scanners" sheetId="22" r:id="rId9"/>
    <sheet name="Group F Service" sheetId="7" r:id="rId10"/>
    <sheet name="Supplies" sheetId="16" r:id="rId11"/>
    <sheet name="Discontinued Supplies" sheetId="21" r:id="rId12"/>
  </sheets>
  <definedNames>
    <definedName name="_____________________SCA1" hidden="1">#REF!</definedName>
    <definedName name="_______________SCA1" hidden="1">#REF!</definedName>
    <definedName name="______________SCA1" hidden="1">#REF!</definedName>
    <definedName name="_____________SCA1" hidden="1">#REF!</definedName>
    <definedName name="____________SCA1" hidden="1">#REF!</definedName>
    <definedName name="___________SCA1" hidden="1">#REF!</definedName>
    <definedName name="__________SCA1" hidden="1">#REF!</definedName>
    <definedName name="_________SCA1" hidden="1">#REF!</definedName>
    <definedName name="________SCA1" hidden="1">#REF!</definedName>
    <definedName name="_______SCA1" hidden="1">#REF!</definedName>
    <definedName name="______SCA1" hidden="1">#REF!</definedName>
    <definedName name="_____SCA1" hidden="1">#REF!</definedName>
    <definedName name="____SCA1" hidden="1">#REF!</definedName>
    <definedName name="___SCA1" hidden="1">#REF!</definedName>
    <definedName name="__123Graph_AGRAPH1" hidden="1">#REF!</definedName>
    <definedName name="__123Graph_X" hidden="1">#REF!</definedName>
    <definedName name="__SCA1" hidden="1">#REF!</definedName>
    <definedName name="_10P1_" hidden="1">{"'画像処理'!$A$1:$BN$82"}</definedName>
    <definedName name="_15P1_" hidden="1">{"'画像処理'!$A$1:$BN$82"}</definedName>
    <definedName name="_2" hidden="1">#REF!</definedName>
    <definedName name="_21P1_" hidden="1">{"'画像処理'!$A$1:$BN$82"}</definedName>
    <definedName name="_A4" hidden="1">{"'画像処理'!$A$1:$BN$82"}</definedName>
    <definedName name="_aaa2" hidden="1">{"'画像処理'!$A$1:$BN$82"}</definedName>
    <definedName name="_aaa7" hidden="1">{"'画像処理'!$A$1:$BN$82"}</definedName>
    <definedName name="_ass2" hidden="1">{"'画像処理'!$A$1:$BN$82"}</definedName>
    <definedName name="_ass3" hidden="1">{"'画像処理'!$A$1:$BN$82"}</definedName>
    <definedName name="_ass7" hidden="1">{"'画像処理'!$A$1:$BN$82"}</definedName>
    <definedName name="_Fill" hidden="1">#REF!</definedName>
    <definedName name="_xlnm._FilterDatabase" hidden="1">#REF!</definedName>
    <definedName name="_IW1">#REF!</definedName>
    <definedName name="_Key1" hidden="1">#REF!</definedName>
    <definedName name="_Key2" hidden="1">#REF!</definedName>
    <definedName name="_Order1" hidden="1">1</definedName>
    <definedName name="_Order2" hidden="1">255</definedName>
    <definedName name="_P1" hidden="1">{"'画像処理'!$A$1:$BN$82"}</definedName>
    <definedName name="_Regression_X" hidden="1">#REF!</definedName>
    <definedName name="_SCA1" hidden="1">#REF!</definedName>
    <definedName name="_Sort" hidden="1">#REF!</definedName>
    <definedName name="a">#REF!</definedName>
    <definedName name="aa" hidden="1">#REF!</definedName>
    <definedName name="aaaaaaaaaaaaaaaaaaaaaaaaaaaaaaaaaa" hidden="1">#REF!</definedName>
    <definedName name="aaaaaaaaaaaaaaaaaaaaaaaaaaaaaaaaaaa" hidden="1">#REF!</definedName>
    <definedName name="aaaaaaaaaaaaaaaaaaaaaaaaaaaaaaaaaaaaaaa" hidden="1">#REF!</definedName>
    <definedName name="aaaaaaaaaaaaaaaaaaaaaaaaaaaaaaaaaaaaaaaaaaa" hidden="1">#REF!</definedName>
    <definedName name="aaaaaaaaaaaaaaaaaaaaaaaaaaaaaaaaaaaaaaaaaaaaa" hidden="1">#REF!</definedName>
    <definedName name="AAAAAQQQ" hidden="1">{#N/A,#N/A,FALSE,"XXX"}</definedName>
    <definedName name="ab">#REF!</definedName>
    <definedName name="abc" hidden="1">{#N/A,#N/A,FALSE,"ISG";#N/A,#N/A,FALSE,"CEG";#N/A,#N/A,FALSE,"TOTAL"}</definedName>
    <definedName name="ABCDE" hidden="1">{"'早見表'!$A$1:$Z$39"}</definedName>
    <definedName name="ac">#REF!</definedName>
    <definedName name="ad">#REF!</definedName>
    <definedName name="afdfaf" hidden="1">{#N/A,#N/A,FALSE,"ISG";#N/A,#N/A,FALSE,"CEG";#N/A,#N/A,FALSE,"TOTAL"}</definedName>
    <definedName name="AG" hidden="1">{#N/A,#N/A,FALSE,"ISG";#N/A,#N/A,FALSE,"CEG";#N/A,#N/A,FALSE,"TOTAL"}</definedName>
    <definedName name="asa" hidden="1">{#N/A,#N/A,FALSE,"ISG";#N/A,#N/A,FALSE,"CEG";#N/A,#N/A,FALSE,"TOTAL"}</definedName>
    <definedName name="asd" hidden="1">{"'早見表'!$A$1:$Z$39"}</definedName>
    <definedName name="asdgfasd" hidden="1">{#N/A,#N/A,FALSE,"ISG";#N/A,#N/A,FALSE,"CEG";#N/A,#N/A,FALSE,"TOTAL"}</definedName>
    <definedName name="ASEFJHASDFUHA" hidden="1">#REF!</definedName>
    <definedName name="asfa" hidden="1">{#N/A,#N/A,FALSE,"ISG";#N/A,#N/A,FALSE,"CEG";#N/A,#N/A,FALSE,"TOTAL"}</definedName>
    <definedName name="asfaasfd" hidden="1">{#N/A,#N/A,FALSE,"ISG";#N/A,#N/A,FALSE,"CEG";#N/A,#N/A,FALSE,"TOTAL"}</definedName>
    <definedName name="asfafdags" hidden="1">{#N/A,#N/A,FALSE,"ISG";#N/A,#N/A,FALSE,"CEG";#N/A,#N/A,FALSE,"TOTAL"}</definedName>
    <definedName name="asfdadff" hidden="1">{#N/A,#N/A,FALSE,"ISG";#N/A,#N/A,FALSE,"CEG";#N/A,#N/A,FALSE,"TOTAL"}</definedName>
    <definedName name="asfdadg" hidden="1">{#N/A,#N/A,FALSE,"ISG";#N/A,#N/A,FALSE,"CEG";#N/A,#N/A,FALSE,"TOTAL"}</definedName>
    <definedName name="asfdaew" hidden="1">{#N/A,#N/A,FALSE,"ISG";#N/A,#N/A,FALSE,"CEG";#N/A,#N/A,FALSE,"TOTAL"}</definedName>
    <definedName name="asfdasdf" hidden="1">{#N/A,#N/A,FALSE,"ISG";#N/A,#N/A,FALSE,"CEG";#N/A,#N/A,FALSE,"TOTAL"}</definedName>
    <definedName name="ass" hidden="1">{"'画像処理'!$A$1:$BN$82"}</definedName>
    <definedName name="ATARASII" hidden="1">{#N/A,#N/A,FALSE,"XXX"}</definedName>
    <definedName name="b" hidden="1">{"'印字管理テーブル１'!$A$1:$AV$165","'印字管理テーブル１'!$A$1:$AV$44"}</definedName>
    <definedName name="bb" hidden="1">#REF!</definedName>
    <definedName name="bbbbbbbbbbbbbbbbbbbbbbbbbbbbbbbbbbbb" hidden="1">#REF!</definedName>
    <definedName name="BEx1OF0E93E32QP88QLSDAPS6BNQ" hidden="1">#REF!</definedName>
    <definedName name="BEx3EPQWBKCCUF5RV8FUTH5NZ57G" hidden="1">#REF!</definedName>
    <definedName name="BEx3I8IQVY9L46JHKEMWZWHJ1ZB9" hidden="1">#REF!</definedName>
    <definedName name="BEx3P3RQNHNCWC4EXM3YFQTMIK34" hidden="1">#REF!</definedName>
    <definedName name="BEx5H0NEQDSKRSAWEBEZVLF37N9H" hidden="1">#REF!</definedName>
    <definedName name="BEx5IIAM3KWDQB9Y2D9CQLC86A23" hidden="1">#REF!</definedName>
    <definedName name="BEx93HV2NZUJGG5LMXX8U1UX3GQN" hidden="1">#REF!</definedName>
    <definedName name="BEx95V4NBLEPAWBIXSJ343US473E" hidden="1">#REF!</definedName>
    <definedName name="BEx9G35PCCEEIXFOXMLYXH3G9EZG" hidden="1">#REF!</definedName>
    <definedName name="BExB0IB71KWOPV62UGEE7WUBTNO7" hidden="1">#REF!</definedName>
    <definedName name="BExCZFZCFX3JGJSQ9P9AM2XY2LSK" hidden="1">#REF!</definedName>
    <definedName name="BExD1QECMHIKVWC0VHEXNKEUZCLU" hidden="1">#REF!</definedName>
    <definedName name="BExEZV03HNMSQEH7UUGBL6S9GJNP" hidden="1">#REF!</definedName>
    <definedName name="BExIM1A062HW24XIFXONUNFRKC14" hidden="1">#REF!</definedName>
    <definedName name="BExIMG417GO9Y0L0GPBD8YYSHJDV" hidden="1">#REF!</definedName>
    <definedName name="BExIS05W2HHO1AIACO2DUCHNHEWK" hidden="1">#REF!</definedName>
    <definedName name="BExIUQRH0AKPGAZNKJ3HJZ0JWGZC" hidden="1">#REF!</definedName>
    <definedName name="BExKEFZKHP5Q7RCU3E2ZIRHGCG22" hidden="1">#REF!</definedName>
    <definedName name="BExKH9L40WAV91HNETFL7RBZ6BWP" hidden="1">#REF!</definedName>
    <definedName name="BExKOTV3T2JU2SS26A9OC46ZMBRV" hidden="1">#REF!</definedName>
    <definedName name="BExOM432X0124EA08GEXRR88D7PB" hidden="1">#REF!</definedName>
    <definedName name="BExQ9N63QW612AR6HT1JGH9Y5BOY" hidden="1">#REF!</definedName>
    <definedName name="BExS45EOL7B12WYVZ9PI6Z13NKYS" hidden="1">#REF!</definedName>
    <definedName name="BExS9QNIFI9PXR3R2Q1WUNQ6HQVG" hidden="1">#REF!</definedName>
    <definedName name="BExSGEKECK4GLQZPANPPXHQEIKYW" hidden="1">#REF!</definedName>
    <definedName name="BExU3JV9H1QMMFHAWM3256VH6S0V" hidden="1">#REF!</definedName>
    <definedName name="BExVWHWOTZ00EQGBEXSP5DPWCCWQ" hidden="1">#REF!</definedName>
    <definedName name="BExXQJT6HAZFPMON9E6NJ5KB5WSS" hidden="1">#REF!</definedName>
    <definedName name="BExZLJVICYW899OUXFXAJNB77JBS" hidden="1">#REF!</definedName>
    <definedName name="CGEN">#REF!</definedName>
    <definedName name="_xlnm.Database">#REF!</definedName>
    <definedName name="dd" hidden="1">#REF!</definedName>
    <definedName name="dfasgasawd" hidden="1">#REF!</definedName>
    <definedName name="DFE_Data">#REF!</definedName>
    <definedName name="DFE_List">#REF!</definedName>
    <definedName name="dsa" hidden="1">{"'画像処理'!$A$1:$BN$82"}</definedName>
    <definedName name="ee" hidden="1">#REF!</definedName>
    <definedName name="eee" hidden="1">#REF!</definedName>
    <definedName name="eeeeeeeeeeeeeeeeeeeeeeeeeeeeeeeeeeeeeeeeeee" hidden="1">#REF!</definedName>
    <definedName name="eeeeeeeeeeeeeeeeeeeeeeeeeeeeeeeeeeeeeeeeeeeeeeeeeeeeeeeeed" hidden="1">#REF!</definedName>
    <definedName name="eeeeeeeeeeeeeeeeeeeeeeeeeeeeeeeeeeeeeeeeeeeeeeeeeeeeeeeeeeeeeeeeeeeeeeeeeeeeeeeeeeeeeeeeeeeeeee" hidden="1">#REF!</definedName>
    <definedName name="eeeeeeeeeeeeeeeeeeeeeeeeeeeeeeeeeeeeeeeeeeeeeeeeeeeeeeeeeeeeeeeeeeeeeeeeeeeeeeeeeeeeeeeeeeeeeeeeeeeeeeeeeeeee" hidden="1">#REF!</definedName>
    <definedName name="ert" hidden="1">{"'画像処理'!$A$1:$BN$82"}</definedName>
    <definedName name="fa" hidden="1">{"'画像処理'!$A$1:$BN$82"}</definedName>
    <definedName name="ff" hidden="1">{"'画像処理'!$A$1:$BN$82"}</definedName>
    <definedName name="fsdafas" hidden="1">#REF!</definedName>
    <definedName name="Full" hidden="1">#REF!</definedName>
    <definedName name="ｇ">#REF!</definedName>
    <definedName name="geasd" hidden="1">{#N/A,#N/A,FALSE,"XXX"}</definedName>
    <definedName name="ｈ">#REF!</definedName>
    <definedName name="HKD">#REF!</definedName>
    <definedName name="HTML_CodePage" hidden="1">932</definedName>
    <definedName name="HTML_Con" hidden="1">{"'画像処理'!$A$1:$BN$82"}</definedName>
    <definedName name="HTML_Control" hidden="1">{"'画像処理'!$A$1:$BN$82"}</definedName>
    <definedName name="HTML_Control10" hidden="1">{"'画像処理'!$A$1:$BN$82"}</definedName>
    <definedName name="HTML_Control2" hidden="1">{"'画像処理'!$A$1:$BN$82"}</definedName>
    <definedName name="HTML_Control3" hidden="1">{"'画像処理'!$A$1:$BN$82"}</definedName>
    <definedName name="HTML_Control4" hidden="1">{"'画像処理'!$A$1:$BN$82"}</definedName>
    <definedName name="HTML_Control5" hidden="1">{"'画像処理'!$A$1:$BN$82"}</definedName>
    <definedName name="HTML_Control6" hidden="1">{"'画像処理'!$A$1:$BN$82"}</definedName>
    <definedName name="HTML_Control9" hidden="1">{"'画像処理'!$A$1:$BN$82"}</definedName>
    <definedName name="HTML_Description" hidden="1">""</definedName>
    <definedName name="HTML_Email" hidden="1">""</definedName>
    <definedName name="HTML_Header" hidden="1">"画像処理"</definedName>
    <definedName name="HTML_LastUpdate" hidden="1">"99/10/22"</definedName>
    <definedName name="HTML_LineAfter" hidden="1">FALSE</definedName>
    <definedName name="HTML_LineBefore" hidden="1">FALSE</definedName>
    <definedName name="HTML_Name" hidden="1">"Taka"</definedName>
    <definedName name="HTML_OBDlg2" hidden="1">TRUE</definedName>
    <definedName name="HTML_OBDlg4" hidden="1">TRUE</definedName>
    <definedName name="HTML_OS" hidden="1">0</definedName>
    <definedName name="HTML_PathFile" hidden="1">"D:\Data\Bear重要DATA\日程\日程.htm"</definedName>
    <definedName name="HTML_Title" hidden="1">"日程"</definedName>
    <definedName name="IW">#REF!</definedName>
    <definedName name="ｊ">#REF!</definedName>
    <definedName name="jfiwej" hidden="1">#REF!</definedName>
    <definedName name="jl">#REF!</definedName>
    <definedName name="jlm">#REF!</definedName>
    <definedName name="jm">#REF!</definedName>
    <definedName name="JPY">#REF!</definedName>
    <definedName name="k">#REF!</definedName>
    <definedName name="kl">#REF!</definedName>
    <definedName name="klm">#REF!</definedName>
    <definedName name="km">#REF!</definedName>
    <definedName name="kyou" hidden="1">{#N/A,#N/A,FALSE,"XXX"}</definedName>
    <definedName name="List_Chanel">#REF!</definedName>
    <definedName name="List_Matt_plate">#REF!</definedName>
    <definedName name="List_Module">#REF!</definedName>
    <definedName name="List_商品カテゴリ">#REF!</definedName>
    <definedName name="List_商品カテゴリ_カテゴリ">#REF!</definedName>
    <definedName name="List_商品一覧">#REF!</definedName>
    <definedName name="ll" hidden="1">{#N/A,#N/A,FALSE,"XXX"}</definedName>
    <definedName name="LSU" hidden="1">#REF!</definedName>
    <definedName name="MattAPO">#REF!</definedName>
    <definedName name="mmm" hidden="1">{#N/A,#N/A,FALSE,"ISG";#N/A,#N/A,FALSE,"CEG";#N/A,#N/A,FALSE,"TOTAL"}</definedName>
    <definedName name="MX2600ARIES" hidden="1">{#N/A,#N/A,FALSE,"XXX"}</definedName>
    <definedName name="MYR">#REF!</definedName>
    <definedName name="ｎ">#REF!</definedName>
    <definedName name="new" hidden="1">#REF!</definedName>
    <definedName name="NNN" hidden="1">{"'画像処理'!$A$1:$BN$82"}</definedName>
    <definedName name="no">#REF!</definedName>
    <definedName name="nop">#REF!</definedName>
    <definedName name="nopq">#REF!</definedName>
    <definedName name="nopqr">#REF!</definedName>
    <definedName name="nopr">#REF!</definedName>
    <definedName name="noq">#REF!</definedName>
    <definedName name="noqr">#REF!</definedName>
    <definedName name="nor">#REF!</definedName>
    <definedName name="np">#REF!</definedName>
    <definedName name="npq">#REF!</definedName>
    <definedName name="npqr">#REF!</definedName>
    <definedName name="npr">#REF!</definedName>
    <definedName name="nq">#REF!</definedName>
    <definedName name="nqr">#REF!</definedName>
    <definedName name="nr">#REF!</definedName>
    <definedName name="_xlnm.Print_Area" localSheetId="3">'Group A - Service-Supplies '!$A$1:$AM$83</definedName>
    <definedName name="_xlnm.Print_Area" localSheetId="2">'Group A_B_D'!$A$1:$AC$421</definedName>
    <definedName name="_xlnm.Print_Area" localSheetId="5">'Group D - Service-Supplies'!$A$2:$O$81</definedName>
    <definedName name="_xlnm.Print_Area" localSheetId="9">'Group F Service'!$A$2:$Z$187</definedName>
    <definedName name="_xlnm.Print_Area" localSheetId="7">'SubGroup D-1'!$A:$E</definedName>
    <definedName name="_xlnm.Print_Area" localSheetId="10">Supplies!$A$1:$E$171</definedName>
    <definedName name="_xlnm.Print_Area" localSheetId="0">Updates!$A$1:$Q$48</definedName>
    <definedName name="_xlnm.Print_Titles" localSheetId="3">'Group A - Service-Supplies '!$A:$B,'Group A - Service-Supplies '!$3:$11</definedName>
    <definedName name="_xlnm.Print_Titles" localSheetId="2">'Group A_B_D'!$1:$3</definedName>
    <definedName name="_xlnm.Print_Titles" localSheetId="4">'Group B Service-Supplies'!$2:$11</definedName>
    <definedName name="_xlnm.Print_Titles" localSheetId="5">'Group D - Service-Supplies'!$2:$11</definedName>
    <definedName name="_xlnm.Print_Titles" localSheetId="8">'Group F Scanners'!$2:$9</definedName>
    <definedName name="_xlnm.Print_Titles" localSheetId="9">'Group F Service'!$2:$7</definedName>
    <definedName name="_xlnm.Print_Titles" localSheetId="7">'SubGroup D-1'!$18:$18</definedName>
    <definedName name="q" hidden="1">{"'画像処理'!$A$1:$BN$82"}</definedName>
    <definedName name="rate">#REF!</definedName>
    <definedName name="rr" hidden="1">11</definedName>
    <definedName name="s" hidden="1">{"'画像処理'!$A$1:$BN$82"}</definedName>
    <definedName name="SAPBEXdnldView" hidden="1">"4DK35ASYQV7BR40GPFVH14WY3"</definedName>
    <definedName name="SAPBEXrevision" hidden="1">1</definedName>
    <definedName name="SAPBEXsysID" hidden="1">"PBW"</definedName>
    <definedName name="SAPBEXwbID" hidden="1">"6PIZR1ZPE612HXDHPRZSVT8YF"</definedName>
    <definedName name="ｓｄふぁｓｄふぁｓ" hidden="1">#REF!</definedName>
    <definedName name="SEGA" hidden="1">#REF!</definedName>
    <definedName name="SEGA10" hidden="1">#REF!</definedName>
    <definedName name="SEGA20" hidden="1">#REF!</definedName>
    <definedName name="SEGA3" hidden="1">#REF!</definedName>
    <definedName name="SEGA7" hidden="1">#REF!</definedName>
    <definedName name="SEGA8" hidden="1">#REF!</definedName>
    <definedName name="seihinjhotai">#REF!</definedName>
    <definedName name="SESC" hidden="1">#REF!</definedName>
    <definedName name="ｓｆｄさｆさｄがｇ" hidden="1">{"'画像処理'!$A$1:$BN$82"}</definedName>
    <definedName name="SMEF" hidden="1">#REF!</definedName>
    <definedName name="ＳＭＦ" hidden="1">#REF!</definedName>
    <definedName name="socc" hidden="1">#REF!</definedName>
    <definedName name="socc1" hidden="1">#REF!</definedName>
    <definedName name="SOCC2" hidden="1">#REF!</definedName>
    <definedName name="socc3" hidden="1">#REF!</definedName>
    <definedName name="socc8" hidden="1">#REF!</definedName>
    <definedName name="solver_opt" hidden="1">#REF!</definedName>
    <definedName name="ss" hidden="1">{#N/A,#N/A,FALSE,"ISG";#N/A,#N/A,FALSE,"CEG";#N/A,#N/A,FALSE,"TOTAL"}</definedName>
    <definedName name="ssss" hidden="1">{"'画像処理'!$A$1:$BN$82"}</definedName>
    <definedName name="ssssss" hidden="1">#REF!</definedName>
    <definedName name="Table_eHUB_info">#REF!</definedName>
    <definedName name="Table_Master">#REF!</definedName>
    <definedName name="Table_Pre">#REF!</definedName>
    <definedName name="Table_XC_SC">#REF!</definedName>
    <definedName name="TWD">#REF!</definedName>
    <definedName name="USD">#REF!</definedName>
    <definedName name="Vss" hidden="1">{"'早見表'!$A$1:$Z$39"}</definedName>
    <definedName name="W10月報告2" hidden="1">{#N/A,#N/A,FALSE,"XXX"}</definedName>
    <definedName name="wrn.ALL._.PAGES." hidden="1">{#N/A,#N/A,FALSE,"ISG";#N/A,#N/A,FALSE,"CEG";#N/A,#N/A,FALSE,"TOTAL"}</definedName>
    <definedName name="wrn.产值计算表." hidden="1">{#N/A,#N/A,FALSE,"XXX"}</definedName>
    <definedName name="ww" hidden="1">{#N/A,#N/A,FALSE,"XXX"}</definedName>
    <definedName name="xxx" hidden="1">7</definedName>
    <definedName name="xxy" hidden="1">"3QAJ2RMTNDGBZYVP0E4B3RACA"</definedName>
    <definedName name="yo" hidden="1">{"'画像処理'!$A$1:$BN$82"}</definedName>
    <definedName name="zz" hidden="1">#REF!</definedName>
    <definedName name="あ" hidden="1">{"'印字管理テーブル１'!$A$1:$AV$165","'印字管理テーブル１'!$A$1:$AV$44"}</definedName>
    <definedName name="あｓｑ" hidden="1">{"'画像処理'!$A$1:$BN$82"}</definedName>
    <definedName name="ああ" hidden="1">{#N/A,#N/A,FALSE,"XXX"}</definedName>
    <definedName name="あああ" hidden="1">{#N/A,#N/A,FALSE,"XXX"}</definedName>
    <definedName name="ああああ" hidden="1">{"'画像処理'!$A$1:$BN$82"}</definedName>
    <definedName name="いい" hidden="1">{#N/A,#N/A,FALSE,"XXX"}</definedName>
    <definedName name="いいい" hidden="1">{#N/A,#N/A,FALSE,"XXX"}</definedName>
    <definedName name="いいいい" hidden="1">{"'画像処理'!$A$1:$BN$82"}</definedName>
    <definedName name="ううう" hidden="1">{"'画像処理'!$A$1:$BN$82"}</definedName>
    <definedName name="えええ" hidden="1">{"'画像処理'!$A$1:$BN$82"}</definedName>
    <definedName name="おおお" hidden="1">{"'画像処理'!$A$1:$BN$82"}</definedName>
    <definedName name="クエリ1">#REF!</definedName>
    <definedName name="クエリ2">#REF!</definedName>
    <definedName name="コードブック">#REF!</definedName>
    <definedName name="しぇえｔ3" hidden="1">{#N/A,#N/A,FALSE,"XXX"}</definedName>
    <definedName name="トレードポイント">#REF!</definedName>
    <definedName name="ばっく" hidden="1">{"'早見表'!$A$1:$Z$39"}</definedName>
    <definedName name="ﾌﾛｰ" hidden="1">{#N/A,#N/A,FALSE,"XXX"}</definedName>
    <definedName name="まとめ" hidden="1">{"'印字管理テーブル１'!$A$1:$AV$165","'印字管理テーブル１'!$A$1:$AV$44"}</definedName>
    <definedName name="マルチ濃度変化確認シート" hidden="1">{"'画像処理'!$A$1:$BN$82"}</definedName>
    <definedName name="マルチ濃度変化確認シート11" hidden="1">{"'画像処理'!$A$1:$BN$82"}</definedName>
    <definedName name="マルチ濃度変化確認シート12" hidden="1">{"'画像処理'!$A$1:$BN$82"}</definedName>
    <definedName name="マルチ濃度変化確認シート2" hidden="1">{"'画像処理'!$A$1:$BN$82"}</definedName>
    <definedName name="マルチ濃度変化確認シート3" hidden="1">{"'画像処理'!$A$1:$BN$82"}</definedName>
    <definedName name="マルチ濃度変化確認シート4" hidden="1">{"'画像処理'!$A$1:$BN$82"}</definedName>
    <definedName name="マルチ濃度変化確認シート5" hidden="1">{"'画像処理'!$A$1:$BN$82"}</definedName>
    <definedName name="マルチ濃度変化確認シート6" hidden="1">{"'画像処理'!$A$1:$BN$82"}</definedName>
    <definedName name="マルチ濃度変化確認シート7" hidden="1">{"'画像処理'!$A$1:$BN$82"}</definedName>
    <definedName name="マルチ濃度変化確認シート9" hidden="1">{"'画像処理'!$A$1:$BN$82"}</definedName>
    <definedName name="らｓｆｓｄ" hidden="1">{#N/A,#N/A,FALSE,"XXX"}</definedName>
    <definedName name="低印字08.07.09" hidden="1">{"'画像処理'!$A$1:$BN$82"}</definedName>
    <definedName name="光量" hidden="1">{"'画像処理'!$A$1:$BN$82"}</definedName>
    <definedName name="光量1" hidden="1">{"'画像処理'!$A$1:$BN$82"}</definedName>
    <definedName name="光量11" hidden="1">{"'画像処理'!$A$1:$BN$82"}</definedName>
    <definedName name="光量12" hidden="1">{"'画像処理'!$A$1:$BN$82"}</definedName>
    <definedName name="光量13" hidden="1">{"'画像処理'!$A$1:$BN$82"}</definedName>
    <definedName name="光量2" hidden="1">{"'画像処理'!$A$1:$BN$82"}</definedName>
    <definedName name="光量3" hidden="1">{"'画像処理'!$A$1:$BN$82"}</definedName>
    <definedName name="光量4" hidden="1">{"'画像処理'!$A$1:$BN$82"}</definedName>
    <definedName name="光量5" hidden="1">{"'画像処理'!$A$1:$BN$82"}</definedName>
    <definedName name="光量7" hidden="1">{"'画像処理'!$A$1:$BN$82"}</definedName>
    <definedName name="光量8" hidden="1">{"'画像処理'!$A$1:$BN$82"}</definedName>
    <definedName name="光量9" hidden="1">{"'画像処理'!$A$1:$BN$82"}</definedName>
    <definedName name="参照画像IN">INDIRECT(#REF!)</definedName>
    <definedName name="参照画像OUT">INDIRECT(#REF!)</definedName>
    <definedName name="参照画像排紙">INDIRECT(#REF!)</definedName>
    <definedName name="参照画像給紙">INDIRECT(#REF!)</definedName>
    <definedName name="差异表新" hidden="1">{"'画像処理'!$A$1:$BN$82"}</definedName>
    <definedName name="廃棄候補品" hidden="1">#REF!</definedName>
    <definedName name="新" hidden="1">#REF!</definedName>
    <definedName name="現状" hidden="1">#N/A</definedName>
    <definedName name="精神状態">#REF!</definedName>
    <definedName name="表示" hidden="1">{"'画像処理'!$A$1:$BN$82"}</definedName>
    <definedName name="配置">#REF!</definedName>
    <definedName name="関連表"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4" i="2" l="1"/>
  <c r="I324" i="2" s="1"/>
  <c r="L324" i="2"/>
  <c r="P324" i="2"/>
  <c r="Q324" i="2"/>
  <c r="S324" i="2"/>
  <c r="T324" i="2"/>
  <c r="V324" i="2"/>
  <c r="X324" i="2"/>
  <c r="Y324" i="2"/>
  <c r="F325" i="2"/>
  <c r="T325" i="2" s="1"/>
  <c r="M325" i="2"/>
  <c r="O325" i="2"/>
  <c r="R325" i="2"/>
  <c r="S325" i="2"/>
  <c r="V325" i="2"/>
  <c r="Z325" i="2"/>
  <c r="F326" i="2"/>
  <c r="R326" i="2" s="1"/>
  <c r="O326" i="2"/>
  <c r="P326" i="2"/>
  <c r="S326" i="2"/>
  <c r="F327" i="2"/>
  <c r="M327" i="2" s="1"/>
  <c r="AB327" i="2"/>
  <c r="AC327" i="2"/>
  <c r="F328" i="2"/>
  <c r="I328" i="2" s="1"/>
  <c r="H328" i="2"/>
  <c r="Z328" i="2"/>
  <c r="AA328" i="2"/>
  <c r="F329" i="2"/>
  <c r="X329" i="2" s="1"/>
  <c r="H329" i="2"/>
  <c r="F330" i="2"/>
  <c r="R330" i="2" s="1"/>
  <c r="F331" i="2"/>
  <c r="M331" i="2" s="1"/>
  <c r="I331" i="2"/>
  <c r="F332" i="2"/>
  <c r="I332" i="2" s="1"/>
  <c r="AA332" i="2"/>
  <c r="F333" i="2"/>
  <c r="X333" i="2" s="1"/>
  <c r="P333" i="2"/>
  <c r="F334" i="2"/>
  <c r="R334" i="2" s="1"/>
  <c r="H334" i="2"/>
  <c r="J334" i="2"/>
  <c r="K334" i="2"/>
  <c r="M334" i="2"/>
  <c r="O334" i="2"/>
  <c r="P334" i="2"/>
  <c r="F335" i="2"/>
  <c r="M335" i="2" s="1"/>
  <c r="I335" i="2"/>
  <c r="F336" i="2"/>
  <c r="I336" i="2" s="1"/>
  <c r="F337" i="2"/>
  <c r="X337" i="2" s="1"/>
  <c r="H337" i="2"/>
  <c r="M337" i="2"/>
  <c r="O337" i="2"/>
  <c r="P337" i="2"/>
  <c r="Q337" i="2"/>
  <c r="R337" i="2"/>
  <c r="S337" i="2"/>
  <c r="T337" i="2"/>
  <c r="V337" i="2"/>
  <c r="Z337" i="2"/>
  <c r="AA337" i="2"/>
  <c r="F338" i="2"/>
  <c r="R338" i="2" s="1"/>
  <c r="H338" i="2"/>
  <c r="I338" i="2"/>
  <c r="J338" i="2"/>
  <c r="K338" i="2"/>
  <c r="L338" i="2"/>
  <c r="F339" i="2"/>
  <c r="M339" i="2" s="1"/>
  <c r="H339" i="2"/>
  <c r="I339" i="2"/>
  <c r="J339" i="2"/>
  <c r="K339" i="2"/>
  <c r="F340" i="2"/>
  <c r="I340" i="2" s="1"/>
  <c r="H340" i="2"/>
  <c r="AA340" i="2"/>
  <c r="F341" i="2"/>
  <c r="X341" i="2" s="1"/>
  <c r="H341" i="2"/>
  <c r="M341" i="2"/>
  <c r="O341" i="2"/>
  <c r="P341" i="2"/>
  <c r="Q341" i="2"/>
  <c r="R341" i="2"/>
  <c r="S341" i="2"/>
  <c r="T341" i="2"/>
  <c r="V341" i="2"/>
  <c r="Z341" i="2"/>
  <c r="AA341" i="2"/>
  <c r="F342" i="2"/>
  <c r="R342" i="2" s="1"/>
  <c r="H342" i="2"/>
  <c r="J342" i="2"/>
  <c r="L342" i="2"/>
  <c r="M342" i="2"/>
  <c r="O342" i="2"/>
  <c r="P342" i="2"/>
  <c r="Q342" i="2"/>
  <c r="S342" i="2"/>
  <c r="T342" i="2"/>
  <c r="Z342" i="2"/>
  <c r="AA342" i="2"/>
  <c r="AB342" i="2"/>
  <c r="AC342" i="2"/>
  <c r="F343" i="2"/>
  <c r="M343" i="2" s="1"/>
  <c r="K343" i="2"/>
  <c r="L343" i="2"/>
  <c r="AA343" i="2"/>
  <c r="AB343" i="2"/>
  <c r="AC343" i="2"/>
  <c r="F344" i="2"/>
  <c r="I344" i="2" s="1"/>
  <c r="H344" i="2"/>
  <c r="F345" i="2"/>
  <c r="X345" i="2" s="1"/>
  <c r="H345" i="2"/>
  <c r="O345" i="2"/>
  <c r="Q345" i="2"/>
  <c r="S345" i="2"/>
  <c r="T345" i="2"/>
  <c r="V345" i="2"/>
  <c r="Z345" i="2"/>
  <c r="AA345" i="2"/>
  <c r="F346" i="2"/>
  <c r="R346" i="2" s="1"/>
  <c r="H346" i="2"/>
  <c r="Q325" i="2" l="1"/>
  <c r="K324" i="2"/>
  <c r="H324" i="2"/>
  <c r="AC324" i="2"/>
  <c r="AB324" i="2"/>
  <c r="V326" i="2"/>
  <c r="AA324" i="2"/>
  <c r="AB326" i="2"/>
  <c r="AA326" i="2"/>
  <c r="T326" i="2"/>
  <c r="Z324" i="2"/>
  <c r="T346" i="2"/>
  <c r="S346" i="2"/>
  <c r="R345" i="2"/>
  <c r="J343" i="2"/>
  <c r="K342" i="2"/>
  <c r="Q346" i="2"/>
  <c r="I343" i="2"/>
  <c r="AC346" i="2"/>
  <c r="AA346" i="2"/>
  <c r="V346" i="2"/>
  <c r="P346" i="2"/>
  <c r="P345" i="2"/>
  <c r="H343" i="2"/>
  <c r="I342" i="2"/>
  <c r="O346" i="2"/>
  <c r="AB346" i="2"/>
  <c r="M346" i="2"/>
  <c r="M345" i="2"/>
  <c r="L346" i="2"/>
  <c r="K346" i="2"/>
  <c r="AA344" i="2"/>
  <c r="J346" i="2"/>
  <c r="I346" i="2"/>
  <c r="Z344" i="2"/>
  <c r="V342" i="2"/>
  <c r="T338" i="2"/>
  <c r="S338" i="2"/>
  <c r="AA338" i="2"/>
  <c r="AC339" i="2"/>
  <c r="Q338" i="2"/>
  <c r="AC338" i="2"/>
  <c r="Z338" i="2"/>
  <c r="AB339" i="2"/>
  <c r="P338" i="2"/>
  <c r="AB338" i="2"/>
  <c r="V338" i="2"/>
  <c r="AA339" i="2"/>
  <c r="O338" i="2"/>
  <c r="L339" i="2"/>
  <c r="M338" i="2"/>
  <c r="I330" i="2"/>
  <c r="H330" i="2"/>
  <c r="R333" i="2"/>
  <c r="AC335" i="2"/>
  <c r="L335" i="2"/>
  <c r="AB335" i="2"/>
  <c r="AA335" i="2"/>
  <c r="Q333" i="2"/>
  <c r="J335" i="2"/>
  <c r="AC334" i="2"/>
  <c r="S334" i="2"/>
  <c r="H331" i="2"/>
  <c r="Q334" i="2"/>
  <c r="O333" i="2"/>
  <c r="AC330" i="2"/>
  <c r="M333" i="2"/>
  <c r="AB330" i="2"/>
  <c r="K335" i="2"/>
  <c r="L334" i="2"/>
  <c r="H333" i="2"/>
  <c r="AA330" i="2"/>
  <c r="H335" i="2"/>
  <c r="I334" i="2"/>
  <c r="H332" i="2"/>
  <c r="S330" i="2"/>
  <c r="Q330" i="2"/>
  <c r="AC331" i="2"/>
  <c r="P330" i="2"/>
  <c r="AB334" i="2"/>
  <c r="AA333" i="2"/>
  <c r="AB331" i="2"/>
  <c r="O330" i="2"/>
  <c r="AA334" i="2"/>
  <c r="Z333" i="2"/>
  <c r="AA331" i="2"/>
  <c r="M330" i="2"/>
  <c r="Z334" i="2"/>
  <c r="V333" i="2"/>
  <c r="L331" i="2"/>
  <c r="L330" i="2"/>
  <c r="V330" i="2"/>
  <c r="AA336" i="2"/>
  <c r="V334" i="2"/>
  <c r="T333" i="2"/>
  <c r="K331" i="2"/>
  <c r="K330" i="2"/>
  <c r="T330" i="2"/>
  <c r="H336" i="2"/>
  <c r="T334" i="2"/>
  <c r="S333" i="2"/>
  <c r="J331" i="2"/>
  <c r="J330" i="2"/>
  <c r="Q326" i="2"/>
  <c r="P325" i="2"/>
  <c r="O324" i="2"/>
  <c r="AA329" i="2"/>
  <c r="V329" i="2"/>
  <c r="AA327" i="2"/>
  <c r="M326" i="2"/>
  <c r="H325" i="2"/>
  <c r="J324" i="2"/>
  <c r="T329" i="2"/>
  <c r="L327" i="2"/>
  <c r="L326" i="2"/>
  <c r="S329" i="2"/>
  <c r="K327" i="2"/>
  <c r="K326" i="2"/>
  <c r="R329" i="2"/>
  <c r="J327" i="2"/>
  <c r="J326" i="2"/>
  <c r="Q329" i="2"/>
  <c r="I327" i="2"/>
  <c r="I326" i="2"/>
  <c r="P329" i="2"/>
  <c r="H327" i="2"/>
  <c r="H326" i="2"/>
  <c r="O329" i="2"/>
  <c r="Z329" i="2"/>
  <c r="M329" i="2"/>
  <c r="AC326" i="2"/>
  <c r="AA325" i="2"/>
  <c r="R324" i="2"/>
  <c r="Z332" i="2"/>
  <c r="X344" i="2"/>
  <c r="X332" i="2"/>
  <c r="T344" i="2"/>
  <c r="Z339" i="2"/>
  <c r="Z335" i="2"/>
  <c r="Z331" i="2"/>
  <c r="Z327" i="2"/>
  <c r="S344" i="2"/>
  <c r="S336" i="2"/>
  <c r="Y331" i="2"/>
  <c r="S328" i="2"/>
  <c r="X343" i="2"/>
  <c r="X339" i="2"/>
  <c r="R336" i="2"/>
  <c r="X331" i="2"/>
  <c r="R328" i="2"/>
  <c r="L345" i="2"/>
  <c r="V343" i="2"/>
  <c r="Q340" i="2"/>
  <c r="L337" i="2"/>
  <c r="L333" i="2"/>
  <c r="V331" i="2"/>
  <c r="Q328" i="2"/>
  <c r="Z346" i="2"/>
  <c r="P344" i="2"/>
  <c r="K341" i="2"/>
  <c r="P340" i="2"/>
  <c r="T339" i="2"/>
  <c r="K337" i="2"/>
  <c r="P336" i="2"/>
  <c r="T335" i="2"/>
  <c r="K333" i="2"/>
  <c r="P332" i="2"/>
  <c r="T331" i="2"/>
  <c r="Z330" i="2"/>
  <c r="K329" i="2"/>
  <c r="Y346" i="2"/>
  <c r="AC345" i="2"/>
  <c r="J345" i="2"/>
  <c r="O344" i="2"/>
  <c r="S343" i="2"/>
  <c r="Y342" i="2"/>
  <c r="AC341" i="2"/>
  <c r="J341" i="2"/>
  <c r="O340" i="2"/>
  <c r="S339" i="2"/>
  <c r="Y338" i="2"/>
  <c r="AC337" i="2"/>
  <c r="J337" i="2"/>
  <c r="O336" i="2"/>
  <c r="S335" i="2"/>
  <c r="Y334" i="2"/>
  <c r="AC333" i="2"/>
  <c r="J333" i="2"/>
  <c r="O332" i="2"/>
  <c r="S331" i="2"/>
  <c r="Y330" i="2"/>
  <c r="AC329" i="2"/>
  <c r="J329" i="2"/>
  <c r="O328" i="2"/>
  <c r="S327" i="2"/>
  <c r="Y326" i="2"/>
  <c r="AC325" i="2"/>
  <c r="J325" i="2"/>
  <c r="Z336" i="2"/>
  <c r="Y340" i="2"/>
  <c r="Y332" i="2"/>
  <c r="X340" i="2"/>
  <c r="V340" i="2"/>
  <c r="V336" i="2"/>
  <c r="T340" i="2"/>
  <c r="T332" i="2"/>
  <c r="S340" i="2"/>
  <c r="Y335" i="2"/>
  <c r="S332" i="2"/>
  <c r="Y327" i="2"/>
  <c r="R344" i="2"/>
  <c r="R340" i="2"/>
  <c r="X335" i="2"/>
  <c r="R332" i="2"/>
  <c r="X327" i="2"/>
  <c r="Q344" i="2"/>
  <c r="L341" i="2"/>
  <c r="V339" i="2"/>
  <c r="Q336" i="2"/>
  <c r="V335" i="2"/>
  <c r="Q332" i="2"/>
  <c r="L329" i="2"/>
  <c r="V327" i="2"/>
  <c r="L325" i="2"/>
  <c r="K345" i="2"/>
  <c r="T343" i="2"/>
  <c r="P328" i="2"/>
  <c r="T327" i="2"/>
  <c r="Z326" i="2"/>
  <c r="K325" i="2"/>
  <c r="X346" i="2"/>
  <c r="AB345" i="2"/>
  <c r="I345" i="2"/>
  <c r="M344" i="2"/>
  <c r="R343" i="2"/>
  <c r="X342" i="2"/>
  <c r="AB341" i="2"/>
  <c r="I341" i="2"/>
  <c r="M340" i="2"/>
  <c r="R339" i="2"/>
  <c r="X338" i="2"/>
  <c r="AB337" i="2"/>
  <c r="I337" i="2"/>
  <c r="M336" i="2"/>
  <c r="R335" i="2"/>
  <c r="X334" i="2"/>
  <c r="AB333" i="2"/>
  <c r="I333" i="2"/>
  <c r="M332" i="2"/>
  <c r="R331" i="2"/>
  <c r="X330" i="2"/>
  <c r="AB329" i="2"/>
  <c r="I329" i="2"/>
  <c r="M328" i="2"/>
  <c r="R327" i="2"/>
  <c r="X326" i="2"/>
  <c r="AB325" i="2"/>
  <c r="I325" i="2"/>
  <c r="M324" i="2"/>
  <c r="Z340" i="2"/>
  <c r="Y344" i="2"/>
  <c r="Y336" i="2"/>
  <c r="Y328" i="2"/>
  <c r="X336" i="2"/>
  <c r="X328" i="2"/>
  <c r="V344" i="2"/>
  <c r="V332" i="2"/>
  <c r="V328" i="2"/>
  <c r="Z343" i="2"/>
  <c r="T336" i="2"/>
  <c r="T328" i="2"/>
  <c r="Y343" i="2"/>
  <c r="Y339" i="2"/>
  <c r="L344" i="2"/>
  <c r="Q343" i="2"/>
  <c r="L340" i="2"/>
  <c r="Q339" i="2"/>
  <c r="L336" i="2"/>
  <c r="Q335" i="2"/>
  <c r="L332" i="2"/>
  <c r="Q331" i="2"/>
  <c r="L328" i="2"/>
  <c r="Q327" i="2"/>
  <c r="K344" i="2"/>
  <c r="P343" i="2"/>
  <c r="K340" i="2"/>
  <c r="P339" i="2"/>
  <c r="K336" i="2"/>
  <c r="P335" i="2"/>
  <c r="K332" i="2"/>
  <c r="P331" i="2"/>
  <c r="K328" i="2"/>
  <c r="P327" i="2"/>
  <c r="Y345" i="2"/>
  <c r="AC344" i="2"/>
  <c r="J344" i="2"/>
  <c r="O343" i="2"/>
  <c r="Y341" i="2"/>
  <c r="AC340" i="2"/>
  <c r="J340" i="2"/>
  <c r="O339" i="2"/>
  <c r="Y337" i="2"/>
  <c r="AC336" i="2"/>
  <c r="J336" i="2"/>
  <c r="O335" i="2"/>
  <c r="Y333" i="2"/>
  <c r="AC332" i="2"/>
  <c r="J332" i="2"/>
  <c r="O331" i="2"/>
  <c r="Y329" i="2"/>
  <c r="AC328" i="2"/>
  <c r="J328" i="2"/>
  <c r="O327" i="2"/>
  <c r="Y325" i="2"/>
  <c r="AB344" i="2"/>
  <c r="AB340" i="2"/>
  <c r="AB336" i="2"/>
  <c r="AB332" i="2"/>
  <c r="AB328" i="2"/>
  <c r="X325" i="2"/>
  <c r="M25" i="19"/>
  <c r="AO25" i="17"/>
  <c r="AN25" i="17"/>
  <c r="AM25" i="17"/>
  <c r="AL25" i="17"/>
  <c r="AK28" i="18"/>
  <c r="AJ28" i="18"/>
  <c r="AG28" i="18"/>
  <c r="AF28" i="18"/>
  <c r="F239" i="2"/>
  <c r="AC239" i="2" s="1"/>
  <c r="F238" i="2"/>
  <c r="AC238" i="2" s="1"/>
  <c r="F237" i="2"/>
  <c r="AB237" i="2" s="1"/>
  <c r="F236" i="2"/>
  <c r="Y236" i="2" s="1"/>
  <c r="F235" i="2"/>
  <c r="AC235" i="2" s="1"/>
  <c r="F234" i="2"/>
  <c r="AC234" i="2" s="1"/>
  <c r="F233" i="2"/>
  <c r="J233" i="2" s="1"/>
  <c r="F232" i="2"/>
  <c r="O232" i="2" s="1"/>
  <c r="F231" i="2"/>
  <c r="AC231" i="2" s="1"/>
  <c r="F230" i="2"/>
  <c r="AC230" i="2" s="1"/>
  <c r="F229" i="2"/>
  <c r="X229" i="2" s="1"/>
  <c r="F228" i="2"/>
  <c r="K228" i="2" s="1"/>
  <c r="F227" i="2"/>
  <c r="AC227" i="2" s="1"/>
  <c r="F226" i="2"/>
  <c r="AC226" i="2" s="1"/>
  <c r="F225" i="2"/>
  <c r="AC225" i="2" s="1"/>
  <c r="F224" i="2"/>
  <c r="Z224" i="2" s="1"/>
  <c r="F223" i="2"/>
  <c r="AC223" i="2" s="1"/>
  <c r="F222" i="2"/>
  <c r="AC222" i="2" s="1"/>
  <c r="F221" i="2"/>
  <c r="X221" i="2" s="1"/>
  <c r="F220" i="2"/>
  <c r="AC220" i="2" s="1"/>
  <c r="F219" i="2"/>
  <c r="AC219" i="2" s="1"/>
  <c r="F218" i="2"/>
  <c r="AC218" i="2" s="1"/>
  <c r="F217" i="2"/>
  <c r="Z217" i="2" s="1"/>
  <c r="F216" i="2"/>
  <c r="AB216" i="2" s="1"/>
  <c r="F215" i="2"/>
  <c r="AC215" i="2" s="1"/>
  <c r="F214" i="2"/>
  <c r="AC214" i="2" s="1"/>
  <c r="F213" i="2"/>
  <c r="AA213" i="2" s="1"/>
  <c r="F212" i="2"/>
  <c r="K212" i="2" s="1"/>
  <c r="F211" i="2"/>
  <c r="AC211" i="2" s="1"/>
  <c r="F210" i="2"/>
  <c r="AC210" i="2" s="1"/>
  <c r="F209" i="2"/>
  <c r="AC209" i="2" s="1"/>
  <c r="F208" i="2"/>
  <c r="AC208" i="2" s="1"/>
  <c r="F207" i="2"/>
  <c r="AC207" i="2" s="1"/>
  <c r="F206" i="2"/>
  <c r="AC206" i="2" s="1"/>
  <c r="F205" i="2"/>
  <c r="I205" i="2" s="1"/>
  <c r="F204" i="2"/>
  <c r="AC204" i="2" s="1"/>
  <c r="F203" i="2"/>
  <c r="AC203" i="2" s="1"/>
  <c r="F202" i="2"/>
  <c r="AC202" i="2" s="1"/>
  <c r="F201" i="2"/>
  <c r="I201" i="2" s="1"/>
  <c r="F200" i="2"/>
  <c r="Z200" i="2" s="1"/>
  <c r="F199" i="2"/>
  <c r="AC199" i="2" s="1"/>
  <c r="F198" i="2"/>
  <c r="AC198" i="2" s="1"/>
  <c r="F197" i="2"/>
  <c r="AC197" i="2" s="1"/>
  <c r="F196" i="2"/>
  <c r="AB196" i="2" s="1"/>
  <c r="F195" i="2"/>
  <c r="AC195" i="2" s="1"/>
  <c r="F194" i="2"/>
  <c r="AC194" i="2" s="1"/>
  <c r="F193" i="2"/>
  <c r="AC193" i="2" s="1"/>
  <c r="F192" i="2"/>
  <c r="AC192" i="2" s="1"/>
  <c r="F191" i="2"/>
  <c r="AC191" i="2" s="1"/>
  <c r="F190" i="2"/>
  <c r="AC190" i="2" s="1"/>
  <c r="F189" i="2"/>
  <c r="AC189" i="2" s="1"/>
  <c r="F188" i="2"/>
  <c r="Q188" i="2" s="1"/>
  <c r="F187" i="2"/>
  <c r="AC187" i="2" s="1"/>
  <c r="F186" i="2"/>
  <c r="AC186" i="2" s="1"/>
  <c r="F185" i="2"/>
  <c r="T185" i="2" s="1"/>
  <c r="F184" i="2"/>
  <c r="O184" i="2" s="1"/>
  <c r="F183" i="2"/>
  <c r="K183" i="2" s="1"/>
  <c r="F182" i="2"/>
  <c r="AC182" i="2" s="1"/>
  <c r="F181" i="2"/>
  <c r="J181" i="2" s="1"/>
  <c r="F180" i="2"/>
  <c r="T180" i="2" s="1"/>
  <c r="F179" i="2"/>
  <c r="I179" i="2" s="1"/>
  <c r="F178" i="2"/>
  <c r="Z178" i="2" s="1"/>
  <c r="F177" i="2"/>
  <c r="AB177" i="2" s="1"/>
  <c r="F176" i="2"/>
  <c r="J176" i="2" s="1"/>
  <c r="F175" i="2"/>
  <c r="AC175" i="2" s="1"/>
  <c r="F174" i="2"/>
  <c r="Z174" i="2" s="1"/>
  <c r="X202" i="2" l="1"/>
  <c r="Z197" i="2"/>
  <c r="AA197" i="2"/>
  <c r="AB197" i="2"/>
  <c r="AA182" i="2"/>
  <c r="Y197" i="2"/>
  <c r="R211" i="2"/>
  <c r="Q211" i="2"/>
  <c r="V202" i="2"/>
  <c r="S211" i="2"/>
  <c r="O211" i="2"/>
  <c r="P211" i="2"/>
  <c r="V211" i="2"/>
  <c r="Y202" i="2"/>
  <c r="AA174" i="2"/>
  <c r="V215" i="2"/>
  <c r="Z180" i="2"/>
  <c r="S186" i="2"/>
  <c r="AA198" i="2"/>
  <c r="Q219" i="2"/>
  <c r="AB227" i="2"/>
  <c r="AB180" i="2"/>
  <c r="T186" i="2"/>
  <c r="M215" i="2"/>
  <c r="R219" i="2"/>
  <c r="S174" i="2"/>
  <c r="AC180" i="2"/>
  <c r="V186" i="2"/>
  <c r="O215" i="2"/>
  <c r="S219" i="2"/>
  <c r="T174" i="2"/>
  <c r="X186" i="2"/>
  <c r="P215" i="2"/>
  <c r="V219" i="2"/>
  <c r="V174" i="2"/>
  <c r="Q197" i="2"/>
  <c r="Q215" i="2"/>
  <c r="X174" i="2"/>
  <c r="V182" i="2"/>
  <c r="T197" i="2"/>
  <c r="M202" i="2"/>
  <c r="K211" i="2"/>
  <c r="R215" i="2"/>
  <c r="Y174" i="2"/>
  <c r="Y182" i="2"/>
  <c r="X197" i="2"/>
  <c r="O202" i="2"/>
  <c r="M211" i="2"/>
  <c r="S215" i="2"/>
  <c r="O234" i="2"/>
  <c r="O223" i="2"/>
  <c r="AB217" i="2"/>
  <c r="X234" i="2"/>
  <c r="L193" i="2"/>
  <c r="O186" i="2"/>
  <c r="Q193" i="2"/>
  <c r="R227" i="2"/>
  <c r="R186" i="2"/>
  <c r="S227" i="2"/>
  <c r="M223" i="2"/>
  <c r="P234" i="2"/>
  <c r="J193" i="2"/>
  <c r="AC217" i="2"/>
  <c r="Y234" i="2"/>
  <c r="M186" i="2"/>
  <c r="T198" i="2"/>
  <c r="P193" i="2"/>
  <c r="V198" i="2"/>
  <c r="Y205" i="2"/>
  <c r="V180" i="2"/>
  <c r="P186" i="2"/>
  <c r="X198" i="2"/>
  <c r="AC205" i="2"/>
  <c r="M219" i="2"/>
  <c r="Y180" i="2"/>
  <c r="R193" i="2"/>
  <c r="Y198" i="2"/>
  <c r="P219" i="2"/>
  <c r="Z177" i="2"/>
  <c r="M231" i="2"/>
  <c r="M207" i="2"/>
  <c r="R231" i="2"/>
  <c r="H178" i="2"/>
  <c r="K203" i="2"/>
  <c r="S231" i="2"/>
  <c r="I178" i="2"/>
  <c r="AB231" i="2"/>
  <c r="I182" i="2"/>
  <c r="P226" i="2"/>
  <c r="Q175" i="2"/>
  <c r="P203" i="2"/>
  <c r="R207" i="2"/>
  <c r="R226" i="2"/>
  <c r="M230" i="2"/>
  <c r="K238" i="2"/>
  <c r="R175" i="2"/>
  <c r="L178" i="2"/>
  <c r="K182" i="2"/>
  <c r="AC183" i="2"/>
  <c r="AA186" i="2"/>
  <c r="AA194" i="2"/>
  <c r="H198" i="2"/>
  <c r="Q203" i="2"/>
  <c r="S207" i="2"/>
  <c r="H213" i="2"/>
  <c r="S226" i="2"/>
  <c r="O230" i="2"/>
  <c r="O238" i="2"/>
  <c r="S175" i="2"/>
  <c r="M178" i="2"/>
  <c r="L182" i="2"/>
  <c r="K198" i="2"/>
  <c r="L202" i="2"/>
  <c r="R203" i="2"/>
  <c r="V207" i="2"/>
  <c r="I213" i="2"/>
  <c r="X217" i="2"/>
  <c r="K223" i="2"/>
  <c r="T226" i="2"/>
  <c r="P230" i="2"/>
  <c r="K234" i="2"/>
  <c r="P238" i="2"/>
  <c r="L226" i="2"/>
  <c r="M226" i="2"/>
  <c r="J178" i="2"/>
  <c r="AA183" i="2"/>
  <c r="X194" i="2"/>
  <c r="O203" i="2"/>
  <c r="L230" i="2"/>
  <c r="K178" i="2"/>
  <c r="L198" i="2"/>
  <c r="S203" i="2"/>
  <c r="J213" i="2"/>
  <c r="V226" i="2"/>
  <c r="R230" i="2"/>
  <c r="R238" i="2"/>
  <c r="AB235" i="2"/>
  <c r="M203" i="2"/>
  <c r="O226" i="2"/>
  <c r="Q207" i="2"/>
  <c r="J182" i="2"/>
  <c r="Y194" i="2"/>
  <c r="V175" i="2"/>
  <c r="O178" i="2"/>
  <c r="M182" i="2"/>
  <c r="AC178" i="2"/>
  <c r="AB185" i="2"/>
  <c r="S230" i="2"/>
  <c r="O198" i="2"/>
  <c r="P202" i="2"/>
  <c r="X213" i="2"/>
  <c r="P223" i="2"/>
  <c r="I227" i="2"/>
  <c r="T230" i="2"/>
  <c r="R234" i="2"/>
  <c r="T238" i="2"/>
  <c r="O174" i="2"/>
  <c r="AB175" i="2"/>
  <c r="R182" i="2"/>
  <c r="H186" i="2"/>
  <c r="J197" i="2"/>
  <c r="P198" i="2"/>
  <c r="R202" i="2"/>
  <c r="Y213" i="2"/>
  <c r="Q223" i="2"/>
  <c r="O227" i="2"/>
  <c r="V230" i="2"/>
  <c r="S234" i="2"/>
  <c r="V238" i="2"/>
  <c r="AC177" i="2"/>
  <c r="Q231" i="2"/>
  <c r="V183" i="2"/>
  <c r="O207" i="2"/>
  <c r="Z183" i="2"/>
  <c r="P207" i="2"/>
  <c r="AB183" i="2"/>
  <c r="Z175" i="2"/>
  <c r="O182" i="2"/>
  <c r="M198" i="2"/>
  <c r="V203" i="2"/>
  <c r="T213" i="2"/>
  <c r="S238" i="2"/>
  <c r="AA175" i="2"/>
  <c r="P182" i="2"/>
  <c r="I197" i="2"/>
  <c r="P174" i="2"/>
  <c r="S182" i="2"/>
  <c r="K186" i="2"/>
  <c r="L197" i="2"/>
  <c r="R198" i="2"/>
  <c r="S202" i="2"/>
  <c r="R223" i="2"/>
  <c r="P227" i="2"/>
  <c r="X230" i="2"/>
  <c r="T234" i="2"/>
  <c r="X238" i="2"/>
  <c r="R174" i="2"/>
  <c r="X180" i="2"/>
  <c r="T182" i="2"/>
  <c r="L186" i="2"/>
  <c r="P197" i="2"/>
  <c r="S198" i="2"/>
  <c r="T202" i="2"/>
  <c r="AB205" i="2"/>
  <c r="O219" i="2"/>
  <c r="S223" i="2"/>
  <c r="Q227" i="2"/>
  <c r="Y230" i="2"/>
  <c r="V234" i="2"/>
  <c r="Y238" i="2"/>
  <c r="H206" i="2"/>
  <c r="K222" i="2"/>
  <c r="K210" i="2"/>
  <c r="M222" i="2"/>
  <c r="K204" i="2"/>
  <c r="M218" i="2"/>
  <c r="K236" i="2"/>
  <c r="M196" i="2"/>
  <c r="P222" i="2"/>
  <c r="M204" i="2"/>
  <c r="P214" i="2"/>
  <c r="Z176" i="2"/>
  <c r="AC184" i="2"/>
  <c r="K194" i="2"/>
  <c r="Z201" i="2"/>
  <c r="O204" i="2"/>
  <c r="P210" i="2"/>
  <c r="R214" i="2"/>
  <c r="S222" i="2"/>
  <c r="H235" i="2"/>
  <c r="AB236" i="2"/>
  <c r="H174" i="2"/>
  <c r="AA179" i="2"/>
  <c r="P190" i="2"/>
  <c r="L194" i="2"/>
  <c r="M195" i="2"/>
  <c r="K199" i="2"/>
  <c r="AA201" i="2"/>
  <c r="AA202" i="2"/>
  <c r="Z204" i="2"/>
  <c r="S206" i="2"/>
  <c r="R210" i="2"/>
  <c r="S214" i="2"/>
  <c r="S218" i="2"/>
  <c r="J220" i="2"/>
  <c r="T222" i="2"/>
  <c r="T225" i="2"/>
  <c r="X226" i="2"/>
  <c r="Z228" i="2"/>
  <c r="AB233" i="2"/>
  <c r="I235" i="2"/>
  <c r="AC236" i="2"/>
  <c r="K239" i="2"/>
  <c r="I174" i="2"/>
  <c r="AC176" i="2"/>
  <c r="S178" i="2"/>
  <c r="AB179" i="2"/>
  <c r="AA181" i="2"/>
  <c r="X182" i="2"/>
  <c r="Z185" i="2"/>
  <c r="Y186" i="2"/>
  <c r="R190" i="2"/>
  <c r="J192" i="2"/>
  <c r="M194" i="2"/>
  <c r="O195" i="2"/>
  <c r="V196" i="2"/>
  <c r="M199" i="2"/>
  <c r="AB201" i="2"/>
  <c r="AB204" i="2"/>
  <c r="T206" i="2"/>
  <c r="J208" i="2"/>
  <c r="S210" i="2"/>
  <c r="T214" i="2"/>
  <c r="J217" i="2"/>
  <c r="T218" i="2"/>
  <c r="K220" i="2"/>
  <c r="V222" i="2"/>
  <c r="X225" i="2"/>
  <c r="Y226" i="2"/>
  <c r="AB228" i="2"/>
  <c r="I231" i="2"/>
  <c r="AC233" i="2"/>
  <c r="K235" i="2"/>
  <c r="M239" i="2"/>
  <c r="H218" i="2"/>
  <c r="J196" i="2"/>
  <c r="H190" i="2"/>
  <c r="L218" i="2"/>
  <c r="L196" i="2"/>
  <c r="O222" i="2"/>
  <c r="M191" i="2"/>
  <c r="X201" i="2"/>
  <c r="O206" i="2"/>
  <c r="O218" i="2"/>
  <c r="X233" i="2"/>
  <c r="O196" i="2"/>
  <c r="M228" i="2"/>
  <c r="O236" i="2"/>
  <c r="P178" i="2"/>
  <c r="K195" i="2"/>
  <c r="R206" i="2"/>
  <c r="R218" i="2"/>
  <c r="J225" i="2"/>
  <c r="O228" i="2"/>
  <c r="Z233" i="2"/>
  <c r="I239" i="2"/>
  <c r="AC174" i="2"/>
  <c r="AB176" i="2"/>
  <c r="R178" i="2"/>
  <c r="Z181" i="2"/>
  <c r="I192" i="2"/>
  <c r="T196" i="2"/>
  <c r="I208" i="2"/>
  <c r="J174" i="2"/>
  <c r="T178" i="2"/>
  <c r="AC179" i="2"/>
  <c r="AB181" i="2"/>
  <c r="AA185" i="2"/>
  <c r="S190" i="2"/>
  <c r="K192" i="2"/>
  <c r="O194" i="2"/>
  <c r="P195" i="2"/>
  <c r="X196" i="2"/>
  <c r="O199" i="2"/>
  <c r="AC201" i="2"/>
  <c r="V206" i="2"/>
  <c r="L208" i="2"/>
  <c r="T210" i="2"/>
  <c r="V214" i="2"/>
  <c r="T217" i="2"/>
  <c r="V218" i="2"/>
  <c r="M220" i="2"/>
  <c r="X222" i="2"/>
  <c r="Y225" i="2"/>
  <c r="AC228" i="2"/>
  <c r="K231" i="2"/>
  <c r="M235" i="2"/>
  <c r="O239" i="2"/>
  <c r="K214" i="2"/>
  <c r="T176" i="2"/>
  <c r="J191" i="2"/>
  <c r="J236" i="2"/>
  <c r="R179" i="2"/>
  <c r="K191" i="2"/>
  <c r="T201" i="2"/>
  <c r="L210" i="2"/>
  <c r="L204" i="2"/>
  <c r="O191" i="2"/>
  <c r="Y233" i="2"/>
  <c r="Z179" i="2"/>
  <c r="Q196" i="2"/>
  <c r="M208" i="2"/>
  <c r="Z225" i="2"/>
  <c r="P239" i="2"/>
  <c r="H191" i="2"/>
  <c r="P179" i="2"/>
  <c r="I236" i="2"/>
  <c r="J201" i="2"/>
  <c r="M214" i="2"/>
  <c r="S179" i="2"/>
  <c r="L190" i="2"/>
  <c r="AB184" i="2"/>
  <c r="P206" i="2"/>
  <c r="R222" i="2"/>
  <c r="T190" i="2"/>
  <c r="P194" i="2"/>
  <c r="Y196" i="2"/>
  <c r="V210" i="2"/>
  <c r="O235" i="2"/>
  <c r="AA177" i="2"/>
  <c r="AC185" i="2"/>
  <c r="AB187" i="2"/>
  <c r="V190" i="2"/>
  <c r="M192" i="2"/>
  <c r="R194" i="2"/>
  <c r="R195" i="2"/>
  <c r="AC196" i="2"/>
  <c r="Q199" i="2"/>
  <c r="H202" i="2"/>
  <c r="Z205" i="2"/>
  <c r="Y206" i="2"/>
  <c r="O208" i="2"/>
  <c r="X210" i="2"/>
  <c r="Y214" i="2"/>
  <c r="Y217" i="2"/>
  <c r="Y218" i="2"/>
  <c r="Z220" i="2"/>
  <c r="AB225" i="2"/>
  <c r="K227" i="2"/>
  <c r="O231" i="2"/>
  <c r="L234" i="2"/>
  <c r="P235" i="2"/>
  <c r="L238" i="2"/>
  <c r="Q239" i="2"/>
  <c r="K206" i="2"/>
  <c r="Q179" i="2"/>
  <c r="K196" i="2"/>
  <c r="I204" i="2"/>
  <c r="V176" i="2"/>
  <c r="K190" i="2"/>
  <c r="X176" i="2"/>
  <c r="Z184" i="2"/>
  <c r="I195" i="2"/>
  <c r="M210" i="2"/>
  <c r="X181" i="2"/>
  <c r="H194" i="2"/>
  <c r="Y201" i="2"/>
  <c r="O210" i="2"/>
  <c r="P218" i="2"/>
  <c r="AB174" i="2"/>
  <c r="Y181" i="2"/>
  <c r="O190" i="2"/>
  <c r="K174" i="2"/>
  <c r="V178" i="2"/>
  <c r="AC181" i="2"/>
  <c r="L192" i="2"/>
  <c r="Q195" i="2"/>
  <c r="P199" i="2"/>
  <c r="X206" i="2"/>
  <c r="X214" i="2"/>
  <c r="X218" i="2"/>
  <c r="O220" i="2"/>
  <c r="Y222" i="2"/>
  <c r="L174" i="2"/>
  <c r="X178" i="2"/>
  <c r="Q180" i="2"/>
  <c r="M174" i="2"/>
  <c r="Y178" i="2"/>
  <c r="H182" i="2"/>
  <c r="R183" i="2"/>
  <c r="X190" i="2"/>
  <c r="O192" i="2"/>
  <c r="S194" i="2"/>
  <c r="S195" i="2"/>
  <c r="R199" i="2"/>
  <c r="K202" i="2"/>
  <c r="AA205" i="2"/>
  <c r="AA206" i="2"/>
  <c r="Z208" i="2"/>
  <c r="Y210" i="2"/>
  <c r="AA214" i="2"/>
  <c r="AA218" i="2"/>
  <c r="AB220" i="2"/>
  <c r="I223" i="2"/>
  <c r="M227" i="2"/>
  <c r="K230" i="2"/>
  <c r="P231" i="2"/>
  <c r="M234" i="2"/>
  <c r="Q235" i="2"/>
  <c r="M238" i="2"/>
  <c r="R239" i="2"/>
  <c r="H214" i="2"/>
  <c r="K218" i="2"/>
  <c r="L222" i="2"/>
  <c r="L214" i="2"/>
  <c r="H195" i="2"/>
  <c r="M206" i="2"/>
  <c r="O214" i="2"/>
  <c r="M236" i="2"/>
  <c r="J195" i="2"/>
  <c r="AA178" i="2"/>
  <c r="Y190" i="2"/>
  <c r="T194" i="2"/>
  <c r="V195" i="2"/>
  <c r="S199" i="2"/>
  <c r="AB208" i="2"/>
  <c r="AA210" i="2"/>
  <c r="R235" i="2"/>
  <c r="S239" i="2"/>
  <c r="I196" i="2"/>
  <c r="I191" i="2"/>
  <c r="H210" i="2"/>
  <c r="L206" i="2"/>
  <c r="Y184" i="2"/>
  <c r="T181" i="2"/>
  <c r="Y176" i="2"/>
  <c r="V179" i="2"/>
  <c r="M190" i="2"/>
  <c r="AB178" i="2"/>
  <c r="AC188" i="2"/>
  <c r="AA190" i="2"/>
  <c r="I193" i="2"/>
  <c r="V194" i="2"/>
  <c r="AB195" i="2"/>
  <c r="V199" i="2"/>
  <c r="K207" i="2"/>
  <c r="K215" i="2"/>
  <c r="K219" i="2"/>
  <c r="K226" i="2"/>
  <c r="S235" i="2"/>
  <c r="AB239" i="2"/>
  <c r="Y187" i="2"/>
  <c r="X187" i="2"/>
  <c r="T187" i="2"/>
  <c r="L187" i="2"/>
  <c r="O189" i="2"/>
  <c r="M189" i="2"/>
  <c r="K189" i="2"/>
  <c r="V189" i="2"/>
  <c r="I189" i="2"/>
  <c r="I237" i="2"/>
  <c r="O177" i="2"/>
  <c r="M177" i="2"/>
  <c r="K177" i="2"/>
  <c r="V177" i="2"/>
  <c r="I187" i="2"/>
  <c r="H209" i="2"/>
  <c r="J224" i="2"/>
  <c r="Y175" i="2"/>
  <c r="X175" i="2"/>
  <c r="T175" i="2"/>
  <c r="L175" i="2"/>
  <c r="J187" i="2"/>
  <c r="M200" i="2"/>
  <c r="L216" i="2"/>
  <c r="I221" i="2"/>
  <c r="K224" i="2"/>
  <c r="J229" i="2"/>
  <c r="X237" i="2"/>
  <c r="H175" i="2"/>
  <c r="S180" i="2"/>
  <c r="R180" i="2"/>
  <c r="P180" i="2"/>
  <c r="AA180" i="2"/>
  <c r="H180" i="2"/>
  <c r="H183" i="2"/>
  <c r="P189" i="2"/>
  <c r="S193" i="2"/>
  <c r="Z213" i="2"/>
  <c r="H179" i="2"/>
  <c r="I181" i="2"/>
  <c r="I183" i="2"/>
  <c r="J185" i="2"/>
  <c r="M188" i="2"/>
  <c r="T192" i="2"/>
  <c r="T193" i="2"/>
  <c r="Q200" i="2"/>
  <c r="T209" i="2"/>
  <c r="O216" i="2"/>
  <c r="O224" i="2"/>
  <c r="J175" i="2"/>
  <c r="L177" i="2"/>
  <c r="J180" i="2"/>
  <c r="J183" i="2"/>
  <c r="K184" i="2"/>
  <c r="L185" i="2"/>
  <c r="O187" i="2"/>
  <c r="O188" i="2"/>
  <c r="R189" i="2"/>
  <c r="R191" i="2"/>
  <c r="V192" i="2"/>
  <c r="X193" i="2"/>
  <c r="Z195" i="2"/>
  <c r="Z196" i="2"/>
  <c r="H205" i="2"/>
  <c r="X209" i="2"/>
  <c r="AB213" i="2"/>
  <c r="Z216" i="2"/>
  <c r="Y229" i="2"/>
  <c r="Z232" i="2"/>
  <c r="Y200" i="2"/>
  <c r="X200" i="2"/>
  <c r="V200" i="2"/>
  <c r="T200" i="2"/>
  <c r="S200" i="2"/>
  <c r="R200" i="2"/>
  <c r="P200" i="2"/>
  <c r="AA200" i="2"/>
  <c r="H200" i="2"/>
  <c r="I200" i="2"/>
  <c r="H189" i="2"/>
  <c r="Y224" i="2"/>
  <c r="X224" i="2"/>
  <c r="V224" i="2"/>
  <c r="T224" i="2"/>
  <c r="S224" i="2"/>
  <c r="R224" i="2"/>
  <c r="Q224" i="2"/>
  <c r="P224" i="2"/>
  <c r="L224" i="2"/>
  <c r="AA224" i="2"/>
  <c r="H224" i="2"/>
  <c r="S237" i="2"/>
  <c r="R237" i="2"/>
  <c r="Q237" i="2"/>
  <c r="P237" i="2"/>
  <c r="O237" i="2"/>
  <c r="M237" i="2"/>
  <c r="L237" i="2"/>
  <c r="K237" i="2"/>
  <c r="AA237" i="2"/>
  <c r="H237" i="2"/>
  <c r="V237" i="2"/>
  <c r="T237" i="2"/>
  <c r="H187" i="2"/>
  <c r="K200" i="2"/>
  <c r="I224" i="2"/>
  <c r="L200" i="2"/>
  <c r="S221" i="2"/>
  <c r="R221" i="2"/>
  <c r="Q221" i="2"/>
  <c r="P221" i="2"/>
  <c r="O221" i="2"/>
  <c r="M221" i="2"/>
  <c r="L221" i="2"/>
  <c r="K221" i="2"/>
  <c r="AA221" i="2"/>
  <c r="H221" i="2"/>
  <c r="V221" i="2"/>
  <c r="J237" i="2"/>
  <c r="S176" i="2"/>
  <c r="R176" i="2"/>
  <c r="P176" i="2"/>
  <c r="AA176" i="2"/>
  <c r="H176" i="2"/>
  <c r="O181" i="2"/>
  <c r="M181" i="2"/>
  <c r="K181" i="2"/>
  <c r="V181" i="2"/>
  <c r="H185" i="2"/>
  <c r="L189" i="2"/>
  <c r="Y212" i="2"/>
  <c r="X212" i="2"/>
  <c r="V212" i="2"/>
  <c r="T212" i="2"/>
  <c r="S212" i="2"/>
  <c r="R212" i="2"/>
  <c r="Q212" i="2"/>
  <c r="P212" i="2"/>
  <c r="AA212" i="2"/>
  <c r="H212" i="2"/>
  <c r="I176" i="2"/>
  <c r="Y179" i="2"/>
  <c r="X179" i="2"/>
  <c r="T179" i="2"/>
  <c r="L179" i="2"/>
  <c r="H181" i="2"/>
  <c r="I184" i="2"/>
  <c r="K187" i="2"/>
  <c r="P191" i="2"/>
  <c r="Q192" i="2"/>
  <c r="O200" i="2"/>
  <c r="I212" i="2"/>
  <c r="M216" i="2"/>
  <c r="J221" i="2"/>
  <c r="M224" i="2"/>
  <c r="T229" i="2"/>
  <c r="J177" i="2"/>
  <c r="Q191" i="2"/>
  <c r="Z237" i="2"/>
  <c r="K176" i="2"/>
  <c r="K175" i="2"/>
  <c r="L176" i="2"/>
  <c r="P177" i="2"/>
  <c r="J179" i="2"/>
  <c r="K180" i="2"/>
  <c r="L181" i="2"/>
  <c r="L184" i="2"/>
  <c r="P185" i="2"/>
  <c r="P187" i="2"/>
  <c r="S189" i="2"/>
  <c r="S191" i="2"/>
  <c r="X192" i="2"/>
  <c r="Y193" i="2"/>
  <c r="AA195" i="2"/>
  <c r="AB200" i="2"/>
  <c r="Y208" i="2"/>
  <c r="X208" i="2"/>
  <c r="V208" i="2"/>
  <c r="T208" i="2"/>
  <c r="S208" i="2"/>
  <c r="Q208" i="2"/>
  <c r="R208" i="2"/>
  <c r="P208" i="2"/>
  <c r="AA208" i="2"/>
  <c r="H208" i="2"/>
  <c r="Y209" i="2"/>
  <c r="L212" i="2"/>
  <c r="AC213" i="2"/>
  <c r="Y221" i="2"/>
  <c r="AB224" i="2"/>
  <c r="Z229" i="2"/>
  <c r="AB232" i="2"/>
  <c r="AC237" i="2"/>
  <c r="Y216" i="2"/>
  <c r="X216" i="2"/>
  <c r="V216" i="2"/>
  <c r="T216" i="2"/>
  <c r="S216" i="2"/>
  <c r="R216" i="2"/>
  <c r="Q216" i="2"/>
  <c r="P216" i="2"/>
  <c r="AA216" i="2"/>
  <c r="H216" i="2"/>
  <c r="S188" i="2"/>
  <c r="R188" i="2"/>
  <c r="P188" i="2"/>
  <c r="AA188" i="2"/>
  <c r="H188" i="2"/>
  <c r="J216" i="2"/>
  <c r="I232" i="2"/>
  <c r="H177" i="2"/>
  <c r="Y183" i="2"/>
  <c r="X183" i="2"/>
  <c r="T183" i="2"/>
  <c r="L183" i="2"/>
  <c r="K188" i="2"/>
  <c r="J209" i="2"/>
  <c r="I175" i="2"/>
  <c r="J184" i="2"/>
  <c r="S205" i="2"/>
  <c r="R205" i="2"/>
  <c r="Q205" i="2"/>
  <c r="P205" i="2"/>
  <c r="O205" i="2"/>
  <c r="L205" i="2"/>
  <c r="M205" i="2"/>
  <c r="K205" i="2"/>
  <c r="V205" i="2"/>
  <c r="J212" i="2"/>
  <c r="M175" i="2"/>
  <c r="M176" i="2"/>
  <c r="Q177" i="2"/>
  <c r="K179" i="2"/>
  <c r="L180" i="2"/>
  <c r="P181" i="2"/>
  <c r="M183" i="2"/>
  <c r="M184" i="2"/>
  <c r="Q185" i="2"/>
  <c r="Q187" i="2"/>
  <c r="T188" i="2"/>
  <c r="T189" i="2"/>
  <c r="V191" i="2"/>
  <c r="Y192" i="2"/>
  <c r="Z193" i="2"/>
  <c r="AC200" i="2"/>
  <c r="J205" i="2"/>
  <c r="Z209" i="2"/>
  <c r="M212" i="2"/>
  <c r="AC216" i="2"/>
  <c r="Z221" i="2"/>
  <c r="AC224" i="2"/>
  <c r="Y228" i="2"/>
  <c r="X228" i="2"/>
  <c r="V228" i="2"/>
  <c r="T228" i="2"/>
  <c r="S228" i="2"/>
  <c r="R228" i="2"/>
  <c r="Q228" i="2"/>
  <c r="P228" i="2"/>
  <c r="L228" i="2"/>
  <c r="AA228" i="2"/>
  <c r="H228" i="2"/>
  <c r="AB229" i="2"/>
  <c r="AC232" i="2"/>
  <c r="I216" i="2"/>
  <c r="J189" i="2"/>
  <c r="K232" i="2"/>
  <c r="I185" i="2"/>
  <c r="Y237" i="2"/>
  <c r="I180" i="2"/>
  <c r="Q189" i="2"/>
  <c r="T221" i="2"/>
  <c r="O175" i="2"/>
  <c r="O176" i="2"/>
  <c r="R177" i="2"/>
  <c r="M179" i="2"/>
  <c r="M180" i="2"/>
  <c r="Q181" i="2"/>
  <c r="O183" i="2"/>
  <c r="R185" i="2"/>
  <c r="R187" i="2"/>
  <c r="V188" i="2"/>
  <c r="X189" i="2"/>
  <c r="Z191" i="2"/>
  <c r="Z192" i="2"/>
  <c r="AA193" i="2"/>
  <c r="S197" i="2"/>
  <c r="R197" i="2"/>
  <c r="O197" i="2"/>
  <c r="M197" i="2"/>
  <c r="K197" i="2"/>
  <c r="V197" i="2"/>
  <c r="S201" i="2"/>
  <c r="R201" i="2"/>
  <c r="Q201" i="2"/>
  <c r="P201" i="2"/>
  <c r="O201" i="2"/>
  <c r="L201" i="2"/>
  <c r="M201" i="2"/>
  <c r="K201" i="2"/>
  <c r="V201" i="2"/>
  <c r="T205" i="2"/>
  <c r="AA209" i="2"/>
  <c r="O212" i="2"/>
  <c r="S217" i="2"/>
  <c r="R217" i="2"/>
  <c r="Q217" i="2"/>
  <c r="P217" i="2"/>
  <c r="O217" i="2"/>
  <c r="L217" i="2"/>
  <c r="M217" i="2"/>
  <c r="K217" i="2"/>
  <c r="AA217" i="2"/>
  <c r="H217" i="2"/>
  <c r="V217" i="2"/>
  <c r="Y220" i="2"/>
  <c r="X220" i="2"/>
  <c r="V220" i="2"/>
  <c r="T220" i="2"/>
  <c r="S220" i="2"/>
  <c r="R220" i="2"/>
  <c r="Q220" i="2"/>
  <c r="P220" i="2"/>
  <c r="L220" i="2"/>
  <c r="AA220" i="2"/>
  <c r="H220" i="2"/>
  <c r="AB221" i="2"/>
  <c r="S225" i="2"/>
  <c r="R225" i="2"/>
  <c r="Q225" i="2"/>
  <c r="P225" i="2"/>
  <c r="O225" i="2"/>
  <c r="M225" i="2"/>
  <c r="L225" i="2"/>
  <c r="K225" i="2"/>
  <c r="AA225" i="2"/>
  <c r="H225" i="2"/>
  <c r="V225" i="2"/>
  <c r="I228" i="2"/>
  <c r="AC229" i="2"/>
  <c r="S233" i="2"/>
  <c r="R233" i="2"/>
  <c r="Q233" i="2"/>
  <c r="P233" i="2"/>
  <c r="O233" i="2"/>
  <c r="M233" i="2"/>
  <c r="L233" i="2"/>
  <c r="K233" i="2"/>
  <c r="AA233" i="2"/>
  <c r="H233" i="2"/>
  <c r="V233" i="2"/>
  <c r="T233" i="2"/>
  <c r="K216" i="2"/>
  <c r="J232" i="2"/>
  <c r="S184" i="2"/>
  <c r="R184" i="2"/>
  <c r="P184" i="2"/>
  <c r="AA184" i="2"/>
  <c r="H184" i="2"/>
  <c r="I209" i="2"/>
  <c r="I177" i="2"/>
  <c r="L188" i="2"/>
  <c r="M232" i="2"/>
  <c r="M187" i="2"/>
  <c r="P175" i="2"/>
  <c r="Q176" i="2"/>
  <c r="S177" i="2"/>
  <c r="O179" i="2"/>
  <c r="O180" i="2"/>
  <c r="R181" i="2"/>
  <c r="P183" i="2"/>
  <c r="Q184" i="2"/>
  <c r="S185" i="2"/>
  <c r="S187" i="2"/>
  <c r="X188" i="2"/>
  <c r="Y189" i="2"/>
  <c r="AA191" i="2"/>
  <c r="AB192" i="2"/>
  <c r="AB193" i="2"/>
  <c r="Y195" i="2"/>
  <c r="X195" i="2"/>
  <c r="T195" i="2"/>
  <c r="L195" i="2"/>
  <c r="S196" i="2"/>
  <c r="R196" i="2"/>
  <c r="P196" i="2"/>
  <c r="AA196" i="2"/>
  <c r="H196" i="2"/>
  <c r="H197" i="2"/>
  <c r="H201" i="2"/>
  <c r="X205" i="2"/>
  <c r="K208" i="2"/>
  <c r="AB209" i="2"/>
  <c r="Z212" i="2"/>
  <c r="I217" i="2"/>
  <c r="I220" i="2"/>
  <c r="AC221" i="2"/>
  <c r="I225" i="2"/>
  <c r="J228" i="2"/>
  <c r="I233" i="2"/>
  <c r="Y232" i="2"/>
  <c r="X232" i="2"/>
  <c r="V232" i="2"/>
  <c r="T232" i="2"/>
  <c r="S232" i="2"/>
  <c r="R232" i="2"/>
  <c r="Q232" i="2"/>
  <c r="P232" i="2"/>
  <c r="L232" i="2"/>
  <c r="AA232" i="2"/>
  <c r="H232" i="2"/>
  <c r="I188" i="2"/>
  <c r="S229" i="2"/>
  <c r="R229" i="2"/>
  <c r="Q229" i="2"/>
  <c r="P229" i="2"/>
  <c r="O229" i="2"/>
  <c r="M229" i="2"/>
  <c r="L229" i="2"/>
  <c r="K229" i="2"/>
  <c r="AA229" i="2"/>
  <c r="H229" i="2"/>
  <c r="V229" i="2"/>
  <c r="J188" i="2"/>
  <c r="T177" i="2"/>
  <c r="S181" i="2"/>
  <c r="Q183" i="2"/>
  <c r="T184" i="2"/>
  <c r="V187" i="2"/>
  <c r="Y188" i="2"/>
  <c r="Z189" i="2"/>
  <c r="AB191" i="2"/>
  <c r="Y204" i="2"/>
  <c r="X204" i="2"/>
  <c r="V204" i="2"/>
  <c r="T204" i="2"/>
  <c r="S204" i="2"/>
  <c r="R204" i="2"/>
  <c r="Q204" i="2"/>
  <c r="P204" i="2"/>
  <c r="AA204" i="2"/>
  <c r="H204" i="2"/>
  <c r="AB212" i="2"/>
  <c r="J200" i="2"/>
  <c r="O185" i="2"/>
  <c r="M185" i="2"/>
  <c r="K185" i="2"/>
  <c r="V185" i="2"/>
  <c r="I229" i="2"/>
  <c r="X177" i="2"/>
  <c r="V184" i="2"/>
  <c r="X185" i="2"/>
  <c r="Z187" i="2"/>
  <c r="Z188" i="2"/>
  <c r="AA189" i="2"/>
  <c r="O193" i="2"/>
  <c r="M193" i="2"/>
  <c r="K193" i="2"/>
  <c r="V193" i="2"/>
  <c r="AC212" i="2"/>
  <c r="S209" i="2"/>
  <c r="R209" i="2"/>
  <c r="Q209" i="2"/>
  <c r="P209" i="2"/>
  <c r="O209" i="2"/>
  <c r="M209" i="2"/>
  <c r="L209" i="2"/>
  <c r="K209" i="2"/>
  <c r="V209" i="2"/>
  <c r="Y177" i="2"/>
  <c r="S183" i="2"/>
  <c r="X184" i="2"/>
  <c r="Y185" i="2"/>
  <c r="AA187" i="2"/>
  <c r="AB188" i="2"/>
  <c r="AB189" i="2"/>
  <c r="Y191" i="2"/>
  <c r="X191" i="2"/>
  <c r="T191" i="2"/>
  <c r="L191" i="2"/>
  <c r="S192" i="2"/>
  <c r="R192" i="2"/>
  <c r="P192" i="2"/>
  <c r="AA192" i="2"/>
  <c r="H192" i="2"/>
  <c r="H193" i="2"/>
  <c r="J204" i="2"/>
  <c r="S213" i="2"/>
  <c r="R213" i="2"/>
  <c r="Q213" i="2"/>
  <c r="P213" i="2"/>
  <c r="O213" i="2"/>
  <c r="L213" i="2"/>
  <c r="M213" i="2"/>
  <c r="K213" i="2"/>
  <c r="V213" i="2"/>
  <c r="Z236" i="2"/>
  <c r="Q174" i="2"/>
  <c r="Q178" i="2"/>
  <c r="Q182" i="2"/>
  <c r="Q186" i="2"/>
  <c r="Q190" i="2"/>
  <c r="Q194" i="2"/>
  <c r="Q198" i="2"/>
  <c r="L199" i="2"/>
  <c r="Q202" i="2"/>
  <c r="L203" i="2"/>
  <c r="Q206" i="2"/>
  <c r="L207" i="2"/>
  <c r="Q210" i="2"/>
  <c r="L211" i="2"/>
  <c r="Q214" i="2"/>
  <c r="L215" i="2"/>
  <c r="Q218" i="2"/>
  <c r="L219" i="2"/>
  <c r="Q222" i="2"/>
  <c r="L223" i="2"/>
  <c r="Q226" i="2"/>
  <c r="L227" i="2"/>
  <c r="Q230" i="2"/>
  <c r="L231" i="2"/>
  <c r="Q234" i="2"/>
  <c r="L235" i="2"/>
  <c r="H236" i="2"/>
  <c r="AA236" i="2"/>
  <c r="Q238" i="2"/>
  <c r="L239" i="2"/>
  <c r="L236" i="2"/>
  <c r="Z182" i="2"/>
  <c r="Z186" i="2"/>
  <c r="Z190" i="2"/>
  <c r="Z194" i="2"/>
  <c r="Z198" i="2"/>
  <c r="T199" i="2"/>
  <c r="Z202" i="2"/>
  <c r="T203" i="2"/>
  <c r="Z206" i="2"/>
  <c r="T207" i="2"/>
  <c r="Z210" i="2"/>
  <c r="T211" i="2"/>
  <c r="Z214" i="2"/>
  <c r="T215" i="2"/>
  <c r="Z218" i="2"/>
  <c r="T219" i="2"/>
  <c r="Z222" i="2"/>
  <c r="T223" i="2"/>
  <c r="Z226" i="2"/>
  <c r="T227" i="2"/>
  <c r="Z230" i="2"/>
  <c r="T231" i="2"/>
  <c r="Z234" i="2"/>
  <c r="T235" i="2"/>
  <c r="P236" i="2"/>
  <c r="Z238" i="2"/>
  <c r="T239" i="2"/>
  <c r="H222" i="2"/>
  <c r="AA222" i="2"/>
  <c r="V223" i="2"/>
  <c r="H226" i="2"/>
  <c r="AA226" i="2"/>
  <c r="V227" i="2"/>
  <c r="H230" i="2"/>
  <c r="AA230" i="2"/>
  <c r="V231" i="2"/>
  <c r="H234" i="2"/>
  <c r="AA234" i="2"/>
  <c r="V235" i="2"/>
  <c r="Q236" i="2"/>
  <c r="H238" i="2"/>
  <c r="AA238" i="2"/>
  <c r="V239" i="2"/>
  <c r="AB182" i="2"/>
  <c r="I186" i="2"/>
  <c r="AB186" i="2"/>
  <c r="I190" i="2"/>
  <c r="AB190" i="2"/>
  <c r="I194" i="2"/>
  <c r="AB194" i="2"/>
  <c r="I198" i="2"/>
  <c r="AB198" i="2"/>
  <c r="X199" i="2"/>
  <c r="I202" i="2"/>
  <c r="AB202" i="2"/>
  <c r="X203" i="2"/>
  <c r="I206" i="2"/>
  <c r="AB206" i="2"/>
  <c r="X207" i="2"/>
  <c r="I210" i="2"/>
  <c r="AB210" i="2"/>
  <c r="X211" i="2"/>
  <c r="I214" i="2"/>
  <c r="AB214" i="2"/>
  <c r="X215" i="2"/>
  <c r="I218" i="2"/>
  <c r="AB218" i="2"/>
  <c r="X219" i="2"/>
  <c r="I222" i="2"/>
  <c r="AB222" i="2"/>
  <c r="X223" i="2"/>
  <c r="I226" i="2"/>
  <c r="AB226" i="2"/>
  <c r="X227" i="2"/>
  <c r="I230" i="2"/>
  <c r="AB230" i="2"/>
  <c r="X231" i="2"/>
  <c r="I234" i="2"/>
  <c r="AB234" i="2"/>
  <c r="X235" i="2"/>
  <c r="R236" i="2"/>
  <c r="I238" i="2"/>
  <c r="AB238" i="2"/>
  <c r="X239" i="2"/>
  <c r="J186" i="2"/>
  <c r="J190" i="2"/>
  <c r="J194" i="2"/>
  <c r="J198" i="2"/>
  <c r="Y199" i="2"/>
  <c r="J202" i="2"/>
  <c r="Y203" i="2"/>
  <c r="J206" i="2"/>
  <c r="Y207" i="2"/>
  <c r="J210" i="2"/>
  <c r="Y211" i="2"/>
  <c r="J214" i="2"/>
  <c r="Y215" i="2"/>
  <c r="J218" i="2"/>
  <c r="Y219" i="2"/>
  <c r="J222" i="2"/>
  <c r="Y223" i="2"/>
  <c r="J226" i="2"/>
  <c r="Y227" i="2"/>
  <c r="J230" i="2"/>
  <c r="Y231" i="2"/>
  <c r="J234" i="2"/>
  <c r="Y235" i="2"/>
  <c r="S236" i="2"/>
  <c r="J238" i="2"/>
  <c r="Y239" i="2"/>
  <c r="Z199" i="2"/>
  <c r="Z203" i="2"/>
  <c r="Z207" i="2"/>
  <c r="Z211" i="2"/>
  <c r="Z215" i="2"/>
  <c r="Z219" i="2"/>
  <c r="Z223" i="2"/>
  <c r="Z227" i="2"/>
  <c r="Z231" i="2"/>
  <c r="Z235" i="2"/>
  <c r="T236" i="2"/>
  <c r="Z239" i="2"/>
  <c r="H199" i="2"/>
  <c r="AA199" i="2"/>
  <c r="H203" i="2"/>
  <c r="AA203" i="2"/>
  <c r="H207" i="2"/>
  <c r="AA207" i="2"/>
  <c r="H211" i="2"/>
  <c r="AA211" i="2"/>
  <c r="H215" i="2"/>
  <c r="AA215" i="2"/>
  <c r="H219" i="2"/>
  <c r="AA219" i="2"/>
  <c r="H223" i="2"/>
  <c r="AA223" i="2"/>
  <c r="H227" i="2"/>
  <c r="AA227" i="2"/>
  <c r="H231" i="2"/>
  <c r="AA231" i="2"/>
  <c r="AA235" i="2"/>
  <c r="V236" i="2"/>
  <c r="H239" i="2"/>
  <c r="AA239" i="2"/>
  <c r="I199" i="2"/>
  <c r="AB199" i="2"/>
  <c r="I203" i="2"/>
  <c r="AB203" i="2"/>
  <c r="I207" i="2"/>
  <c r="AB207" i="2"/>
  <c r="I211" i="2"/>
  <c r="AB211" i="2"/>
  <c r="I215" i="2"/>
  <c r="AB215" i="2"/>
  <c r="I219" i="2"/>
  <c r="AB219" i="2"/>
  <c r="AB223" i="2"/>
  <c r="X236" i="2"/>
  <c r="J199" i="2"/>
  <c r="J203" i="2"/>
  <c r="J207" i="2"/>
  <c r="J211" i="2"/>
  <c r="J215" i="2"/>
  <c r="J219" i="2"/>
  <c r="J223" i="2"/>
  <c r="J227" i="2"/>
  <c r="J231" i="2"/>
  <c r="J235" i="2"/>
  <c r="J239" i="2"/>
  <c r="F314" i="2" l="1"/>
  <c r="AC314" i="2" s="1"/>
  <c r="F313" i="2"/>
  <c r="O313" i="2" s="1"/>
  <c r="F312" i="2"/>
  <c r="S312" i="2" s="1"/>
  <c r="F311" i="2"/>
  <c r="Y311" i="2" s="1"/>
  <c r="F310" i="2"/>
  <c r="AC310" i="2" s="1"/>
  <c r="F309" i="2"/>
  <c r="O309" i="2" s="1"/>
  <c r="F308" i="2"/>
  <c r="S308" i="2" s="1"/>
  <c r="F307" i="2"/>
  <c r="Y307" i="2" s="1"/>
  <c r="F306" i="2"/>
  <c r="AC306" i="2" s="1"/>
  <c r="F305" i="2"/>
  <c r="O305" i="2" s="1"/>
  <c r="F304" i="2"/>
  <c r="S304" i="2" s="1"/>
  <c r="F303" i="2"/>
  <c r="Y303" i="2" s="1"/>
  <c r="AC308" i="2" l="1"/>
  <c r="I304" i="2"/>
  <c r="AB304" i="2"/>
  <c r="AC304" i="2"/>
  <c r="J312" i="2"/>
  <c r="K312" i="2"/>
  <c r="K306" i="2"/>
  <c r="AC312" i="2"/>
  <c r="L306" i="2"/>
  <c r="M310" i="2"/>
  <c r="M306" i="2"/>
  <c r="L310" i="2"/>
  <c r="L314" i="2"/>
  <c r="K304" i="2"/>
  <c r="M314" i="2"/>
  <c r="J304" i="2"/>
  <c r="J308" i="2"/>
  <c r="O314" i="2"/>
  <c r="K308" i="2"/>
  <c r="M311" i="2"/>
  <c r="X309" i="2"/>
  <c r="Y313" i="2"/>
  <c r="P303" i="2"/>
  <c r="Y305" i="2"/>
  <c r="I308" i="2"/>
  <c r="K310" i="2"/>
  <c r="I312" i="2"/>
  <c r="K314" i="2"/>
  <c r="O311" i="2"/>
  <c r="X305" i="2"/>
  <c r="L308" i="2"/>
  <c r="L304" i="2"/>
  <c r="O306" i="2"/>
  <c r="M308" i="2"/>
  <c r="P310" i="2"/>
  <c r="M312" i="2"/>
  <c r="R314" i="2"/>
  <c r="X313" i="2"/>
  <c r="P311" i="2"/>
  <c r="M304" i="2"/>
  <c r="R306" i="2"/>
  <c r="O308" i="2"/>
  <c r="R310" i="2"/>
  <c r="O312" i="2"/>
  <c r="S314" i="2"/>
  <c r="M307" i="2"/>
  <c r="O307" i="2"/>
  <c r="O304" i="2"/>
  <c r="S306" i="2"/>
  <c r="T308" i="2"/>
  <c r="S310" i="2"/>
  <c r="T312" i="2"/>
  <c r="T314" i="2"/>
  <c r="Y309" i="2"/>
  <c r="L312" i="2"/>
  <c r="T304" i="2"/>
  <c r="T306" i="2"/>
  <c r="V308" i="2"/>
  <c r="T310" i="2"/>
  <c r="V312" i="2"/>
  <c r="V314" i="2"/>
  <c r="O303" i="2"/>
  <c r="V304" i="2"/>
  <c r="V306" i="2"/>
  <c r="X308" i="2"/>
  <c r="V310" i="2"/>
  <c r="X312" i="2"/>
  <c r="X314" i="2"/>
  <c r="M303" i="2"/>
  <c r="X304" i="2"/>
  <c r="X306" i="2"/>
  <c r="Y308" i="2"/>
  <c r="X310" i="2"/>
  <c r="Y312" i="2"/>
  <c r="Y314" i="2"/>
  <c r="P307" i="2"/>
  <c r="O310" i="2"/>
  <c r="Y304" i="2"/>
  <c r="Y306" i="2"/>
  <c r="AB308" i="2"/>
  <c r="Y310" i="2"/>
  <c r="AB312" i="2"/>
  <c r="Z305" i="2"/>
  <c r="Z303" i="2"/>
  <c r="P305" i="2"/>
  <c r="Z307" i="2"/>
  <c r="P309" i="2"/>
  <c r="Z311" i="2"/>
  <c r="P313" i="2"/>
  <c r="H303" i="2"/>
  <c r="AA303" i="2"/>
  <c r="Q305" i="2"/>
  <c r="H307" i="2"/>
  <c r="AA307" i="2"/>
  <c r="Q309" i="2"/>
  <c r="H311" i="2"/>
  <c r="AA311" i="2"/>
  <c r="Q313" i="2"/>
  <c r="I303" i="2"/>
  <c r="AB303" i="2"/>
  <c r="R305" i="2"/>
  <c r="I307" i="2"/>
  <c r="AB307" i="2"/>
  <c r="R309" i="2"/>
  <c r="I311" i="2"/>
  <c r="AB311" i="2"/>
  <c r="R313" i="2"/>
  <c r="J303" i="2"/>
  <c r="AC303" i="2"/>
  <c r="S305" i="2"/>
  <c r="J307" i="2"/>
  <c r="AC307" i="2"/>
  <c r="S309" i="2"/>
  <c r="J311" i="2"/>
  <c r="AC311" i="2"/>
  <c r="S313" i="2"/>
  <c r="K303" i="2"/>
  <c r="Z304" i="2"/>
  <c r="T305" i="2"/>
  <c r="P306" i="2"/>
  <c r="K307" i="2"/>
  <c r="Z308" i="2"/>
  <c r="T309" i="2"/>
  <c r="K311" i="2"/>
  <c r="Z312" i="2"/>
  <c r="T313" i="2"/>
  <c r="P314" i="2"/>
  <c r="L303" i="2"/>
  <c r="H304" i="2"/>
  <c r="AA304" i="2"/>
  <c r="V305" i="2"/>
  <c r="Q306" i="2"/>
  <c r="L307" i="2"/>
  <c r="H308" i="2"/>
  <c r="AA308" i="2"/>
  <c r="V309" i="2"/>
  <c r="Q310" i="2"/>
  <c r="L311" i="2"/>
  <c r="H312" i="2"/>
  <c r="AA312" i="2"/>
  <c r="V313" i="2"/>
  <c r="Q314" i="2"/>
  <c r="Z309" i="2"/>
  <c r="Z313" i="2"/>
  <c r="H305" i="2"/>
  <c r="Q307" i="2"/>
  <c r="AA309" i="2"/>
  <c r="H313" i="2"/>
  <c r="Z306" i="2"/>
  <c r="K309" i="2"/>
  <c r="H310" i="2"/>
  <c r="Q312" i="2"/>
  <c r="L313" i="2"/>
  <c r="H314" i="2"/>
  <c r="AA314" i="2"/>
  <c r="Q303" i="2"/>
  <c r="AA305" i="2"/>
  <c r="AA313" i="2"/>
  <c r="R303" i="2"/>
  <c r="I305" i="2"/>
  <c r="R311" i="2"/>
  <c r="S303" i="2"/>
  <c r="J305" i="2"/>
  <c r="S307" i="2"/>
  <c r="J309" i="2"/>
  <c r="S311" i="2"/>
  <c r="T303" i="2"/>
  <c r="T307" i="2"/>
  <c r="Z310" i="2"/>
  <c r="T311" i="2"/>
  <c r="P312" i="2"/>
  <c r="K313" i="2"/>
  <c r="Z314" i="2"/>
  <c r="Q304" i="2"/>
  <c r="H306" i="2"/>
  <c r="V307" i="2"/>
  <c r="L309" i="2"/>
  <c r="V311" i="2"/>
  <c r="X303" i="2"/>
  <c r="R304" i="2"/>
  <c r="M305" i="2"/>
  <c r="I306" i="2"/>
  <c r="AB306" i="2"/>
  <c r="X307" i="2"/>
  <c r="R308" i="2"/>
  <c r="M309" i="2"/>
  <c r="I310" i="2"/>
  <c r="AB310" i="2"/>
  <c r="X311" i="2"/>
  <c r="R312" i="2"/>
  <c r="M313" i="2"/>
  <c r="I314" i="2"/>
  <c r="AB314" i="2"/>
  <c r="H309" i="2"/>
  <c r="Q311" i="2"/>
  <c r="AB305" i="2"/>
  <c r="R307" i="2"/>
  <c r="I309" i="2"/>
  <c r="AB309" i="2"/>
  <c r="I313" i="2"/>
  <c r="AB313" i="2"/>
  <c r="AC305" i="2"/>
  <c r="AC309" i="2"/>
  <c r="J313" i="2"/>
  <c r="AC313" i="2"/>
  <c r="P304" i="2"/>
  <c r="K305" i="2"/>
  <c r="P308" i="2"/>
  <c r="V303" i="2"/>
  <c r="L305" i="2"/>
  <c r="AA306" i="2"/>
  <c r="Q308" i="2"/>
  <c r="AA310" i="2"/>
  <c r="J306" i="2"/>
  <c r="J310" i="2"/>
  <c r="J314" i="2"/>
  <c r="G25" i="17" l="1"/>
  <c r="F25" i="17"/>
  <c r="D26" i="20" l="1"/>
  <c r="E26" i="20"/>
  <c r="F26" i="20"/>
  <c r="G26" i="20"/>
  <c r="H26" i="20"/>
  <c r="I26" i="20"/>
  <c r="J26" i="20"/>
  <c r="K26" i="20"/>
  <c r="L26" i="20"/>
  <c r="M26" i="20"/>
  <c r="N26" i="20"/>
  <c r="O26" i="20"/>
  <c r="C26" i="20"/>
  <c r="D25" i="19"/>
  <c r="E25" i="19"/>
  <c r="F25" i="19"/>
  <c r="G25" i="19"/>
  <c r="H25" i="19"/>
  <c r="I25" i="19"/>
  <c r="J25" i="19"/>
  <c r="K25" i="19"/>
  <c r="L25" i="19"/>
  <c r="N25" i="19"/>
  <c r="O25" i="19"/>
  <c r="P25" i="19"/>
  <c r="Q25" i="19"/>
  <c r="R25" i="19"/>
  <c r="S25" i="19"/>
  <c r="T25" i="19"/>
  <c r="U25" i="19"/>
  <c r="V25" i="19"/>
  <c r="C25" i="19"/>
  <c r="AI28" i="18" l="1"/>
  <c r="AL28" i="18"/>
  <c r="AM28" i="18"/>
  <c r="AH28" i="18"/>
  <c r="AE28" i="18"/>
  <c r="AD28" i="18"/>
  <c r="F28" i="18"/>
  <c r="G28" i="18"/>
  <c r="H28" i="18"/>
  <c r="I28" i="18"/>
  <c r="J28" i="18"/>
  <c r="K28" i="18"/>
  <c r="L28" i="18"/>
  <c r="M28" i="18"/>
  <c r="N28" i="18"/>
  <c r="O28" i="18"/>
  <c r="P28" i="18"/>
  <c r="Q28" i="18"/>
  <c r="R28" i="18"/>
  <c r="S28" i="18"/>
  <c r="T28" i="18"/>
  <c r="U28" i="18"/>
  <c r="V28" i="18"/>
  <c r="W28" i="18"/>
  <c r="X28" i="18"/>
  <c r="Y28" i="18"/>
  <c r="Z28" i="18"/>
  <c r="AA28" i="18"/>
  <c r="AB28" i="18"/>
  <c r="AC28" i="18"/>
  <c r="D28" i="18"/>
  <c r="E28" i="18"/>
  <c r="C28" i="18"/>
  <c r="F315" i="2"/>
  <c r="H315" i="2" s="1"/>
  <c r="F316" i="2"/>
  <c r="V316" i="2" s="1"/>
  <c r="F170" i="2"/>
  <c r="T170" i="2" s="1"/>
  <c r="F130" i="2"/>
  <c r="S130" i="2" s="1"/>
  <c r="F129" i="2"/>
  <c r="AB129" i="2" s="1"/>
  <c r="F81" i="2"/>
  <c r="AC81" i="2" s="1"/>
  <c r="F288" i="2"/>
  <c r="H288" i="2" s="1"/>
  <c r="F126" i="2"/>
  <c r="AC126" i="2" s="1"/>
  <c r="F110" i="2"/>
  <c r="AC110" i="2" s="1"/>
  <c r="F109" i="2"/>
  <c r="O109" i="2" s="1"/>
  <c r="F106" i="2"/>
  <c r="AC106" i="2" s="1"/>
  <c r="F93" i="2"/>
  <c r="AC93" i="2" s="1"/>
  <c r="F92" i="2"/>
  <c r="AC92" i="2" s="1"/>
  <c r="F91" i="2"/>
  <c r="V91" i="2" s="1"/>
  <c r="F90" i="2"/>
  <c r="AC90" i="2" s="1"/>
  <c r="F89" i="2"/>
  <c r="AA89" i="2" s="1"/>
  <c r="F88" i="2"/>
  <c r="AC88" i="2" s="1"/>
  <c r="F87" i="2"/>
  <c r="AC87" i="2" s="1"/>
  <c r="F86" i="2"/>
  <c r="AB86" i="2" s="1"/>
  <c r="F85" i="2"/>
  <c r="AB85" i="2" s="1"/>
  <c r="F50" i="2"/>
  <c r="AC50" i="2" s="1"/>
  <c r="F30" i="2"/>
  <c r="AC30" i="2" s="1"/>
  <c r="F17" i="2"/>
  <c r="AB17" i="2" s="1"/>
  <c r="F16" i="2"/>
  <c r="AC16" i="2" s="1"/>
  <c r="F15" i="2"/>
  <c r="Z15" i="2" s="1"/>
  <c r="F14" i="2"/>
  <c r="AC14" i="2" s="1"/>
  <c r="F13" i="2"/>
  <c r="AC13" i="2" s="1"/>
  <c r="F12" i="2"/>
  <c r="AC12" i="2" s="1"/>
  <c r="F11" i="2"/>
  <c r="AB11" i="2" s="1"/>
  <c r="F10" i="2"/>
  <c r="S10" i="2" s="1"/>
  <c r="F9" i="2"/>
  <c r="AC9" i="2" s="1"/>
  <c r="F171" i="2"/>
  <c r="AC171" i="2" s="1"/>
  <c r="F144" i="2"/>
  <c r="AB144" i="2" s="1"/>
  <c r="F145" i="2"/>
  <c r="X145" i="2" s="1"/>
  <c r="F159" i="2"/>
  <c r="AB159" i="2" s="1"/>
  <c r="F385" i="2"/>
  <c r="Q385" i="2" s="1"/>
  <c r="F169" i="2"/>
  <c r="AC169" i="2" s="1"/>
  <c r="F168" i="2"/>
  <c r="Z168" i="2" s="1"/>
  <c r="F167" i="2"/>
  <c r="AC167" i="2" s="1"/>
  <c r="F166" i="2"/>
  <c r="Z166" i="2" s="1"/>
  <c r="F165" i="2"/>
  <c r="AC165" i="2" s="1"/>
  <c r="F164" i="2"/>
  <c r="F163" i="2"/>
  <c r="AC163" i="2" s="1"/>
  <c r="F162" i="2"/>
  <c r="Z162" i="2" s="1"/>
  <c r="F161" i="2"/>
  <c r="AC161" i="2" s="1"/>
  <c r="F160" i="2"/>
  <c r="Z160" i="2" s="1"/>
  <c r="F158" i="2"/>
  <c r="AC158" i="2" s="1"/>
  <c r="F157" i="2"/>
  <c r="AB157" i="2" s="1"/>
  <c r="F156" i="2"/>
  <c r="AC156" i="2" s="1"/>
  <c r="F155" i="2"/>
  <c r="P155" i="2" s="1"/>
  <c r="F154" i="2"/>
  <c r="AB154" i="2" s="1"/>
  <c r="F153" i="2"/>
  <c r="X153" i="2" s="1"/>
  <c r="F152" i="2"/>
  <c r="AB152" i="2" s="1"/>
  <c r="F151" i="2"/>
  <c r="X151" i="2" s="1"/>
  <c r="F150" i="2"/>
  <c r="AB150" i="2" s="1"/>
  <c r="F149" i="2"/>
  <c r="X149" i="2" s="1"/>
  <c r="F148" i="2"/>
  <c r="AB148" i="2" s="1"/>
  <c r="F147" i="2"/>
  <c r="X147" i="2" s="1"/>
  <c r="F146" i="2"/>
  <c r="AB146" i="2" s="1"/>
  <c r="F143" i="2"/>
  <c r="X143" i="2" s="1"/>
  <c r="F142" i="2"/>
  <c r="AB142" i="2" s="1"/>
  <c r="F141" i="2"/>
  <c r="X141" i="2" s="1"/>
  <c r="F140" i="2"/>
  <c r="AB140" i="2" s="1"/>
  <c r="F139" i="2"/>
  <c r="X139" i="2" s="1"/>
  <c r="F138" i="2"/>
  <c r="AB138" i="2" s="1"/>
  <c r="F137" i="2"/>
  <c r="X137" i="2" s="1"/>
  <c r="F136" i="2"/>
  <c r="AB136" i="2" s="1"/>
  <c r="F135" i="2"/>
  <c r="X135" i="2" s="1"/>
  <c r="F134" i="2"/>
  <c r="AB134" i="2" s="1"/>
  <c r="F133" i="2"/>
  <c r="X133" i="2" s="1"/>
  <c r="F132" i="2"/>
  <c r="AB132" i="2" s="1"/>
  <c r="F131" i="2"/>
  <c r="X131" i="2" s="1"/>
  <c r="F405" i="2"/>
  <c r="AC405" i="2" s="1"/>
  <c r="F401" i="2"/>
  <c r="O401" i="2" s="1"/>
  <c r="F402" i="2"/>
  <c r="AA402" i="2" s="1"/>
  <c r="F361" i="2"/>
  <c r="O361" i="2" s="1"/>
  <c r="F350" i="2"/>
  <c r="AB350" i="2" s="1"/>
  <c r="X130" i="2" l="1"/>
  <c r="Y130" i="2"/>
  <c r="AA130" i="2"/>
  <c r="M316" i="2"/>
  <c r="V315" i="2"/>
  <c r="V170" i="2"/>
  <c r="L129" i="2"/>
  <c r="M129" i="2"/>
  <c r="O316" i="2"/>
  <c r="O129" i="2"/>
  <c r="P129" i="2"/>
  <c r="K129" i="2"/>
  <c r="Q129" i="2"/>
  <c r="Z315" i="2"/>
  <c r="R129" i="2"/>
  <c r="Y315" i="2"/>
  <c r="X129" i="2"/>
  <c r="X315" i="2"/>
  <c r="J129" i="2"/>
  <c r="AC129" i="2"/>
  <c r="S315" i="2"/>
  <c r="T130" i="2"/>
  <c r="R315" i="2"/>
  <c r="AC288" i="2"/>
  <c r="V130" i="2"/>
  <c r="P315" i="2"/>
  <c r="O315" i="2"/>
  <c r="AB130" i="2"/>
  <c r="L316" i="2"/>
  <c r="K316" i="2"/>
  <c r="T315" i="2"/>
  <c r="Q315" i="2"/>
  <c r="Q316" i="2"/>
  <c r="P316" i="2"/>
  <c r="AC316" i="2"/>
  <c r="Z316" i="2"/>
  <c r="T316" i="2"/>
  <c r="S316" i="2"/>
  <c r="J316" i="2"/>
  <c r="R316" i="2"/>
  <c r="AB316" i="2"/>
  <c r="I316" i="2"/>
  <c r="M315" i="2"/>
  <c r="AA316" i="2"/>
  <c r="H316" i="2"/>
  <c r="L315" i="2"/>
  <c r="K315" i="2"/>
  <c r="Y316" i="2"/>
  <c r="AC315" i="2"/>
  <c r="J315" i="2"/>
  <c r="X316" i="2"/>
  <c r="AB315" i="2"/>
  <c r="I315" i="2"/>
  <c r="AA315" i="2"/>
  <c r="H170" i="2"/>
  <c r="AB170" i="2"/>
  <c r="J170" i="2"/>
  <c r="K170" i="2"/>
  <c r="M170" i="2"/>
  <c r="O170" i="2"/>
  <c r="P170" i="2"/>
  <c r="R170" i="2"/>
  <c r="S170" i="2"/>
  <c r="X170" i="2"/>
  <c r="Y170" i="2"/>
  <c r="Z170" i="2"/>
  <c r="AA170" i="2"/>
  <c r="I170" i="2"/>
  <c r="AC170" i="2"/>
  <c r="L170" i="2"/>
  <c r="Q170" i="2"/>
  <c r="Z130" i="2"/>
  <c r="H130" i="2"/>
  <c r="I130" i="2"/>
  <c r="J130" i="2"/>
  <c r="AC130" i="2"/>
  <c r="K130" i="2"/>
  <c r="L130" i="2"/>
  <c r="M130" i="2"/>
  <c r="O130" i="2"/>
  <c r="P130" i="2"/>
  <c r="Q130" i="2"/>
  <c r="R130" i="2"/>
  <c r="S129" i="2"/>
  <c r="T129" i="2"/>
  <c r="V129" i="2"/>
  <c r="Y129" i="2"/>
  <c r="Z129" i="2"/>
  <c r="H129" i="2"/>
  <c r="AA129" i="2"/>
  <c r="I129" i="2"/>
  <c r="K81" i="2"/>
  <c r="L81" i="2"/>
  <c r="M81" i="2"/>
  <c r="J81" i="2"/>
  <c r="O81" i="2"/>
  <c r="P81" i="2"/>
  <c r="Q81" i="2"/>
  <c r="R81" i="2"/>
  <c r="S81" i="2"/>
  <c r="T81" i="2"/>
  <c r="V81" i="2"/>
  <c r="X81" i="2"/>
  <c r="Y81" i="2"/>
  <c r="Z81" i="2"/>
  <c r="H81" i="2"/>
  <c r="AA81" i="2"/>
  <c r="I81" i="2"/>
  <c r="AB81" i="2"/>
  <c r="O288" i="2"/>
  <c r="AB288" i="2"/>
  <c r="AA288" i="2"/>
  <c r="Y288" i="2"/>
  <c r="X288" i="2"/>
  <c r="V288" i="2"/>
  <c r="T288" i="2"/>
  <c r="S288" i="2"/>
  <c r="R288" i="2"/>
  <c r="Z288" i="2"/>
  <c r="Q288" i="2"/>
  <c r="P288" i="2"/>
  <c r="M288" i="2"/>
  <c r="L288" i="2"/>
  <c r="K288" i="2"/>
  <c r="J288" i="2"/>
  <c r="I288" i="2"/>
  <c r="M110" i="2"/>
  <c r="O110" i="2"/>
  <c r="P110" i="2"/>
  <c r="Q110" i="2"/>
  <c r="R110" i="2"/>
  <c r="S110" i="2"/>
  <c r="L110" i="2"/>
  <c r="K126" i="2"/>
  <c r="M126" i="2"/>
  <c r="Q106" i="2"/>
  <c r="R106" i="2"/>
  <c r="S106" i="2"/>
  <c r="T106" i="2"/>
  <c r="L126" i="2"/>
  <c r="V106" i="2"/>
  <c r="O126" i="2"/>
  <c r="P126" i="2"/>
  <c r="Q126" i="2"/>
  <c r="R126" i="2"/>
  <c r="S126" i="2"/>
  <c r="T126" i="2"/>
  <c r="V126" i="2"/>
  <c r="X126" i="2"/>
  <c r="Y126" i="2"/>
  <c r="Z126" i="2"/>
  <c r="H126" i="2"/>
  <c r="AA126" i="2"/>
  <c r="I126" i="2"/>
  <c r="AB126" i="2"/>
  <c r="J126" i="2"/>
  <c r="T109" i="2"/>
  <c r="V109" i="2"/>
  <c r="H106" i="2"/>
  <c r="X109" i="2"/>
  <c r="K106" i="2"/>
  <c r="Y109" i="2"/>
  <c r="L106" i="2"/>
  <c r="AC109" i="2"/>
  <c r="M106" i="2"/>
  <c r="O106" i="2"/>
  <c r="K110" i="2"/>
  <c r="J109" i="2"/>
  <c r="X106" i="2"/>
  <c r="P109" i="2"/>
  <c r="AA106" i="2"/>
  <c r="Q109" i="2"/>
  <c r="R109" i="2"/>
  <c r="T110" i="2"/>
  <c r="S109" i="2"/>
  <c r="Y110" i="2"/>
  <c r="Z109" i="2"/>
  <c r="H109" i="2"/>
  <c r="AA109" i="2"/>
  <c r="V110" i="2"/>
  <c r="I109" i="2"/>
  <c r="AB109" i="2"/>
  <c r="X110" i="2"/>
  <c r="K109" i="2"/>
  <c r="Z110" i="2"/>
  <c r="L109" i="2"/>
  <c r="H110" i="2"/>
  <c r="AA110" i="2"/>
  <c r="M109" i="2"/>
  <c r="I110" i="2"/>
  <c r="AB110" i="2"/>
  <c r="J110" i="2"/>
  <c r="P106" i="2"/>
  <c r="Y106" i="2"/>
  <c r="Z106" i="2"/>
  <c r="I106" i="2"/>
  <c r="AB106" i="2"/>
  <c r="J106" i="2"/>
  <c r="K93" i="2"/>
  <c r="L93" i="2"/>
  <c r="V93" i="2"/>
  <c r="X93" i="2"/>
  <c r="O93" i="2"/>
  <c r="M93" i="2"/>
  <c r="P93" i="2"/>
  <c r="Q93" i="2"/>
  <c r="R93" i="2"/>
  <c r="S93" i="2"/>
  <c r="T93" i="2"/>
  <c r="Z93" i="2"/>
  <c r="H93" i="2"/>
  <c r="AA93" i="2"/>
  <c r="I93" i="2"/>
  <c r="AB93" i="2"/>
  <c r="Y93" i="2"/>
  <c r="J93" i="2"/>
  <c r="S92" i="2"/>
  <c r="T92" i="2"/>
  <c r="Y92" i="2"/>
  <c r="H92" i="2"/>
  <c r="K92" i="2"/>
  <c r="L92" i="2"/>
  <c r="M92" i="2"/>
  <c r="O92" i="2"/>
  <c r="P92" i="2"/>
  <c r="Q92" i="2"/>
  <c r="R92" i="2"/>
  <c r="V92" i="2"/>
  <c r="X92" i="2"/>
  <c r="Z92" i="2"/>
  <c r="AA92" i="2"/>
  <c r="I92" i="2"/>
  <c r="AB92" i="2"/>
  <c r="J92" i="2"/>
  <c r="V90" i="2"/>
  <c r="AB90" i="2"/>
  <c r="X91" i="2"/>
  <c r="Y91" i="2"/>
  <c r="Z91" i="2"/>
  <c r="AA91" i="2"/>
  <c r="I91" i="2"/>
  <c r="AB91" i="2"/>
  <c r="AC91" i="2"/>
  <c r="K91" i="2"/>
  <c r="L91" i="2"/>
  <c r="M91" i="2"/>
  <c r="O91" i="2"/>
  <c r="P91" i="2"/>
  <c r="Q91" i="2"/>
  <c r="R91" i="2"/>
  <c r="S91" i="2"/>
  <c r="T91" i="2"/>
  <c r="H91" i="2"/>
  <c r="J91" i="2"/>
  <c r="X89" i="2"/>
  <c r="K90" i="2"/>
  <c r="T90" i="2"/>
  <c r="R90" i="2"/>
  <c r="L90" i="2"/>
  <c r="M90" i="2"/>
  <c r="O90" i="2"/>
  <c r="I90" i="2"/>
  <c r="P90" i="2"/>
  <c r="Q90" i="2"/>
  <c r="S90" i="2"/>
  <c r="X90" i="2"/>
  <c r="Y90" i="2"/>
  <c r="Z90" i="2"/>
  <c r="H90" i="2"/>
  <c r="AA90" i="2"/>
  <c r="J90" i="2"/>
  <c r="I89" i="2"/>
  <c r="J89" i="2"/>
  <c r="K89" i="2"/>
  <c r="L89" i="2"/>
  <c r="O89" i="2"/>
  <c r="P89" i="2"/>
  <c r="Q89" i="2"/>
  <c r="M89" i="2"/>
  <c r="R89" i="2"/>
  <c r="T89" i="2"/>
  <c r="S89" i="2"/>
  <c r="V89" i="2"/>
  <c r="Y89" i="2"/>
  <c r="AB89" i="2"/>
  <c r="AC89" i="2"/>
  <c r="Z89" i="2"/>
  <c r="H89" i="2"/>
  <c r="V88" i="2"/>
  <c r="M88" i="2"/>
  <c r="O88" i="2"/>
  <c r="Q88" i="2"/>
  <c r="L88" i="2"/>
  <c r="R88" i="2"/>
  <c r="S88" i="2"/>
  <c r="K88" i="2"/>
  <c r="T88" i="2"/>
  <c r="P88" i="2"/>
  <c r="X88" i="2"/>
  <c r="Y88" i="2"/>
  <c r="Z88" i="2"/>
  <c r="H88" i="2"/>
  <c r="AA88" i="2"/>
  <c r="I88" i="2"/>
  <c r="AB88" i="2"/>
  <c r="J88" i="2"/>
  <c r="P87" i="2"/>
  <c r="Q87" i="2"/>
  <c r="R87" i="2"/>
  <c r="S87" i="2"/>
  <c r="T87" i="2"/>
  <c r="V87" i="2"/>
  <c r="X87" i="2"/>
  <c r="Y87" i="2"/>
  <c r="K87" i="2"/>
  <c r="L87" i="2"/>
  <c r="M87" i="2"/>
  <c r="O87" i="2"/>
  <c r="Z87" i="2"/>
  <c r="H87" i="2"/>
  <c r="AA87" i="2"/>
  <c r="I87" i="2"/>
  <c r="AB87" i="2"/>
  <c r="J87" i="2"/>
  <c r="M85" i="2"/>
  <c r="P86" i="2"/>
  <c r="X86" i="2"/>
  <c r="Y86" i="2"/>
  <c r="AC86" i="2"/>
  <c r="J86" i="2"/>
  <c r="K86" i="2"/>
  <c r="L86" i="2"/>
  <c r="M86" i="2"/>
  <c r="O86" i="2"/>
  <c r="Q86" i="2"/>
  <c r="R86" i="2"/>
  <c r="S86" i="2"/>
  <c r="V86" i="2"/>
  <c r="T86" i="2"/>
  <c r="Z86" i="2"/>
  <c r="H86" i="2"/>
  <c r="AA86" i="2"/>
  <c r="I86" i="2"/>
  <c r="L85" i="2"/>
  <c r="K85" i="2"/>
  <c r="O85" i="2"/>
  <c r="P85" i="2"/>
  <c r="Q85" i="2"/>
  <c r="R85" i="2"/>
  <c r="AC85" i="2"/>
  <c r="J85" i="2"/>
  <c r="S85" i="2"/>
  <c r="T85" i="2"/>
  <c r="V85" i="2"/>
  <c r="X85" i="2"/>
  <c r="Y85" i="2"/>
  <c r="Z85" i="2"/>
  <c r="H85" i="2"/>
  <c r="AA85" i="2"/>
  <c r="I85" i="2"/>
  <c r="L50" i="2"/>
  <c r="O50" i="2"/>
  <c r="P50" i="2"/>
  <c r="Q50" i="2"/>
  <c r="R50" i="2"/>
  <c r="M50" i="2"/>
  <c r="S50" i="2"/>
  <c r="K50" i="2"/>
  <c r="T50" i="2"/>
  <c r="V50" i="2"/>
  <c r="Y50" i="2"/>
  <c r="X50" i="2"/>
  <c r="Z50" i="2"/>
  <c r="H50" i="2"/>
  <c r="AA50" i="2"/>
  <c r="I50" i="2"/>
  <c r="AB50" i="2"/>
  <c r="J50" i="2"/>
  <c r="K30" i="2"/>
  <c r="L30" i="2"/>
  <c r="M30" i="2"/>
  <c r="O30" i="2"/>
  <c r="P30" i="2"/>
  <c r="Q30" i="2"/>
  <c r="R30" i="2"/>
  <c r="S30" i="2"/>
  <c r="T30" i="2"/>
  <c r="V30" i="2"/>
  <c r="X30" i="2"/>
  <c r="Y30" i="2"/>
  <c r="AA30" i="2"/>
  <c r="I30" i="2"/>
  <c r="AB30" i="2"/>
  <c r="Z30" i="2"/>
  <c r="H30" i="2"/>
  <c r="J30" i="2"/>
  <c r="Y17" i="2"/>
  <c r="J17" i="2"/>
  <c r="AC17" i="2"/>
  <c r="K17" i="2"/>
  <c r="L17" i="2"/>
  <c r="M17" i="2"/>
  <c r="O17" i="2"/>
  <c r="P17" i="2"/>
  <c r="Q17" i="2"/>
  <c r="R17" i="2"/>
  <c r="S17" i="2"/>
  <c r="T17" i="2"/>
  <c r="V17" i="2"/>
  <c r="X17" i="2"/>
  <c r="Z17" i="2"/>
  <c r="H17" i="2"/>
  <c r="AA17" i="2"/>
  <c r="I17" i="2"/>
  <c r="M16" i="2"/>
  <c r="O16" i="2"/>
  <c r="Q16" i="2"/>
  <c r="R16" i="2"/>
  <c r="K16" i="2"/>
  <c r="S16" i="2"/>
  <c r="AA16" i="2"/>
  <c r="H16" i="2"/>
  <c r="L16" i="2"/>
  <c r="T16" i="2"/>
  <c r="Y16" i="2"/>
  <c r="P16" i="2"/>
  <c r="V16" i="2"/>
  <c r="X16" i="2"/>
  <c r="Z16" i="2"/>
  <c r="I16" i="2"/>
  <c r="AB16" i="2"/>
  <c r="J16" i="2"/>
  <c r="X15" i="2"/>
  <c r="AC15" i="2"/>
  <c r="I15" i="2"/>
  <c r="J15" i="2"/>
  <c r="L15" i="2"/>
  <c r="P15" i="2"/>
  <c r="V15" i="2"/>
  <c r="M15" i="2"/>
  <c r="O15" i="2"/>
  <c r="Q15" i="2"/>
  <c r="K15" i="2"/>
  <c r="R15" i="2"/>
  <c r="S15" i="2"/>
  <c r="T15" i="2"/>
  <c r="Y15" i="2"/>
  <c r="AA15" i="2"/>
  <c r="H15" i="2"/>
  <c r="AB15" i="2"/>
  <c r="L14" i="2"/>
  <c r="K14" i="2"/>
  <c r="M14" i="2"/>
  <c r="P14" i="2"/>
  <c r="R14" i="2"/>
  <c r="V14" i="2"/>
  <c r="X14" i="2"/>
  <c r="O14" i="2"/>
  <c r="Q14" i="2"/>
  <c r="S14" i="2"/>
  <c r="T14" i="2"/>
  <c r="Y14" i="2"/>
  <c r="Z14" i="2"/>
  <c r="H14" i="2"/>
  <c r="AA14" i="2"/>
  <c r="I14" i="2"/>
  <c r="AB14" i="2"/>
  <c r="J14" i="2"/>
  <c r="Q13" i="2"/>
  <c r="R13" i="2"/>
  <c r="S13" i="2"/>
  <c r="V13" i="2"/>
  <c r="L13" i="2"/>
  <c r="M13" i="2"/>
  <c r="O13" i="2"/>
  <c r="P13" i="2"/>
  <c r="K13" i="2"/>
  <c r="T13" i="2"/>
  <c r="X13" i="2"/>
  <c r="Y13" i="2"/>
  <c r="Z13" i="2"/>
  <c r="H13" i="2"/>
  <c r="AA13" i="2"/>
  <c r="I13" i="2"/>
  <c r="AB13" i="2"/>
  <c r="J13" i="2"/>
  <c r="T12" i="2"/>
  <c r="L12" i="2"/>
  <c r="K12" i="2"/>
  <c r="M12" i="2"/>
  <c r="P12" i="2"/>
  <c r="Q12" i="2"/>
  <c r="R12" i="2"/>
  <c r="O12" i="2"/>
  <c r="S12" i="2"/>
  <c r="V12" i="2"/>
  <c r="Y12" i="2"/>
  <c r="X12" i="2"/>
  <c r="Z12" i="2"/>
  <c r="H12" i="2"/>
  <c r="AA12" i="2"/>
  <c r="I12" i="2"/>
  <c r="AB12" i="2"/>
  <c r="J12" i="2"/>
  <c r="O11" i="2"/>
  <c r="M11" i="2"/>
  <c r="Q11" i="2"/>
  <c r="AC11" i="2"/>
  <c r="R11" i="2"/>
  <c r="S11" i="2"/>
  <c r="V11" i="2"/>
  <c r="X11" i="2"/>
  <c r="AA11" i="2"/>
  <c r="J11" i="2"/>
  <c r="H11" i="2"/>
  <c r="K11" i="2"/>
  <c r="L11" i="2"/>
  <c r="P11" i="2"/>
  <c r="T11" i="2"/>
  <c r="Y11" i="2"/>
  <c r="Z11" i="2"/>
  <c r="I11" i="2"/>
  <c r="AA9" i="2"/>
  <c r="AC10" i="2"/>
  <c r="T10" i="2"/>
  <c r="V10" i="2"/>
  <c r="X10" i="2"/>
  <c r="Y10" i="2"/>
  <c r="Z10" i="2"/>
  <c r="AA10" i="2"/>
  <c r="AB10" i="2"/>
  <c r="H10" i="2"/>
  <c r="I10" i="2"/>
  <c r="J10" i="2"/>
  <c r="K10" i="2"/>
  <c r="L10" i="2"/>
  <c r="M10" i="2"/>
  <c r="O10" i="2"/>
  <c r="P10" i="2"/>
  <c r="Q10" i="2"/>
  <c r="R10" i="2"/>
  <c r="P9" i="2"/>
  <c r="X9" i="2"/>
  <c r="Z9" i="2"/>
  <c r="V9" i="2"/>
  <c r="I9" i="2"/>
  <c r="K9" i="2"/>
  <c r="M9" i="2"/>
  <c r="Q9" i="2"/>
  <c r="J9" i="2"/>
  <c r="O9" i="2"/>
  <c r="R9" i="2"/>
  <c r="H9" i="2"/>
  <c r="S9" i="2"/>
  <c r="L9" i="2"/>
  <c r="T9" i="2"/>
  <c r="Y9" i="2"/>
  <c r="AB9" i="2"/>
  <c r="K146" i="2"/>
  <c r="V136" i="2"/>
  <c r="Q147" i="2"/>
  <c r="Z157" i="2"/>
  <c r="AA150" i="2"/>
  <c r="Y140" i="2"/>
  <c r="K150" i="2"/>
  <c r="Q132" i="2"/>
  <c r="M140" i="2"/>
  <c r="X155" i="2"/>
  <c r="X146" i="2"/>
  <c r="Y146" i="2"/>
  <c r="X136" i="2"/>
  <c r="X165" i="2"/>
  <c r="AC132" i="2"/>
  <c r="J140" i="2"/>
  <c r="H146" i="2"/>
  <c r="S151" i="2"/>
  <c r="M134" i="2"/>
  <c r="H141" i="2"/>
  <c r="O153" i="2"/>
  <c r="AB161" i="2"/>
  <c r="Y134" i="2"/>
  <c r="J141" i="2"/>
  <c r="O147" i="2"/>
  <c r="AC153" i="2"/>
  <c r="J153" i="2"/>
  <c r="AA134" i="2"/>
  <c r="R141" i="2"/>
  <c r="O135" i="2"/>
  <c r="AC141" i="2"/>
  <c r="Q141" i="2"/>
  <c r="R155" i="2"/>
  <c r="M167" i="2"/>
  <c r="O150" i="2"/>
  <c r="I143" i="2"/>
  <c r="O131" i="2"/>
  <c r="J143" i="2"/>
  <c r="J134" i="2"/>
  <c r="K169" i="2"/>
  <c r="O151" i="2"/>
  <c r="Y132" i="2"/>
  <c r="R151" i="2"/>
  <c r="O144" i="2"/>
  <c r="J132" i="2"/>
  <c r="Q154" i="2"/>
  <c r="L132" i="2"/>
  <c r="J136" i="2"/>
  <c r="AA140" i="2"/>
  <c r="AB143" i="2"/>
  <c r="AC150" i="2"/>
  <c r="O132" i="2"/>
  <c r="K136" i="2"/>
  <c r="AC143" i="2"/>
  <c r="I147" i="2"/>
  <c r="M165" i="2"/>
  <c r="R165" i="2"/>
  <c r="T165" i="2"/>
  <c r="Y137" i="2"/>
  <c r="AC144" i="2"/>
  <c r="H149" i="2"/>
  <c r="J152" i="2"/>
  <c r="X156" i="2"/>
  <c r="T163" i="2"/>
  <c r="K152" i="2"/>
  <c r="I149" i="2"/>
  <c r="L134" i="2"/>
  <c r="Q138" i="2"/>
  <c r="H142" i="2"/>
  <c r="S145" i="2"/>
  <c r="S149" i="2"/>
  <c r="V152" i="2"/>
  <c r="K167" i="2"/>
  <c r="O137" i="2"/>
  <c r="R163" i="2"/>
  <c r="V134" i="2"/>
  <c r="Q142" i="2"/>
  <c r="AB149" i="2"/>
  <c r="AB158" i="2"/>
  <c r="Y145" i="2"/>
  <c r="T142" i="2"/>
  <c r="L144" i="2"/>
  <c r="T156" i="2"/>
  <c r="J142" i="2"/>
  <c r="AA149" i="2"/>
  <c r="V142" i="2"/>
  <c r="I169" i="2"/>
  <c r="Q144" i="2"/>
  <c r="S138" i="2"/>
  <c r="X152" i="2"/>
  <c r="Y131" i="2"/>
  <c r="L140" i="2"/>
  <c r="L146" i="2"/>
  <c r="M150" i="2"/>
  <c r="S148" i="2"/>
  <c r="H139" i="2"/>
  <c r="S154" i="2"/>
  <c r="S132" i="2"/>
  <c r="O133" i="2"/>
  <c r="O134" i="2"/>
  <c r="AC134" i="2"/>
  <c r="L136" i="2"/>
  <c r="Y136" i="2"/>
  <c r="H138" i="2"/>
  <c r="T138" i="2"/>
  <c r="I139" i="2"/>
  <c r="AB139" i="2"/>
  <c r="O140" i="2"/>
  <c r="AC140" i="2"/>
  <c r="S141" i="2"/>
  <c r="K142" i="2"/>
  <c r="X142" i="2"/>
  <c r="O143" i="2"/>
  <c r="S144" i="2"/>
  <c r="H145" i="2"/>
  <c r="AA145" i="2"/>
  <c r="M146" i="2"/>
  <c r="AA146" i="2"/>
  <c r="R147" i="2"/>
  <c r="J148" i="2"/>
  <c r="V148" i="2"/>
  <c r="J149" i="2"/>
  <c r="AC149" i="2"/>
  <c r="Q150" i="2"/>
  <c r="Y151" i="2"/>
  <c r="L152" i="2"/>
  <c r="Y152" i="2"/>
  <c r="Q153" i="2"/>
  <c r="H154" i="2"/>
  <c r="T154" i="2"/>
  <c r="Z155" i="2"/>
  <c r="AB156" i="2"/>
  <c r="I158" i="2"/>
  <c r="M159" i="2"/>
  <c r="I161" i="2"/>
  <c r="P162" i="2"/>
  <c r="X163" i="2"/>
  <c r="AB165" i="2"/>
  <c r="R167" i="2"/>
  <c r="M169" i="2"/>
  <c r="K171" i="2"/>
  <c r="Y139" i="2"/>
  <c r="AA139" i="2"/>
  <c r="H132" i="2"/>
  <c r="T132" i="2"/>
  <c r="Y133" i="2"/>
  <c r="Q134" i="2"/>
  <c r="M136" i="2"/>
  <c r="AA136" i="2"/>
  <c r="J138" i="2"/>
  <c r="V138" i="2"/>
  <c r="J139" i="2"/>
  <c r="AC139" i="2"/>
  <c r="Q140" i="2"/>
  <c r="Y141" i="2"/>
  <c r="L142" i="2"/>
  <c r="Y142" i="2"/>
  <c r="Q143" i="2"/>
  <c r="H144" i="2"/>
  <c r="T144" i="2"/>
  <c r="I145" i="2"/>
  <c r="AB145" i="2"/>
  <c r="O146" i="2"/>
  <c r="AC146" i="2"/>
  <c r="S147" i="2"/>
  <c r="K148" i="2"/>
  <c r="X148" i="2"/>
  <c r="O149" i="2"/>
  <c r="S150" i="2"/>
  <c r="H151" i="2"/>
  <c r="AA151" i="2"/>
  <c r="M152" i="2"/>
  <c r="AA152" i="2"/>
  <c r="R153" i="2"/>
  <c r="J154" i="2"/>
  <c r="V154" i="2"/>
  <c r="K158" i="2"/>
  <c r="P159" i="2"/>
  <c r="K161" i="2"/>
  <c r="AB163" i="2"/>
  <c r="T167" i="2"/>
  <c r="R169" i="2"/>
  <c r="M171" i="2"/>
  <c r="V132" i="2"/>
  <c r="S134" i="2"/>
  <c r="O136" i="2"/>
  <c r="AC136" i="2"/>
  <c r="K138" i="2"/>
  <c r="X138" i="2"/>
  <c r="O139" i="2"/>
  <c r="S140" i="2"/>
  <c r="AA141" i="2"/>
  <c r="M142" i="2"/>
  <c r="AA142" i="2"/>
  <c r="R143" i="2"/>
  <c r="J144" i="2"/>
  <c r="V144" i="2"/>
  <c r="J145" i="2"/>
  <c r="AC145" i="2"/>
  <c r="Q146" i="2"/>
  <c r="Y147" i="2"/>
  <c r="L148" i="2"/>
  <c r="Y148" i="2"/>
  <c r="Q149" i="2"/>
  <c r="H150" i="2"/>
  <c r="T150" i="2"/>
  <c r="I151" i="2"/>
  <c r="AB151" i="2"/>
  <c r="O152" i="2"/>
  <c r="AC152" i="2"/>
  <c r="S153" i="2"/>
  <c r="K154" i="2"/>
  <c r="X154" i="2"/>
  <c r="I156" i="2"/>
  <c r="M157" i="2"/>
  <c r="M158" i="2"/>
  <c r="R159" i="2"/>
  <c r="M161" i="2"/>
  <c r="I165" i="2"/>
  <c r="P166" i="2"/>
  <c r="X167" i="2"/>
  <c r="T169" i="2"/>
  <c r="R171" i="2"/>
  <c r="H148" i="2"/>
  <c r="I171" i="2"/>
  <c r="K132" i="2"/>
  <c r="X132" i="2"/>
  <c r="H134" i="2"/>
  <c r="T134" i="2"/>
  <c r="Y135" i="2"/>
  <c r="Q136" i="2"/>
  <c r="L138" i="2"/>
  <c r="Y138" i="2"/>
  <c r="Q139" i="2"/>
  <c r="H140" i="2"/>
  <c r="T140" i="2"/>
  <c r="I141" i="2"/>
  <c r="AB141" i="2"/>
  <c r="O142" i="2"/>
  <c r="AC142" i="2"/>
  <c r="S143" i="2"/>
  <c r="K144" i="2"/>
  <c r="X144" i="2"/>
  <c r="O145" i="2"/>
  <c r="S146" i="2"/>
  <c r="H147" i="2"/>
  <c r="AA147" i="2"/>
  <c r="M148" i="2"/>
  <c r="AA148" i="2"/>
  <c r="R149" i="2"/>
  <c r="J150" i="2"/>
  <c r="V150" i="2"/>
  <c r="J151" i="2"/>
  <c r="AC151" i="2"/>
  <c r="Q152" i="2"/>
  <c r="Y153" i="2"/>
  <c r="L154" i="2"/>
  <c r="Y154" i="2"/>
  <c r="I155" i="2"/>
  <c r="K156" i="2"/>
  <c r="P157" i="2"/>
  <c r="R158" i="2"/>
  <c r="X159" i="2"/>
  <c r="R161" i="2"/>
  <c r="I163" i="2"/>
  <c r="K165" i="2"/>
  <c r="AB167" i="2"/>
  <c r="X169" i="2"/>
  <c r="T171" i="2"/>
  <c r="S136" i="2"/>
  <c r="M138" i="2"/>
  <c r="AA138" i="2"/>
  <c r="R139" i="2"/>
  <c r="V140" i="2"/>
  <c r="Y143" i="2"/>
  <c r="Y144" i="2"/>
  <c r="Q145" i="2"/>
  <c r="T146" i="2"/>
  <c r="AB147" i="2"/>
  <c r="O148" i="2"/>
  <c r="AC148" i="2"/>
  <c r="X150" i="2"/>
  <c r="S152" i="2"/>
  <c r="H153" i="2"/>
  <c r="AA153" i="2"/>
  <c r="M154" i="2"/>
  <c r="AA154" i="2"/>
  <c r="M155" i="2"/>
  <c r="M156" i="2"/>
  <c r="R157" i="2"/>
  <c r="T158" i="2"/>
  <c r="Z159" i="2"/>
  <c r="T161" i="2"/>
  <c r="K163" i="2"/>
  <c r="AB169" i="2"/>
  <c r="X171" i="2"/>
  <c r="T148" i="2"/>
  <c r="M132" i="2"/>
  <c r="AA132" i="2"/>
  <c r="K134" i="2"/>
  <c r="X134" i="2"/>
  <c r="H136" i="2"/>
  <c r="T136" i="2"/>
  <c r="P137" i="2"/>
  <c r="O138" i="2"/>
  <c r="AC138" i="2"/>
  <c r="S139" i="2"/>
  <c r="K140" i="2"/>
  <c r="X140" i="2"/>
  <c r="O141" i="2"/>
  <c r="S142" i="2"/>
  <c r="H143" i="2"/>
  <c r="AA143" i="2"/>
  <c r="M144" i="2"/>
  <c r="AA144" i="2"/>
  <c r="R145" i="2"/>
  <c r="J146" i="2"/>
  <c r="V146" i="2"/>
  <c r="J147" i="2"/>
  <c r="AC147" i="2"/>
  <c r="Q148" i="2"/>
  <c r="Y149" i="2"/>
  <c r="L150" i="2"/>
  <c r="Y150" i="2"/>
  <c r="Q151" i="2"/>
  <c r="H152" i="2"/>
  <c r="T152" i="2"/>
  <c r="I153" i="2"/>
  <c r="AB153" i="2"/>
  <c r="O154" i="2"/>
  <c r="AC154" i="2"/>
  <c r="R156" i="2"/>
  <c r="X157" i="2"/>
  <c r="X158" i="2"/>
  <c r="X161" i="2"/>
  <c r="M163" i="2"/>
  <c r="I167" i="2"/>
  <c r="AB171" i="2"/>
  <c r="Z137" i="2"/>
  <c r="P139" i="2"/>
  <c r="Z139" i="2"/>
  <c r="P141" i="2"/>
  <c r="Z141" i="2"/>
  <c r="P143" i="2"/>
  <c r="Z143" i="2"/>
  <c r="P145" i="2"/>
  <c r="Z145" i="2"/>
  <c r="P147" i="2"/>
  <c r="Z147" i="2"/>
  <c r="P149" i="2"/>
  <c r="Z149" i="2"/>
  <c r="P151" i="2"/>
  <c r="Z151" i="2"/>
  <c r="P153" i="2"/>
  <c r="Z153" i="2"/>
  <c r="Y162" i="2"/>
  <c r="O162" i="2"/>
  <c r="X162" i="2"/>
  <c r="M162" i="2"/>
  <c r="V162" i="2"/>
  <c r="L162" i="2"/>
  <c r="T162" i="2"/>
  <c r="K162" i="2"/>
  <c r="AC162" i="2"/>
  <c r="S162" i="2"/>
  <c r="J162" i="2"/>
  <c r="AB162" i="2"/>
  <c r="R162" i="2"/>
  <c r="I162" i="2"/>
  <c r="AA162" i="2"/>
  <c r="Q162" i="2"/>
  <c r="H162" i="2"/>
  <c r="H135" i="2"/>
  <c r="AA137" i="2"/>
  <c r="R133" i="2"/>
  <c r="AB133" i="2"/>
  <c r="I135" i="2"/>
  <c r="R135" i="2"/>
  <c r="AB135" i="2"/>
  <c r="I137" i="2"/>
  <c r="R137" i="2"/>
  <c r="AB137" i="2"/>
  <c r="P168" i="2"/>
  <c r="Z131" i="2"/>
  <c r="Z133" i="2"/>
  <c r="Z135" i="2"/>
  <c r="AA131" i="2"/>
  <c r="H137" i="2"/>
  <c r="R131" i="2"/>
  <c r="AC131" i="2"/>
  <c r="J133" i="2"/>
  <c r="AC133" i="2"/>
  <c r="S135" i="2"/>
  <c r="AC135" i="2"/>
  <c r="J137" i="2"/>
  <c r="S137" i="2"/>
  <c r="AC137" i="2"/>
  <c r="Y164" i="2"/>
  <c r="O164" i="2"/>
  <c r="X164" i="2"/>
  <c r="M164" i="2"/>
  <c r="V164" i="2"/>
  <c r="L164" i="2"/>
  <c r="T164" i="2"/>
  <c r="K164" i="2"/>
  <c r="AC164" i="2"/>
  <c r="S164" i="2"/>
  <c r="J164" i="2"/>
  <c r="AB164" i="2"/>
  <c r="R164" i="2"/>
  <c r="I164" i="2"/>
  <c r="AA164" i="2"/>
  <c r="Q164" i="2"/>
  <c r="H164" i="2"/>
  <c r="Q131" i="2"/>
  <c r="AA133" i="2"/>
  <c r="AA135" i="2"/>
  <c r="Y168" i="2"/>
  <c r="O168" i="2"/>
  <c r="X168" i="2"/>
  <c r="M168" i="2"/>
  <c r="V168" i="2"/>
  <c r="L168" i="2"/>
  <c r="T168" i="2"/>
  <c r="K168" i="2"/>
  <c r="AC168" i="2"/>
  <c r="S168" i="2"/>
  <c r="J168" i="2"/>
  <c r="AB168" i="2"/>
  <c r="R168" i="2"/>
  <c r="I168" i="2"/>
  <c r="AA168" i="2"/>
  <c r="Q168" i="2"/>
  <c r="H168" i="2"/>
  <c r="I133" i="2"/>
  <c r="J131" i="2"/>
  <c r="S131" i="2"/>
  <c r="S133" i="2"/>
  <c r="J135" i="2"/>
  <c r="K131" i="2"/>
  <c r="T131" i="2"/>
  <c r="P132" i="2"/>
  <c r="Z132" i="2"/>
  <c r="K133" i="2"/>
  <c r="T133" i="2"/>
  <c r="P134" i="2"/>
  <c r="Z134" i="2"/>
  <c r="K135" i="2"/>
  <c r="T135" i="2"/>
  <c r="P136" i="2"/>
  <c r="Z136" i="2"/>
  <c r="K137" i="2"/>
  <c r="T137" i="2"/>
  <c r="P138" i="2"/>
  <c r="Z138" i="2"/>
  <c r="K139" i="2"/>
  <c r="T139" i="2"/>
  <c r="P140" i="2"/>
  <c r="Z140" i="2"/>
  <c r="K141" i="2"/>
  <c r="T141" i="2"/>
  <c r="P142" i="2"/>
  <c r="Z142" i="2"/>
  <c r="K143" i="2"/>
  <c r="T143" i="2"/>
  <c r="P144" i="2"/>
  <c r="Z144" i="2"/>
  <c r="K145" i="2"/>
  <c r="T145" i="2"/>
  <c r="P146" i="2"/>
  <c r="Z146" i="2"/>
  <c r="K147" i="2"/>
  <c r="T147" i="2"/>
  <c r="P148" i="2"/>
  <c r="Z148" i="2"/>
  <c r="K149" i="2"/>
  <c r="T149" i="2"/>
  <c r="P150" i="2"/>
  <c r="Z150" i="2"/>
  <c r="K151" i="2"/>
  <c r="T151" i="2"/>
  <c r="P152" i="2"/>
  <c r="Z152" i="2"/>
  <c r="K153" i="2"/>
  <c r="T153" i="2"/>
  <c r="P154" i="2"/>
  <c r="Z154" i="2"/>
  <c r="Y155" i="2"/>
  <c r="O155" i="2"/>
  <c r="V155" i="2"/>
  <c r="L155" i="2"/>
  <c r="T155" i="2"/>
  <c r="AC155" i="2"/>
  <c r="S155" i="2"/>
  <c r="J155" i="2"/>
  <c r="AA155" i="2"/>
  <c r="Q155" i="2"/>
  <c r="H155" i="2"/>
  <c r="AB155" i="2"/>
  <c r="P164" i="2"/>
  <c r="P131" i="2"/>
  <c r="P133" i="2"/>
  <c r="P135" i="2"/>
  <c r="H131" i="2"/>
  <c r="Q133" i="2"/>
  <c r="Q135" i="2"/>
  <c r="Q137" i="2"/>
  <c r="I131" i="2"/>
  <c r="AB131" i="2"/>
  <c r="V131" i="2"/>
  <c r="L133" i="2"/>
  <c r="V133" i="2"/>
  <c r="L135" i="2"/>
  <c r="V135" i="2"/>
  <c r="L137" i="2"/>
  <c r="V137" i="2"/>
  <c r="L139" i="2"/>
  <c r="V139" i="2"/>
  <c r="L141" i="2"/>
  <c r="V141" i="2"/>
  <c r="L143" i="2"/>
  <c r="V143" i="2"/>
  <c r="L145" i="2"/>
  <c r="V145" i="2"/>
  <c r="L147" i="2"/>
  <c r="V147" i="2"/>
  <c r="L149" i="2"/>
  <c r="V149" i="2"/>
  <c r="L151" i="2"/>
  <c r="V151" i="2"/>
  <c r="L153" i="2"/>
  <c r="V153" i="2"/>
  <c r="Y157" i="2"/>
  <c r="O157" i="2"/>
  <c r="V157" i="2"/>
  <c r="L157" i="2"/>
  <c r="T157" i="2"/>
  <c r="K157" i="2"/>
  <c r="AC157" i="2"/>
  <c r="S157" i="2"/>
  <c r="J157" i="2"/>
  <c r="AA157" i="2"/>
  <c r="Q157" i="2"/>
  <c r="H157" i="2"/>
  <c r="Y159" i="2"/>
  <c r="O159" i="2"/>
  <c r="V159" i="2"/>
  <c r="L159" i="2"/>
  <c r="T159" i="2"/>
  <c r="K159" i="2"/>
  <c r="AC159" i="2"/>
  <c r="S159" i="2"/>
  <c r="J159" i="2"/>
  <c r="AA159" i="2"/>
  <c r="Q159" i="2"/>
  <c r="H159" i="2"/>
  <c r="Y160" i="2"/>
  <c r="O160" i="2"/>
  <c r="X160" i="2"/>
  <c r="M160" i="2"/>
  <c r="V160" i="2"/>
  <c r="L160" i="2"/>
  <c r="T160" i="2"/>
  <c r="K160" i="2"/>
  <c r="AC160" i="2"/>
  <c r="S160" i="2"/>
  <c r="J160" i="2"/>
  <c r="AB160" i="2"/>
  <c r="R160" i="2"/>
  <c r="I160" i="2"/>
  <c r="AA160" i="2"/>
  <c r="Q160" i="2"/>
  <c r="H160" i="2"/>
  <c r="Z164" i="2"/>
  <c r="H133" i="2"/>
  <c r="L131" i="2"/>
  <c r="M131" i="2"/>
  <c r="I132" i="2"/>
  <c r="R132" i="2"/>
  <c r="M133" i="2"/>
  <c r="I134" i="2"/>
  <c r="R134" i="2"/>
  <c r="M135" i="2"/>
  <c r="I136" i="2"/>
  <c r="R136" i="2"/>
  <c r="M137" i="2"/>
  <c r="I138" i="2"/>
  <c r="R138" i="2"/>
  <c r="M139" i="2"/>
  <c r="I140" i="2"/>
  <c r="R140" i="2"/>
  <c r="M141" i="2"/>
  <c r="I142" i="2"/>
  <c r="R142" i="2"/>
  <c r="M143" i="2"/>
  <c r="I144" i="2"/>
  <c r="R144" i="2"/>
  <c r="M145" i="2"/>
  <c r="I146" i="2"/>
  <c r="R146" i="2"/>
  <c r="M147" i="2"/>
  <c r="I148" i="2"/>
  <c r="R148" i="2"/>
  <c r="M149" i="2"/>
  <c r="I150" i="2"/>
  <c r="R150" i="2"/>
  <c r="M151" i="2"/>
  <c r="I152" i="2"/>
  <c r="R152" i="2"/>
  <c r="M153" i="2"/>
  <c r="I154" i="2"/>
  <c r="R154" i="2"/>
  <c r="K155" i="2"/>
  <c r="I157" i="2"/>
  <c r="I159" i="2"/>
  <c r="P160" i="2"/>
  <c r="Y166" i="2"/>
  <c r="O166" i="2"/>
  <c r="X166" i="2"/>
  <c r="M166" i="2"/>
  <c r="V166" i="2"/>
  <c r="L166" i="2"/>
  <c r="T166" i="2"/>
  <c r="K166" i="2"/>
  <c r="AC166" i="2"/>
  <c r="S166" i="2"/>
  <c r="J166" i="2"/>
  <c r="AB166" i="2"/>
  <c r="R166" i="2"/>
  <c r="I166" i="2"/>
  <c r="AA166" i="2"/>
  <c r="Q166" i="2"/>
  <c r="H166" i="2"/>
  <c r="L156" i="2"/>
  <c r="V156" i="2"/>
  <c r="L158" i="2"/>
  <c r="V158" i="2"/>
  <c r="L161" i="2"/>
  <c r="V161" i="2"/>
  <c r="L163" i="2"/>
  <c r="V163" i="2"/>
  <c r="L165" i="2"/>
  <c r="V165" i="2"/>
  <c r="L167" i="2"/>
  <c r="V167" i="2"/>
  <c r="L169" i="2"/>
  <c r="V169" i="2"/>
  <c r="L171" i="2"/>
  <c r="V171" i="2"/>
  <c r="O156" i="2"/>
  <c r="Y156" i="2"/>
  <c r="O158" i="2"/>
  <c r="Y158" i="2"/>
  <c r="O161" i="2"/>
  <c r="Y161" i="2"/>
  <c r="O163" i="2"/>
  <c r="Y163" i="2"/>
  <c r="O165" i="2"/>
  <c r="Y165" i="2"/>
  <c r="O167" i="2"/>
  <c r="Y167" i="2"/>
  <c r="O169" i="2"/>
  <c r="Y169" i="2"/>
  <c r="O171" i="2"/>
  <c r="Y171" i="2"/>
  <c r="P156" i="2"/>
  <c r="Z156" i="2"/>
  <c r="P158" i="2"/>
  <c r="Z158" i="2"/>
  <c r="P161" i="2"/>
  <c r="Z161" i="2"/>
  <c r="P163" i="2"/>
  <c r="Z163" i="2"/>
  <c r="P165" i="2"/>
  <c r="Z165" i="2"/>
  <c r="P167" i="2"/>
  <c r="Z167" i="2"/>
  <c r="P169" i="2"/>
  <c r="Z169" i="2"/>
  <c r="P171" i="2"/>
  <c r="Z171" i="2"/>
  <c r="H156" i="2"/>
  <c r="Q156" i="2"/>
  <c r="AA156" i="2"/>
  <c r="H158" i="2"/>
  <c r="Q158" i="2"/>
  <c r="AA158" i="2"/>
  <c r="H161" i="2"/>
  <c r="Q161" i="2"/>
  <c r="AA161" i="2"/>
  <c r="H163" i="2"/>
  <c r="Q163" i="2"/>
  <c r="AA163" i="2"/>
  <c r="H165" i="2"/>
  <c r="Q165" i="2"/>
  <c r="AA165" i="2"/>
  <c r="H167" i="2"/>
  <c r="Q167" i="2"/>
  <c r="AA167" i="2"/>
  <c r="H169" i="2"/>
  <c r="Q169" i="2"/>
  <c r="AA169" i="2"/>
  <c r="H171" i="2"/>
  <c r="Q171" i="2"/>
  <c r="AA171" i="2"/>
  <c r="J156" i="2"/>
  <c r="S156" i="2"/>
  <c r="J158" i="2"/>
  <c r="S158" i="2"/>
  <c r="J161" i="2"/>
  <c r="S161" i="2"/>
  <c r="J163" i="2"/>
  <c r="S163" i="2"/>
  <c r="J165" i="2"/>
  <c r="S165" i="2"/>
  <c r="J167" i="2"/>
  <c r="S167" i="2"/>
  <c r="J169" i="2"/>
  <c r="S169" i="2"/>
  <c r="J171" i="2"/>
  <c r="S171" i="2"/>
  <c r="R385" i="2"/>
  <c r="S385" i="2"/>
  <c r="T385" i="2"/>
  <c r="V385" i="2"/>
  <c r="X385" i="2"/>
  <c r="Y385" i="2"/>
  <c r="AA385" i="2"/>
  <c r="Z385" i="2"/>
  <c r="H385" i="2"/>
  <c r="I385" i="2"/>
  <c r="AB385" i="2"/>
  <c r="J385" i="2"/>
  <c r="AC385" i="2"/>
  <c r="K385" i="2"/>
  <c r="L385" i="2"/>
  <c r="M385" i="2"/>
  <c r="O385" i="2"/>
  <c r="P385" i="2"/>
  <c r="K405" i="2"/>
  <c r="L405" i="2"/>
  <c r="M405" i="2"/>
  <c r="X405" i="2"/>
  <c r="Y405" i="2"/>
  <c r="Z405" i="2"/>
  <c r="I402" i="2"/>
  <c r="R402" i="2"/>
  <c r="S402" i="2"/>
  <c r="O405" i="2"/>
  <c r="T402" i="2"/>
  <c r="P405" i="2"/>
  <c r="V402" i="2"/>
  <c r="Q405" i="2"/>
  <c r="R405" i="2"/>
  <c r="S405" i="2"/>
  <c r="AB402" i="2"/>
  <c r="T405" i="2"/>
  <c r="X402" i="2"/>
  <c r="Y402" i="2"/>
  <c r="AC402" i="2"/>
  <c r="V405" i="2"/>
  <c r="H405" i="2"/>
  <c r="AA405" i="2"/>
  <c r="I405" i="2"/>
  <c r="AB405" i="2"/>
  <c r="J405" i="2"/>
  <c r="J402" i="2"/>
  <c r="K402" i="2"/>
  <c r="L402" i="2"/>
  <c r="M402" i="2"/>
  <c r="O402" i="2"/>
  <c r="P402" i="2"/>
  <c r="Q402" i="2"/>
  <c r="S401" i="2"/>
  <c r="AB401" i="2"/>
  <c r="R401" i="2"/>
  <c r="Y401" i="2"/>
  <c r="Z401" i="2"/>
  <c r="H401" i="2"/>
  <c r="AA401" i="2"/>
  <c r="I401" i="2"/>
  <c r="J401" i="2"/>
  <c r="AC401" i="2"/>
  <c r="Z402" i="2"/>
  <c r="K401" i="2"/>
  <c r="H402" i="2"/>
  <c r="P401" i="2"/>
  <c r="Q401" i="2"/>
  <c r="T401" i="2"/>
  <c r="V401" i="2"/>
  <c r="X401" i="2"/>
  <c r="L401" i="2"/>
  <c r="M401" i="2"/>
  <c r="I361" i="2"/>
  <c r="V361" i="2"/>
  <c r="AB361" i="2"/>
  <c r="X350" i="2"/>
  <c r="T361" i="2"/>
  <c r="J361" i="2"/>
  <c r="AA361" i="2"/>
  <c r="Y350" i="2"/>
  <c r="S361" i="2"/>
  <c r="R361" i="2"/>
  <c r="H361" i="2"/>
  <c r="X361" i="2"/>
  <c r="M361" i="2"/>
  <c r="Q361" i="2"/>
  <c r="AC361" i="2"/>
  <c r="Y361" i="2"/>
  <c r="L361" i="2"/>
  <c r="P361" i="2"/>
  <c r="Z361" i="2"/>
  <c r="K361" i="2"/>
  <c r="H350" i="2"/>
  <c r="J350" i="2"/>
  <c r="L350" i="2"/>
  <c r="P350" i="2"/>
  <c r="R350" i="2"/>
  <c r="S350" i="2"/>
  <c r="K350" i="2"/>
  <c r="M350" i="2"/>
  <c r="O350" i="2"/>
  <c r="Q350" i="2"/>
  <c r="T350" i="2"/>
  <c r="AA350" i="2"/>
  <c r="AC350" i="2"/>
  <c r="V350" i="2"/>
  <c r="Z350" i="2"/>
  <c r="I350" i="2"/>
  <c r="D19" i="14" l="1"/>
  <c r="D20" i="14"/>
  <c r="D21" i="14"/>
  <c r="D22" i="14"/>
  <c r="D24" i="14"/>
  <c r="D25" i="14"/>
  <c r="D26" i="14"/>
  <c r="D27" i="14"/>
  <c r="D28" i="14"/>
  <c r="D29" i="14"/>
  <c r="D30" i="14"/>
  <c r="D31" i="14"/>
  <c r="D32" i="14"/>
  <c r="D33" i="14"/>
  <c r="D34" i="14"/>
  <c r="D35" i="14"/>
  <c r="D36" i="14"/>
  <c r="D37" i="14"/>
  <c r="D38" i="14"/>
  <c r="D39" i="14"/>
  <c r="D41" i="14"/>
  <c r="D42" i="14"/>
  <c r="D43" i="14"/>
  <c r="D44" i="14"/>
  <c r="D45" i="14"/>
  <c r="D46" i="14"/>
  <c r="D47" i="14"/>
  <c r="D48" i="14"/>
  <c r="D49" i="14"/>
  <c r="D50" i="14"/>
  <c r="D54" i="14"/>
  <c r="D55" i="14"/>
  <c r="D56" i="14"/>
  <c r="D57" i="14"/>
  <c r="D58" i="14"/>
  <c r="D59" i="14"/>
  <c r="D63" i="14"/>
  <c r="D64" i="14"/>
  <c r="D65" i="14"/>
  <c r="D66" i="14"/>
  <c r="D67" i="14"/>
  <c r="D68" i="14"/>
  <c r="D69" i="14"/>
  <c r="D70" i="14"/>
  <c r="D71" i="14"/>
  <c r="D72" i="14"/>
  <c r="D73" i="14"/>
  <c r="D74" i="14"/>
  <c r="D75" i="14"/>
  <c r="D76" i="14"/>
  <c r="D77" i="14"/>
  <c r="D89" i="14"/>
  <c r="D90" i="14"/>
  <c r="D91" i="14"/>
  <c r="D92" i="14"/>
  <c r="D93" i="14"/>
  <c r="D94" i="14"/>
  <c r="D95" i="14"/>
  <c r="D100" i="14"/>
  <c r="D101" i="14"/>
  <c r="D102" i="14"/>
  <c r="D106" i="14"/>
  <c r="D107" i="14"/>
  <c r="D108" i="14"/>
  <c r="D109" i="14"/>
  <c r="D113" i="14"/>
  <c r="D114" i="14"/>
  <c r="D115" i="14"/>
  <c r="D116" i="14"/>
  <c r="D117" i="14"/>
  <c r="D118" i="14"/>
  <c r="D119" i="14"/>
  <c r="D120" i="14"/>
  <c r="D121" i="14"/>
  <c r="D122" i="14"/>
  <c r="D123" i="14"/>
  <c r="D124" i="14"/>
  <c r="D125" i="14"/>
  <c r="D126" i="14"/>
  <c r="D127" i="14"/>
  <c r="D128"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F302" i="2" l="1"/>
  <c r="F301" i="2"/>
  <c r="AA301" i="2" s="1"/>
  <c r="F300" i="2"/>
  <c r="AC300" i="2" s="1"/>
  <c r="F299" i="2"/>
  <c r="V299" i="2" s="1"/>
  <c r="F298" i="2"/>
  <c r="AC298" i="2" s="1"/>
  <c r="F297" i="2"/>
  <c r="F296" i="2"/>
  <c r="AC296" i="2" s="1"/>
  <c r="F295" i="2"/>
  <c r="F294" i="2"/>
  <c r="AA294" i="2" s="1"/>
  <c r="F293" i="2"/>
  <c r="AA293" i="2" s="1"/>
  <c r="F292" i="2"/>
  <c r="AA292" i="2" s="1"/>
  <c r="F291" i="2"/>
  <c r="S291" i="2" s="1"/>
  <c r="F290" i="2"/>
  <c r="AA290" i="2" s="1"/>
  <c r="F289" i="2"/>
  <c r="AA289" i="2" s="1"/>
  <c r="F287" i="2"/>
  <c r="AA287" i="2" s="1"/>
  <c r="F286" i="2"/>
  <c r="M286" i="2" s="1"/>
  <c r="F285" i="2"/>
  <c r="S285" i="2" s="1"/>
  <c r="F284" i="2"/>
  <c r="Z284" i="2" s="1"/>
  <c r="F283" i="2"/>
  <c r="F282" i="2"/>
  <c r="X282" i="2" s="1"/>
  <c r="F281" i="2"/>
  <c r="AA281" i="2" s="1"/>
  <c r="F280" i="2"/>
  <c r="Z280" i="2" s="1"/>
  <c r="F279" i="2"/>
  <c r="AA279" i="2" s="1"/>
  <c r="F278" i="2"/>
  <c r="M278" i="2" s="1"/>
  <c r="F277" i="2"/>
  <c r="F276" i="2"/>
  <c r="AA276" i="2" s="1"/>
  <c r="F275" i="2"/>
  <c r="AA275" i="2" s="1"/>
  <c r="F274" i="2"/>
  <c r="F273" i="2"/>
  <c r="AA273" i="2" s="1"/>
  <c r="F272" i="2"/>
  <c r="Y272" i="2" s="1"/>
  <c r="F271" i="2"/>
  <c r="AA271" i="2" s="1"/>
  <c r="F270" i="2"/>
  <c r="X270" i="2" s="1"/>
  <c r="F269" i="2"/>
  <c r="V269" i="2" s="1"/>
  <c r="F268" i="2"/>
  <c r="Y268" i="2" s="1"/>
  <c r="F267" i="2"/>
  <c r="AA267" i="2" s="1"/>
  <c r="F266" i="2"/>
  <c r="M266" i="2" s="1"/>
  <c r="F265" i="2"/>
  <c r="AA265" i="2" s="1"/>
  <c r="F264" i="2"/>
  <c r="X264" i="2" s="1"/>
  <c r="F263" i="2"/>
  <c r="AA263" i="2" s="1"/>
  <c r="F262" i="2"/>
  <c r="Y262" i="2" s="1"/>
  <c r="F261" i="2"/>
  <c r="AA261" i="2" s="1"/>
  <c r="F260" i="2"/>
  <c r="X260" i="2" s="1"/>
  <c r="F259" i="2"/>
  <c r="AA259" i="2" s="1"/>
  <c r="F258" i="2"/>
  <c r="Y258" i="2" s="1"/>
  <c r="F257" i="2"/>
  <c r="AA257" i="2" s="1"/>
  <c r="F256" i="2"/>
  <c r="Q256" i="2" s="1"/>
  <c r="F255" i="2"/>
  <c r="AA255" i="2" s="1"/>
  <c r="F254" i="2"/>
  <c r="AA254" i="2" s="1"/>
  <c r="F253" i="2"/>
  <c r="AA253" i="2" s="1"/>
  <c r="F252" i="2"/>
  <c r="X252" i="2" s="1"/>
  <c r="F251" i="2"/>
  <c r="AA251" i="2" s="1"/>
  <c r="F250" i="2"/>
  <c r="M250" i="2" s="1"/>
  <c r="F249" i="2"/>
  <c r="S249" i="2" s="1"/>
  <c r="F248" i="2"/>
  <c r="F247" i="2"/>
  <c r="AA247" i="2" s="1"/>
  <c r="F246" i="2"/>
  <c r="X246" i="2" s="1"/>
  <c r="F245" i="2"/>
  <c r="AA245" i="2" s="1"/>
  <c r="F244" i="2"/>
  <c r="F242" i="2"/>
  <c r="O242" i="2" s="1"/>
  <c r="F358" i="2"/>
  <c r="S358" i="2" s="1"/>
  <c r="F359" i="2"/>
  <c r="O359" i="2" s="1"/>
  <c r="F360" i="2"/>
  <c r="Q360" i="2" s="1"/>
  <c r="F362" i="2"/>
  <c r="T362" i="2" s="1"/>
  <c r="F363" i="2"/>
  <c r="O363" i="2" s="1"/>
  <c r="F364" i="2"/>
  <c r="R364" i="2" s="1"/>
  <c r="F365" i="2"/>
  <c r="F366" i="2"/>
  <c r="F367" i="2"/>
  <c r="S367" i="2" s="1"/>
  <c r="F368" i="2"/>
  <c r="O368" i="2" s="1"/>
  <c r="F369" i="2"/>
  <c r="Q369" i="2" s="1"/>
  <c r="F370" i="2"/>
  <c r="T370" i="2" s="1"/>
  <c r="F371" i="2"/>
  <c r="O371" i="2" s="1"/>
  <c r="F372" i="2"/>
  <c r="R372" i="2" s="1"/>
  <c r="F373" i="2"/>
  <c r="F374" i="2"/>
  <c r="T374" i="2" s="1"/>
  <c r="F357" i="2"/>
  <c r="V357" i="2" s="1"/>
  <c r="L299" i="2" l="1"/>
  <c r="J293" i="2"/>
  <c r="I251" i="2"/>
  <c r="Q298" i="2"/>
  <c r="H292" i="2"/>
  <c r="AA286" i="2"/>
  <c r="Q299" i="2"/>
  <c r="H301" i="2"/>
  <c r="M273" i="2"/>
  <c r="M300" i="2"/>
  <c r="T255" i="2"/>
  <c r="O260" i="2"/>
  <c r="M263" i="2"/>
  <c r="R287" i="2"/>
  <c r="Q260" i="2"/>
  <c r="T287" i="2"/>
  <c r="R247" i="2"/>
  <c r="Y252" i="2"/>
  <c r="AC257" i="2"/>
  <c r="M261" i="2"/>
  <c r="J271" i="2"/>
  <c r="P262" i="2"/>
  <c r="L267" i="2"/>
  <c r="K279" i="2"/>
  <c r="X289" i="2"/>
  <c r="L293" i="2"/>
  <c r="V249" i="2"/>
  <c r="K259" i="2"/>
  <c r="X262" i="2"/>
  <c r="V267" i="2"/>
  <c r="R255" i="2"/>
  <c r="AA280" i="2"/>
  <c r="K265" i="2"/>
  <c r="Q272" i="2"/>
  <c r="H278" i="2"/>
  <c r="Y250" i="2"/>
  <c r="M253" i="2"/>
  <c r="M265" i="2"/>
  <c r="Y267" i="2"/>
  <c r="Q270" i="2"/>
  <c r="AA272" i="2"/>
  <c r="L275" i="2"/>
  <c r="I281" i="2"/>
  <c r="Q290" i="2"/>
  <c r="V293" i="2"/>
  <c r="H270" i="2"/>
  <c r="J275" i="2"/>
  <c r="K296" i="2"/>
  <c r="M247" i="2"/>
  <c r="R253" i="2"/>
  <c r="I259" i="2"/>
  <c r="K261" i="2"/>
  <c r="K263" i="2"/>
  <c r="X265" i="2"/>
  <c r="V275" i="2"/>
  <c r="I279" i="2"/>
  <c r="R281" i="2"/>
  <c r="H286" i="2"/>
  <c r="Y293" i="2"/>
  <c r="K300" i="2"/>
  <c r="AB253" i="2"/>
  <c r="I245" i="2"/>
  <c r="AB247" i="2"/>
  <c r="R251" i="2"/>
  <c r="L257" i="2"/>
  <c r="T259" i="2"/>
  <c r="X261" i="2"/>
  <c r="X263" i="2"/>
  <c r="J269" i="2"/>
  <c r="L271" i="2"/>
  <c r="R273" i="2"/>
  <c r="T279" i="2"/>
  <c r="I289" i="2"/>
  <c r="Z294" i="2"/>
  <c r="V298" i="2"/>
  <c r="AB265" i="2"/>
  <c r="T281" i="2"/>
  <c r="R245" i="2"/>
  <c r="T251" i="2"/>
  <c r="O257" i="2"/>
  <c r="X259" i="2"/>
  <c r="AB261" i="2"/>
  <c r="AB263" i="2"/>
  <c r="S269" i="2"/>
  <c r="V271" i="2"/>
  <c r="AB273" i="2"/>
  <c r="X276" i="2"/>
  <c r="X279" i="2"/>
  <c r="I287" i="2"/>
  <c r="K289" i="2"/>
  <c r="Y275" i="2"/>
  <c r="T245" i="2"/>
  <c r="I255" i="2"/>
  <c r="Y257" i="2"/>
  <c r="J267" i="2"/>
  <c r="Y271" i="2"/>
  <c r="K287" i="2"/>
  <c r="T289" i="2"/>
  <c r="I299" i="2"/>
  <c r="O246" i="2"/>
  <c r="R246" i="2"/>
  <c r="J249" i="2"/>
  <c r="AA291" i="2"/>
  <c r="T291" i="2"/>
  <c r="I291" i="2"/>
  <c r="R291" i="2"/>
  <c r="AC291" i="2"/>
  <c r="O291" i="2"/>
  <c r="AB291" i="2"/>
  <c r="M291" i="2"/>
  <c r="Y291" i="2"/>
  <c r="L291" i="2"/>
  <c r="X291" i="2"/>
  <c r="K291" i="2"/>
  <c r="V291" i="2"/>
  <c r="J291" i="2"/>
  <c r="R244" i="2"/>
  <c r="AA244" i="2"/>
  <c r="P244" i="2"/>
  <c r="O244" i="2"/>
  <c r="M244" i="2"/>
  <c r="AA274" i="2"/>
  <c r="P274" i="2"/>
  <c r="X274" i="2"/>
  <c r="Q274" i="2"/>
  <c r="AA277" i="2"/>
  <c r="T277" i="2"/>
  <c r="I277" i="2"/>
  <c r="R277" i="2"/>
  <c r="AC277" i="2"/>
  <c r="O277" i="2"/>
  <c r="AB277" i="2"/>
  <c r="M277" i="2"/>
  <c r="Y277" i="2"/>
  <c r="L277" i="2"/>
  <c r="X277" i="2"/>
  <c r="K277" i="2"/>
  <c r="V277" i="2"/>
  <c r="J277" i="2"/>
  <c r="AC302" i="2"/>
  <c r="H302" i="2"/>
  <c r="V302" i="2"/>
  <c r="T302" i="2"/>
  <c r="Q302" i="2"/>
  <c r="M302" i="2"/>
  <c r="L302" i="2"/>
  <c r="K302" i="2"/>
  <c r="AA283" i="2"/>
  <c r="T283" i="2"/>
  <c r="I283" i="2"/>
  <c r="R283" i="2"/>
  <c r="AC283" i="2"/>
  <c r="O283" i="2"/>
  <c r="AB283" i="2"/>
  <c r="M283" i="2"/>
  <c r="Y283" i="2"/>
  <c r="L283" i="2"/>
  <c r="X283" i="2"/>
  <c r="K283" i="2"/>
  <c r="V283" i="2"/>
  <c r="J283" i="2"/>
  <c r="AB244" i="2"/>
  <c r="S277" i="2"/>
  <c r="Y256" i="2"/>
  <c r="X256" i="2"/>
  <c r="P256" i="2"/>
  <c r="AA285" i="2"/>
  <c r="T285" i="2"/>
  <c r="I285" i="2"/>
  <c r="R285" i="2"/>
  <c r="AC285" i="2"/>
  <c r="O285" i="2"/>
  <c r="AB285" i="2"/>
  <c r="M285" i="2"/>
  <c r="Y285" i="2"/>
  <c r="L285" i="2"/>
  <c r="X285" i="2"/>
  <c r="K285" i="2"/>
  <c r="V285" i="2"/>
  <c r="J285" i="2"/>
  <c r="AA302" i="2"/>
  <c r="S283" i="2"/>
  <c r="H248" i="2"/>
  <c r="M248" i="2"/>
  <c r="AB248" i="2"/>
  <c r="AA248" i="2"/>
  <c r="P248" i="2"/>
  <c r="O248" i="2"/>
  <c r="L295" i="2"/>
  <c r="V295" i="2"/>
  <c r="R295" i="2"/>
  <c r="Q295" i="2"/>
  <c r="P295" i="2"/>
  <c r="AA249" i="2"/>
  <c r="X249" i="2"/>
  <c r="K249" i="2"/>
  <c r="T249" i="2"/>
  <c r="I249" i="2"/>
  <c r="R249" i="2"/>
  <c r="AC249" i="2"/>
  <c r="O249" i="2"/>
  <c r="AB249" i="2"/>
  <c r="M249" i="2"/>
  <c r="Y249" i="2"/>
  <c r="L249" i="2"/>
  <c r="H254" i="2"/>
  <c r="Y254" i="2"/>
  <c r="X254" i="2"/>
  <c r="Q254" i="2"/>
  <c r="M254" i="2"/>
  <c r="AA269" i="2"/>
  <c r="X269" i="2"/>
  <c r="K269" i="2"/>
  <c r="T269" i="2"/>
  <c r="I269" i="2"/>
  <c r="R269" i="2"/>
  <c r="AC269" i="2"/>
  <c r="O269" i="2"/>
  <c r="AB269" i="2"/>
  <c r="M269" i="2"/>
  <c r="Y269" i="2"/>
  <c r="L269" i="2"/>
  <c r="K245" i="2"/>
  <c r="X245" i="2"/>
  <c r="I247" i="2"/>
  <c r="T247" i="2"/>
  <c r="K251" i="2"/>
  <c r="X251" i="2"/>
  <c r="I253" i="2"/>
  <c r="T253" i="2"/>
  <c r="K255" i="2"/>
  <c r="X255" i="2"/>
  <c r="S257" i="2"/>
  <c r="O258" i="2"/>
  <c r="M259" i="2"/>
  <c r="AB259" i="2"/>
  <c r="Y260" i="2"/>
  <c r="R261" i="2"/>
  <c r="AA262" i="2"/>
  <c r="R263" i="2"/>
  <c r="R265" i="2"/>
  <c r="O267" i="2"/>
  <c r="AC267" i="2"/>
  <c r="Y270" i="2"/>
  <c r="O271" i="2"/>
  <c r="AC271" i="2"/>
  <c r="I273" i="2"/>
  <c r="T273" i="2"/>
  <c r="O275" i="2"/>
  <c r="AC275" i="2"/>
  <c r="X278" i="2"/>
  <c r="M279" i="2"/>
  <c r="AB279" i="2"/>
  <c r="K281" i="2"/>
  <c r="X281" i="2"/>
  <c r="P286" i="2"/>
  <c r="X287" i="2"/>
  <c r="M289" i="2"/>
  <c r="AB289" i="2"/>
  <c r="X292" i="2"/>
  <c r="O293" i="2"/>
  <c r="AC293" i="2"/>
  <c r="M296" i="2"/>
  <c r="H298" i="2"/>
  <c r="AA298" i="2"/>
  <c r="AA299" i="2"/>
  <c r="T300" i="2"/>
  <c r="L245" i="2"/>
  <c r="Y245" i="2"/>
  <c r="J247" i="2"/>
  <c r="V247" i="2"/>
  <c r="L251" i="2"/>
  <c r="Y251" i="2"/>
  <c r="J253" i="2"/>
  <c r="V253" i="2"/>
  <c r="L255" i="2"/>
  <c r="Y255" i="2"/>
  <c r="I257" i="2"/>
  <c r="T257" i="2"/>
  <c r="P258" i="2"/>
  <c r="O259" i="2"/>
  <c r="AC259" i="2"/>
  <c r="S261" i="2"/>
  <c r="H262" i="2"/>
  <c r="S263" i="2"/>
  <c r="S265" i="2"/>
  <c r="Y266" i="2"/>
  <c r="R267" i="2"/>
  <c r="AA270" i="2"/>
  <c r="R271" i="2"/>
  <c r="J273" i="2"/>
  <c r="V273" i="2"/>
  <c r="R275" i="2"/>
  <c r="Z278" i="2"/>
  <c r="O279" i="2"/>
  <c r="AC279" i="2"/>
  <c r="L281" i="2"/>
  <c r="Y281" i="2"/>
  <c r="Q286" i="2"/>
  <c r="L287" i="2"/>
  <c r="Y287" i="2"/>
  <c r="O289" i="2"/>
  <c r="AC289" i="2"/>
  <c r="Z292" i="2"/>
  <c r="R293" i="2"/>
  <c r="Q296" i="2"/>
  <c r="K298" i="2"/>
  <c r="AB299" i="2"/>
  <c r="V300" i="2"/>
  <c r="M245" i="2"/>
  <c r="AB245" i="2"/>
  <c r="K247" i="2"/>
  <c r="X247" i="2"/>
  <c r="M251" i="2"/>
  <c r="AB251" i="2"/>
  <c r="K253" i="2"/>
  <c r="X253" i="2"/>
  <c r="M255" i="2"/>
  <c r="AB255" i="2"/>
  <c r="J257" i="2"/>
  <c r="V257" i="2"/>
  <c r="Q258" i="2"/>
  <c r="R259" i="2"/>
  <c r="I261" i="2"/>
  <c r="T261" i="2"/>
  <c r="M262" i="2"/>
  <c r="I263" i="2"/>
  <c r="T263" i="2"/>
  <c r="I265" i="2"/>
  <c r="T265" i="2"/>
  <c r="S267" i="2"/>
  <c r="X268" i="2"/>
  <c r="S271" i="2"/>
  <c r="H272" i="2"/>
  <c r="K273" i="2"/>
  <c r="X273" i="2"/>
  <c r="S275" i="2"/>
  <c r="H276" i="2"/>
  <c r="AA278" i="2"/>
  <c r="R279" i="2"/>
  <c r="M281" i="2"/>
  <c r="AB281" i="2"/>
  <c r="X286" i="2"/>
  <c r="M287" i="2"/>
  <c r="AB287" i="2"/>
  <c r="R289" i="2"/>
  <c r="S293" i="2"/>
  <c r="M294" i="2"/>
  <c r="T296" i="2"/>
  <c r="L298" i="2"/>
  <c r="H299" i="2"/>
  <c r="X300" i="2"/>
  <c r="O245" i="2"/>
  <c r="AC245" i="2"/>
  <c r="L247" i="2"/>
  <c r="Y247" i="2"/>
  <c r="O251" i="2"/>
  <c r="AC251" i="2"/>
  <c r="L253" i="2"/>
  <c r="Y253" i="2"/>
  <c r="O255" i="2"/>
  <c r="AC255" i="2"/>
  <c r="K257" i="2"/>
  <c r="X257" i="2"/>
  <c r="S259" i="2"/>
  <c r="M260" i="2"/>
  <c r="J261" i="2"/>
  <c r="V261" i="2"/>
  <c r="O262" i="2"/>
  <c r="J263" i="2"/>
  <c r="V263" i="2"/>
  <c r="J265" i="2"/>
  <c r="V265" i="2"/>
  <c r="I267" i="2"/>
  <c r="T267" i="2"/>
  <c r="I271" i="2"/>
  <c r="T271" i="2"/>
  <c r="P272" i="2"/>
  <c r="L273" i="2"/>
  <c r="Y273" i="2"/>
  <c r="I275" i="2"/>
  <c r="T275" i="2"/>
  <c r="Q276" i="2"/>
  <c r="S279" i="2"/>
  <c r="O281" i="2"/>
  <c r="AC281" i="2"/>
  <c r="Z286" i="2"/>
  <c r="O287" i="2"/>
  <c r="AC287" i="2"/>
  <c r="S289" i="2"/>
  <c r="P290" i="2"/>
  <c r="I293" i="2"/>
  <c r="T293" i="2"/>
  <c r="X294" i="2"/>
  <c r="V296" i="2"/>
  <c r="M298" i="2"/>
  <c r="H300" i="2"/>
  <c r="AA300" i="2"/>
  <c r="X296" i="2"/>
  <c r="S245" i="2"/>
  <c r="O247" i="2"/>
  <c r="AC247" i="2"/>
  <c r="S251" i="2"/>
  <c r="O253" i="2"/>
  <c r="AC253" i="2"/>
  <c r="S255" i="2"/>
  <c r="M257" i="2"/>
  <c r="AB257" i="2"/>
  <c r="J259" i="2"/>
  <c r="V259" i="2"/>
  <c r="P260" i="2"/>
  <c r="L261" i="2"/>
  <c r="Y261" i="2"/>
  <c r="Q262" i="2"/>
  <c r="L263" i="2"/>
  <c r="Y263" i="2"/>
  <c r="L265" i="2"/>
  <c r="Y265" i="2"/>
  <c r="K267" i="2"/>
  <c r="X267" i="2"/>
  <c r="M270" i="2"/>
  <c r="K271" i="2"/>
  <c r="X271" i="2"/>
  <c r="X272" i="2"/>
  <c r="O273" i="2"/>
  <c r="AC273" i="2"/>
  <c r="K275" i="2"/>
  <c r="X275" i="2"/>
  <c r="Z276" i="2"/>
  <c r="J279" i="2"/>
  <c r="V279" i="2"/>
  <c r="S281" i="2"/>
  <c r="AA282" i="2"/>
  <c r="S287" i="2"/>
  <c r="J289" i="2"/>
  <c r="V289" i="2"/>
  <c r="X290" i="2"/>
  <c r="K293" i="2"/>
  <c r="X293" i="2"/>
  <c r="H296" i="2"/>
  <c r="AA296" i="2"/>
  <c r="T298" i="2"/>
  <c r="P299" i="2"/>
  <c r="L300" i="2"/>
  <c r="J245" i="2"/>
  <c r="V245" i="2"/>
  <c r="S247" i="2"/>
  <c r="J251" i="2"/>
  <c r="V251" i="2"/>
  <c r="S253" i="2"/>
  <c r="J255" i="2"/>
  <c r="V255" i="2"/>
  <c r="R257" i="2"/>
  <c r="L259" i="2"/>
  <c r="Y259" i="2"/>
  <c r="O261" i="2"/>
  <c r="AC261" i="2"/>
  <c r="O263" i="2"/>
  <c r="AC263" i="2"/>
  <c r="O265" i="2"/>
  <c r="AC265" i="2"/>
  <c r="M267" i="2"/>
  <c r="AB267" i="2"/>
  <c r="M271" i="2"/>
  <c r="AB271" i="2"/>
  <c r="S273" i="2"/>
  <c r="M275" i="2"/>
  <c r="AB275" i="2"/>
  <c r="L279" i="2"/>
  <c r="Y279" i="2"/>
  <c r="J281" i="2"/>
  <c r="V281" i="2"/>
  <c r="J287" i="2"/>
  <c r="V287" i="2"/>
  <c r="L289" i="2"/>
  <c r="Y289" i="2"/>
  <c r="Q292" i="2"/>
  <c r="M293" i="2"/>
  <c r="AB293" i="2"/>
  <c r="L296" i="2"/>
  <c r="X298" i="2"/>
  <c r="R299" i="2"/>
  <c r="Q300" i="2"/>
  <c r="V252" i="2"/>
  <c r="L252" i="2"/>
  <c r="J252" i="2"/>
  <c r="T252" i="2"/>
  <c r="K252" i="2"/>
  <c r="S252" i="2"/>
  <c r="AC252" i="2"/>
  <c r="AB252" i="2"/>
  <c r="R252" i="2"/>
  <c r="I252" i="2"/>
  <c r="M264" i="2"/>
  <c r="H266" i="2"/>
  <c r="AA266" i="2"/>
  <c r="V268" i="2"/>
  <c r="L268" i="2"/>
  <c r="T268" i="2"/>
  <c r="K268" i="2"/>
  <c r="AC268" i="2"/>
  <c r="S268" i="2"/>
  <c r="J268" i="2"/>
  <c r="AB268" i="2"/>
  <c r="R268" i="2"/>
  <c r="I268" i="2"/>
  <c r="Z268" i="2"/>
  <c r="V280" i="2"/>
  <c r="L280" i="2"/>
  <c r="T280" i="2"/>
  <c r="K280" i="2"/>
  <c r="AC280" i="2"/>
  <c r="S280" i="2"/>
  <c r="J280" i="2"/>
  <c r="AB280" i="2"/>
  <c r="R280" i="2"/>
  <c r="I280" i="2"/>
  <c r="Y280" i="2"/>
  <c r="O280" i="2"/>
  <c r="H282" i="2"/>
  <c r="M284" i="2"/>
  <c r="Y297" i="2"/>
  <c r="O297" i="2"/>
  <c r="X297" i="2"/>
  <c r="M297" i="2"/>
  <c r="T297" i="2"/>
  <c r="K297" i="2"/>
  <c r="AC297" i="2"/>
  <c r="S297" i="2"/>
  <c r="J297" i="2"/>
  <c r="Q297" i="2"/>
  <c r="P297" i="2"/>
  <c r="L297" i="2"/>
  <c r="AB297" i="2"/>
  <c r="I297" i="2"/>
  <c r="V297" i="2"/>
  <c r="Y242" i="2"/>
  <c r="AA250" i="2"/>
  <c r="J242" i="2"/>
  <c r="Z242" i="2"/>
  <c r="Q244" i="2"/>
  <c r="I246" i="2"/>
  <c r="Z246" i="2"/>
  <c r="Q248" i="2"/>
  <c r="H252" i="2"/>
  <c r="AA252" i="2"/>
  <c r="V254" i="2"/>
  <c r="L254" i="2"/>
  <c r="AC254" i="2"/>
  <c r="T254" i="2"/>
  <c r="K254" i="2"/>
  <c r="S254" i="2"/>
  <c r="J254" i="2"/>
  <c r="AB254" i="2"/>
  <c r="R254" i="2"/>
  <c r="I254" i="2"/>
  <c r="Z254" i="2"/>
  <c r="X258" i="2"/>
  <c r="O264" i="2"/>
  <c r="H268" i="2"/>
  <c r="AA268" i="2"/>
  <c r="V270" i="2"/>
  <c r="L270" i="2"/>
  <c r="T270" i="2"/>
  <c r="K270" i="2"/>
  <c r="AC270" i="2"/>
  <c r="S270" i="2"/>
  <c r="J270" i="2"/>
  <c r="AB270" i="2"/>
  <c r="R270" i="2"/>
  <c r="I270" i="2"/>
  <c r="Z270" i="2"/>
  <c r="Z274" i="2"/>
  <c r="V278" i="2"/>
  <c r="L278" i="2"/>
  <c r="T278" i="2"/>
  <c r="K278" i="2"/>
  <c r="AC278" i="2"/>
  <c r="S278" i="2"/>
  <c r="J278" i="2"/>
  <c r="AB278" i="2"/>
  <c r="R278" i="2"/>
  <c r="I278" i="2"/>
  <c r="Y278" i="2"/>
  <c r="O278" i="2"/>
  <c r="H280" i="2"/>
  <c r="M282" i="2"/>
  <c r="P284" i="2"/>
  <c r="Z290" i="2"/>
  <c r="V294" i="2"/>
  <c r="L294" i="2"/>
  <c r="T294" i="2"/>
  <c r="K294" i="2"/>
  <c r="AC294" i="2"/>
  <c r="S294" i="2"/>
  <c r="J294" i="2"/>
  <c r="AB294" i="2"/>
  <c r="R294" i="2"/>
  <c r="I294" i="2"/>
  <c r="Y294" i="2"/>
  <c r="O294" i="2"/>
  <c r="H297" i="2"/>
  <c r="Z264" i="2"/>
  <c r="X242" i="2"/>
  <c r="V250" i="2"/>
  <c r="L250" i="2"/>
  <c r="J250" i="2"/>
  <c r="T250" i="2"/>
  <c r="K250" i="2"/>
  <c r="AC250" i="2"/>
  <c r="S250" i="2"/>
  <c r="AB250" i="2"/>
  <c r="R250" i="2"/>
  <c r="I250" i="2"/>
  <c r="H264" i="2"/>
  <c r="V266" i="2"/>
  <c r="L266" i="2"/>
  <c r="T266" i="2"/>
  <c r="K266" i="2"/>
  <c r="AC266" i="2"/>
  <c r="S266" i="2"/>
  <c r="J266" i="2"/>
  <c r="AB266" i="2"/>
  <c r="R266" i="2"/>
  <c r="I266" i="2"/>
  <c r="M242" i="2"/>
  <c r="AA242" i="2"/>
  <c r="M246" i="2"/>
  <c r="AA246" i="2"/>
  <c r="R248" i="2"/>
  <c r="O250" i="2"/>
  <c r="M252" i="2"/>
  <c r="V256" i="2"/>
  <c r="L256" i="2"/>
  <c r="J256" i="2"/>
  <c r="T256" i="2"/>
  <c r="K256" i="2"/>
  <c r="S256" i="2"/>
  <c r="AC256" i="2"/>
  <c r="AB256" i="2"/>
  <c r="R256" i="2"/>
  <c r="I256" i="2"/>
  <c r="Z256" i="2"/>
  <c r="P264" i="2"/>
  <c r="O266" i="2"/>
  <c r="M268" i="2"/>
  <c r="V272" i="2"/>
  <c r="L272" i="2"/>
  <c r="T272" i="2"/>
  <c r="K272" i="2"/>
  <c r="AC272" i="2"/>
  <c r="S272" i="2"/>
  <c r="J272" i="2"/>
  <c r="AB272" i="2"/>
  <c r="R272" i="2"/>
  <c r="I272" i="2"/>
  <c r="Z272" i="2"/>
  <c r="V276" i="2"/>
  <c r="L276" i="2"/>
  <c r="T276" i="2"/>
  <c r="K276" i="2"/>
  <c r="AC276" i="2"/>
  <c r="S276" i="2"/>
  <c r="J276" i="2"/>
  <c r="AB276" i="2"/>
  <c r="R276" i="2"/>
  <c r="I276" i="2"/>
  <c r="Y276" i="2"/>
  <c r="O276" i="2"/>
  <c r="M280" i="2"/>
  <c r="P282" i="2"/>
  <c r="Q284" i="2"/>
  <c r="V292" i="2"/>
  <c r="L292" i="2"/>
  <c r="T292" i="2"/>
  <c r="K292" i="2"/>
  <c r="AC292" i="2"/>
  <c r="S292" i="2"/>
  <c r="J292" i="2"/>
  <c r="AB292" i="2"/>
  <c r="R292" i="2"/>
  <c r="I292" i="2"/>
  <c r="Y292" i="2"/>
  <c r="O292" i="2"/>
  <c r="H294" i="2"/>
  <c r="R297" i="2"/>
  <c r="H242" i="2"/>
  <c r="Z250" i="2"/>
  <c r="AA264" i="2"/>
  <c r="Z266" i="2"/>
  <c r="H284" i="2"/>
  <c r="H246" i="2"/>
  <c r="H250" i="2"/>
  <c r="V244" i="2"/>
  <c r="L244" i="2"/>
  <c r="AC244" i="2"/>
  <c r="J244" i="2"/>
  <c r="T244" i="2"/>
  <c r="K244" i="2"/>
  <c r="S244" i="2"/>
  <c r="X244" i="2"/>
  <c r="AB246" i="2"/>
  <c r="X248" i="2"/>
  <c r="P250" i="2"/>
  <c r="O252" i="2"/>
  <c r="H256" i="2"/>
  <c r="AA256" i="2"/>
  <c r="V258" i="2"/>
  <c r="L258" i="2"/>
  <c r="T258" i="2"/>
  <c r="K258" i="2"/>
  <c r="J258" i="2"/>
  <c r="AC258" i="2"/>
  <c r="S258" i="2"/>
  <c r="AB258" i="2"/>
  <c r="R258" i="2"/>
  <c r="I258" i="2"/>
  <c r="Z258" i="2"/>
  <c r="Q264" i="2"/>
  <c r="P266" i="2"/>
  <c r="O268" i="2"/>
  <c r="V274" i="2"/>
  <c r="L274" i="2"/>
  <c r="T274" i="2"/>
  <c r="K274" i="2"/>
  <c r="AC274" i="2"/>
  <c r="S274" i="2"/>
  <c r="J274" i="2"/>
  <c r="AB274" i="2"/>
  <c r="R274" i="2"/>
  <c r="I274" i="2"/>
  <c r="Y274" i="2"/>
  <c r="O274" i="2"/>
  <c r="P280" i="2"/>
  <c r="Q282" i="2"/>
  <c r="X284" i="2"/>
  <c r="V290" i="2"/>
  <c r="L290" i="2"/>
  <c r="T290" i="2"/>
  <c r="K290" i="2"/>
  <c r="AC290" i="2"/>
  <c r="S290" i="2"/>
  <c r="J290" i="2"/>
  <c r="AB290" i="2"/>
  <c r="R290" i="2"/>
  <c r="I290" i="2"/>
  <c r="Y290" i="2"/>
  <c r="O290" i="2"/>
  <c r="Z297" i="2"/>
  <c r="V242" i="2"/>
  <c r="L242" i="2"/>
  <c r="S242" i="2"/>
  <c r="T242" i="2"/>
  <c r="K242" i="2"/>
  <c r="AC242" i="2"/>
  <c r="I242" i="2"/>
  <c r="Y246" i="2"/>
  <c r="H244" i="2"/>
  <c r="Q250" i="2"/>
  <c r="P252" i="2"/>
  <c r="O254" i="2"/>
  <c r="M256" i="2"/>
  <c r="H258" i="2"/>
  <c r="AA258" i="2"/>
  <c r="V260" i="2"/>
  <c r="L260" i="2"/>
  <c r="S260" i="2"/>
  <c r="T260" i="2"/>
  <c r="K260" i="2"/>
  <c r="J260" i="2"/>
  <c r="AC260" i="2"/>
  <c r="AB260" i="2"/>
  <c r="R260" i="2"/>
  <c r="I260" i="2"/>
  <c r="Z260" i="2"/>
  <c r="Q266" i="2"/>
  <c r="P268" i="2"/>
  <c r="O270" i="2"/>
  <c r="M272" i="2"/>
  <c r="H274" i="2"/>
  <c r="M276" i="2"/>
  <c r="P278" i="2"/>
  <c r="Q280" i="2"/>
  <c r="H290" i="2"/>
  <c r="M292" i="2"/>
  <c r="P294" i="2"/>
  <c r="AA297" i="2"/>
  <c r="R242" i="2"/>
  <c r="V264" i="2"/>
  <c r="L264" i="2"/>
  <c r="T264" i="2"/>
  <c r="K264" i="2"/>
  <c r="AC264" i="2"/>
  <c r="S264" i="2"/>
  <c r="J264" i="2"/>
  <c r="AB264" i="2"/>
  <c r="R264" i="2"/>
  <c r="I264" i="2"/>
  <c r="V284" i="2"/>
  <c r="L284" i="2"/>
  <c r="T284" i="2"/>
  <c r="K284" i="2"/>
  <c r="AC284" i="2"/>
  <c r="S284" i="2"/>
  <c r="J284" i="2"/>
  <c r="AB284" i="2"/>
  <c r="R284" i="2"/>
  <c r="I284" i="2"/>
  <c r="Y284" i="2"/>
  <c r="O284" i="2"/>
  <c r="V246" i="2"/>
  <c r="L246" i="2"/>
  <c r="S246" i="2"/>
  <c r="T246" i="2"/>
  <c r="K246" i="2"/>
  <c r="AC246" i="2"/>
  <c r="J246" i="2"/>
  <c r="V282" i="2"/>
  <c r="L282" i="2"/>
  <c r="T282" i="2"/>
  <c r="K282" i="2"/>
  <c r="AC282" i="2"/>
  <c r="S282" i="2"/>
  <c r="J282" i="2"/>
  <c r="AB282" i="2"/>
  <c r="R282" i="2"/>
  <c r="I282" i="2"/>
  <c r="Y282" i="2"/>
  <c r="O282" i="2"/>
  <c r="Z252" i="2"/>
  <c r="AB242" i="2"/>
  <c r="V248" i="2"/>
  <c r="L248" i="2"/>
  <c r="J248" i="2"/>
  <c r="T248" i="2"/>
  <c r="K248" i="2"/>
  <c r="S248" i="2"/>
  <c r="AC248" i="2"/>
  <c r="P242" i="2"/>
  <c r="Y244" i="2"/>
  <c r="P246" i="2"/>
  <c r="Y248" i="2"/>
  <c r="Q242" i="2"/>
  <c r="I244" i="2"/>
  <c r="Z244" i="2"/>
  <c r="Q246" i="2"/>
  <c r="I248" i="2"/>
  <c r="Z248" i="2"/>
  <c r="X250" i="2"/>
  <c r="Q252" i="2"/>
  <c r="P254" i="2"/>
  <c r="O256" i="2"/>
  <c r="M258" i="2"/>
  <c r="H260" i="2"/>
  <c r="AA260" i="2"/>
  <c r="V262" i="2"/>
  <c r="L262" i="2"/>
  <c r="T262" i="2"/>
  <c r="K262" i="2"/>
  <c r="AC262" i="2"/>
  <c r="S262" i="2"/>
  <c r="J262" i="2"/>
  <c r="AB262" i="2"/>
  <c r="R262" i="2"/>
  <c r="I262" i="2"/>
  <c r="Z262" i="2"/>
  <c r="Y264" i="2"/>
  <c r="X266" i="2"/>
  <c r="Q268" i="2"/>
  <c r="P270" i="2"/>
  <c r="O272" i="2"/>
  <c r="M274" i="2"/>
  <c r="P276" i="2"/>
  <c r="Q278" i="2"/>
  <c r="X280" i="2"/>
  <c r="Z282" i="2"/>
  <c r="AA284" i="2"/>
  <c r="V286" i="2"/>
  <c r="L286" i="2"/>
  <c r="T286" i="2"/>
  <c r="K286" i="2"/>
  <c r="AC286" i="2"/>
  <c r="S286" i="2"/>
  <c r="J286" i="2"/>
  <c r="AB286" i="2"/>
  <c r="R286" i="2"/>
  <c r="I286" i="2"/>
  <c r="Y286" i="2"/>
  <c r="O286" i="2"/>
  <c r="M290" i="2"/>
  <c r="P292" i="2"/>
  <c r="Q294" i="2"/>
  <c r="Y301" i="2"/>
  <c r="O301" i="2"/>
  <c r="X301" i="2"/>
  <c r="M301" i="2"/>
  <c r="T301" i="2"/>
  <c r="K301" i="2"/>
  <c r="AC301" i="2"/>
  <c r="S301" i="2"/>
  <c r="J301" i="2"/>
  <c r="AB301" i="2"/>
  <c r="R301" i="2"/>
  <c r="I301" i="2"/>
  <c r="L301" i="2"/>
  <c r="P301" i="2"/>
  <c r="Y295" i="2"/>
  <c r="O295" i="2"/>
  <c r="X295" i="2"/>
  <c r="M295" i="2"/>
  <c r="T295" i="2"/>
  <c r="K295" i="2"/>
  <c r="AC295" i="2"/>
  <c r="S295" i="2"/>
  <c r="J295" i="2"/>
  <c r="Z295" i="2"/>
  <c r="Q301" i="2"/>
  <c r="P245" i="2"/>
  <c r="Z245" i="2"/>
  <c r="P247" i="2"/>
  <c r="Z247" i="2"/>
  <c r="P249" i="2"/>
  <c r="Z249" i="2"/>
  <c r="P251" i="2"/>
  <c r="Z251" i="2"/>
  <c r="P253" i="2"/>
  <c r="Z253" i="2"/>
  <c r="P255" i="2"/>
  <c r="Z255" i="2"/>
  <c r="P257" i="2"/>
  <c r="Z257" i="2"/>
  <c r="P259" i="2"/>
  <c r="Z259" i="2"/>
  <c r="P261" i="2"/>
  <c r="Z261" i="2"/>
  <c r="P263" i="2"/>
  <c r="Z263" i="2"/>
  <c r="P265" i="2"/>
  <c r="Z265" i="2"/>
  <c r="P267" i="2"/>
  <c r="Z267" i="2"/>
  <c r="P269" i="2"/>
  <c r="Z269" i="2"/>
  <c r="P271" i="2"/>
  <c r="Z271" i="2"/>
  <c r="P273" i="2"/>
  <c r="Z273" i="2"/>
  <c r="P275" i="2"/>
  <c r="Z275" i="2"/>
  <c r="P277" i="2"/>
  <c r="Z277" i="2"/>
  <c r="P279" i="2"/>
  <c r="Z279" i="2"/>
  <c r="P281" i="2"/>
  <c r="Z281" i="2"/>
  <c r="P283" i="2"/>
  <c r="Z283" i="2"/>
  <c r="P285" i="2"/>
  <c r="Z285" i="2"/>
  <c r="P287" i="2"/>
  <c r="Z287" i="2"/>
  <c r="P289" i="2"/>
  <c r="Z289" i="2"/>
  <c r="P291" i="2"/>
  <c r="Z291" i="2"/>
  <c r="P293" i="2"/>
  <c r="Z293" i="2"/>
  <c r="H295" i="2"/>
  <c r="AA295" i="2"/>
  <c r="V301" i="2"/>
  <c r="H245" i="2"/>
  <c r="Q245" i="2"/>
  <c r="H247" i="2"/>
  <c r="Q247" i="2"/>
  <c r="H249" i="2"/>
  <c r="Q249" i="2"/>
  <c r="H251" i="2"/>
  <c r="Q251" i="2"/>
  <c r="H253" i="2"/>
  <c r="Q253" i="2"/>
  <c r="H255" i="2"/>
  <c r="Q255" i="2"/>
  <c r="H257" i="2"/>
  <c r="Q257" i="2"/>
  <c r="H259" i="2"/>
  <c r="Q259" i="2"/>
  <c r="H261" i="2"/>
  <c r="Q261" i="2"/>
  <c r="H263" i="2"/>
  <c r="Q263" i="2"/>
  <c r="H265" i="2"/>
  <c r="Q265" i="2"/>
  <c r="H267" i="2"/>
  <c r="Q267" i="2"/>
  <c r="H269" i="2"/>
  <c r="Q269" i="2"/>
  <c r="H271" i="2"/>
  <c r="Q271" i="2"/>
  <c r="H273" i="2"/>
  <c r="Q273" i="2"/>
  <c r="H275" i="2"/>
  <c r="Q275" i="2"/>
  <c r="H277" i="2"/>
  <c r="Q277" i="2"/>
  <c r="H279" i="2"/>
  <c r="Q279" i="2"/>
  <c r="H281" i="2"/>
  <c r="Q281" i="2"/>
  <c r="H283" i="2"/>
  <c r="Q283" i="2"/>
  <c r="H285" i="2"/>
  <c r="Q285" i="2"/>
  <c r="H287" i="2"/>
  <c r="Q287" i="2"/>
  <c r="H289" i="2"/>
  <c r="Q289" i="2"/>
  <c r="H291" i="2"/>
  <c r="Q291" i="2"/>
  <c r="H293" i="2"/>
  <c r="Q293" i="2"/>
  <c r="I295" i="2"/>
  <c r="AB295" i="2"/>
  <c r="Y299" i="2"/>
  <c r="O299" i="2"/>
  <c r="X299" i="2"/>
  <c r="M299" i="2"/>
  <c r="T299" i="2"/>
  <c r="K299" i="2"/>
  <c r="AC299" i="2"/>
  <c r="S299" i="2"/>
  <c r="J299" i="2"/>
  <c r="Z299" i="2"/>
  <c r="Z301" i="2"/>
  <c r="X302" i="2"/>
  <c r="O296" i="2"/>
  <c r="Y296" i="2"/>
  <c r="O298" i="2"/>
  <c r="Y298" i="2"/>
  <c r="O300" i="2"/>
  <c r="Y300" i="2"/>
  <c r="O302" i="2"/>
  <c r="Y302" i="2"/>
  <c r="P296" i="2"/>
  <c r="Z296" i="2"/>
  <c r="P298" i="2"/>
  <c r="Z298" i="2"/>
  <c r="P300" i="2"/>
  <c r="Z300" i="2"/>
  <c r="P302" i="2"/>
  <c r="Z302" i="2"/>
  <c r="I296" i="2"/>
  <c r="R296" i="2"/>
  <c r="AB296" i="2"/>
  <c r="I298" i="2"/>
  <c r="R298" i="2"/>
  <c r="AB298" i="2"/>
  <c r="I300" i="2"/>
  <c r="R300" i="2"/>
  <c r="AB300" i="2"/>
  <c r="I302" i="2"/>
  <c r="R302" i="2"/>
  <c r="AB302" i="2"/>
  <c r="J296" i="2"/>
  <c r="S296" i="2"/>
  <c r="J298" i="2"/>
  <c r="S298" i="2"/>
  <c r="J300" i="2"/>
  <c r="S300" i="2"/>
  <c r="J302" i="2"/>
  <c r="S302" i="2"/>
  <c r="L357" i="2"/>
  <c r="Q371" i="2"/>
  <c r="Q358" i="2"/>
  <c r="O370" i="2"/>
  <c r="O357" i="2"/>
  <c r="S368" i="2"/>
  <c r="Q367" i="2"/>
  <c r="S364" i="2"/>
  <c r="I369" i="2"/>
  <c r="Q363" i="2"/>
  <c r="O362" i="2"/>
  <c r="S372" i="2"/>
  <c r="S359" i="2"/>
  <c r="AB373" i="2"/>
  <c r="AC373" i="2"/>
  <c r="Y373" i="2"/>
  <c r="AA373" i="2"/>
  <c r="X373" i="2"/>
  <c r="V373" i="2"/>
  <c r="Z373" i="2"/>
  <c r="AB365" i="2"/>
  <c r="AC365" i="2"/>
  <c r="Y365" i="2"/>
  <c r="AA365" i="2"/>
  <c r="X365" i="2"/>
  <c r="Z365" i="2"/>
  <c r="V365" i="2"/>
  <c r="J372" i="2"/>
  <c r="H369" i="2"/>
  <c r="K357" i="2"/>
  <c r="T373" i="2"/>
  <c r="P371" i="2"/>
  <c r="T369" i="2"/>
  <c r="R368" i="2"/>
  <c r="P367" i="2"/>
  <c r="T365" i="2"/>
  <c r="P363" i="2"/>
  <c r="T360" i="2"/>
  <c r="R359" i="2"/>
  <c r="P358" i="2"/>
  <c r="I372" i="2"/>
  <c r="Z372" i="2"/>
  <c r="AA372" i="2"/>
  <c r="AB372" i="2"/>
  <c r="Y372" i="2"/>
  <c r="AC372" i="2"/>
  <c r="V372" i="2"/>
  <c r="X372" i="2"/>
  <c r="H364" i="2"/>
  <c r="Z364" i="2"/>
  <c r="AA364" i="2"/>
  <c r="AB364" i="2"/>
  <c r="Y364" i="2"/>
  <c r="AC364" i="2"/>
  <c r="V364" i="2"/>
  <c r="X364" i="2"/>
  <c r="H372" i="2"/>
  <c r="M368" i="2"/>
  <c r="J357" i="2"/>
  <c r="S373" i="2"/>
  <c r="Q372" i="2"/>
  <c r="S369" i="2"/>
  <c r="Q368" i="2"/>
  <c r="O367" i="2"/>
  <c r="S365" i="2"/>
  <c r="Q364" i="2"/>
  <c r="S360" i="2"/>
  <c r="Q359" i="2"/>
  <c r="O358" i="2"/>
  <c r="H366" i="2"/>
  <c r="X366" i="2"/>
  <c r="AA366" i="2"/>
  <c r="Y366" i="2"/>
  <c r="Z366" i="2"/>
  <c r="AC366" i="2"/>
  <c r="AB366" i="2"/>
  <c r="V366" i="2"/>
  <c r="K371" i="2"/>
  <c r="X371" i="2"/>
  <c r="Y371" i="2"/>
  <c r="Z371" i="2"/>
  <c r="AC371" i="2"/>
  <c r="AA371" i="2"/>
  <c r="AB371" i="2"/>
  <c r="V371" i="2"/>
  <c r="M363" i="2"/>
  <c r="X363" i="2"/>
  <c r="Y363" i="2"/>
  <c r="Z363" i="2"/>
  <c r="AC363" i="2"/>
  <c r="AA363" i="2"/>
  <c r="AB363" i="2"/>
  <c r="V363" i="2"/>
  <c r="M371" i="2"/>
  <c r="L363" i="2"/>
  <c r="R373" i="2"/>
  <c r="P372" i="2"/>
  <c r="R369" i="2"/>
  <c r="P368" i="2"/>
  <c r="T366" i="2"/>
  <c r="R365" i="2"/>
  <c r="P364" i="2"/>
  <c r="R360" i="2"/>
  <c r="P359" i="2"/>
  <c r="T357" i="2"/>
  <c r="H374" i="2"/>
  <c r="X374" i="2"/>
  <c r="AA374" i="2"/>
  <c r="Y374" i="2"/>
  <c r="Z374" i="2"/>
  <c r="AC374" i="2"/>
  <c r="AB374" i="2"/>
  <c r="V374" i="2"/>
  <c r="J370" i="2"/>
  <c r="X370" i="2"/>
  <c r="AA370" i="2"/>
  <c r="AC370" i="2"/>
  <c r="Y370" i="2"/>
  <c r="Z370" i="2"/>
  <c r="V370" i="2"/>
  <c r="AB370" i="2"/>
  <c r="X362" i="2"/>
  <c r="AA362" i="2"/>
  <c r="AC362" i="2"/>
  <c r="Y362" i="2"/>
  <c r="Z362" i="2"/>
  <c r="V362" i="2"/>
  <c r="AB362" i="2"/>
  <c r="L371" i="2"/>
  <c r="M359" i="2"/>
  <c r="S374" i="2"/>
  <c r="Q373" i="2"/>
  <c r="O372" i="2"/>
  <c r="S370" i="2"/>
  <c r="S366" i="2"/>
  <c r="Q365" i="2"/>
  <c r="O364" i="2"/>
  <c r="S362" i="2"/>
  <c r="S357" i="2"/>
  <c r="K369" i="2"/>
  <c r="AB369" i="2"/>
  <c r="AC369" i="2"/>
  <c r="Y369" i="2"/>
  <c r="X369" i="2"/>
  <c r="AA369" i="2"/>
  <c r="V369" i="2"/>
  <c r="Z369" i="2"/>
  <c r="AB360" i="2"/>
  <c r="AC360" i="2"/>
  <c r="Y360" i="2"/>
  <c r="X360" i="2"/>
  <c r="AA360" i="2"/>
  <c r="V360" i="2"/>
  <c r="Z360" i="2"/>
  <c r="I370" i="2"/>
  <c r="I358" i="2"/>
  <c r="R374" i="2"/>
  <c r="P373" i="2"/>
  <c r="T371" i="2"/>
  <c r="R370" i="2"/>
  <c r="P369" i="2"/>
  <c r="T367" i="2"/>
  <c r="R366" i="2"/>
  <c r="P365" i="2"/>
  <c r="T363" i="2"/>
  <c r="R362" i="2"/>
  <c r="P360" i="2"/>
  <c r="T358" i="2"/>
  <c r="R357" i="2"/>
  <c r="O374" i="2"/>
  <c r="O366" i="2"/>
  <c r="Z368" i="2"/>
  <c r="AA368" i="2"/>
  <c r="AB368" i="2"/>
  <c r="Y368" i="2"/>
  <c r="AC368" i="2"/>
  <c r="X368" i="2"/>
  <c r="V368" i="2"/>
  <c r="H359" i="2"/>
  <c r="Z359" i="2"/>
  <c r="AA359" i="2"/>
  <c r="AB359" i="2"/>
  <c r="Y359" i="2"/>
  <c r="AC359" i="2"/>
  <c r="X359" i="2"/>
  <c r="V359" i="2"/>
  <c r="H370" i="2"/>
  <c r="H358" i="2"/>
  <c r="Q374" i="2"/>
  <c r="O373" i="2"/>
  <c r="S371" i="2"/>
  <c r="Q370" i="2"/>
  <c r="O369" i="2"/>
  <c r="Q366" i="2"/>
  <c r="O365" i="2"/>
  <c r="S363" i="2"/>
  <c r="Q362" i="2"/>
  <c r="O360" i="2"/>
  <c r="Q357" i="2"/>
  <c r="H357" i="2"/>
  <c r="X357" i="2"/>
  <c r="AA357" i="2"/>
  <c r="Y357" i="2"/>
  <c r="Z357" i="2"/>
  <c r="AC357" i="2"/>
  <c r="AB357" i="2"/>
  <c r="K367" i="2"/>
  <c r="X367" i="2"/>
  <c r="Y367" i="2"/>
  <c r="Z367" i="2"/>
  <c r="AC367" i="2"/>
  <c r="AA367" i="2"/>
  <c r="AB367" i="2"/>
  <c r="V367" i="2"/>
  <c r="X358" i="2"/>
  <c r="Y358" i="2"/>
  <c r="Z358" i="2"/>
  <c r="AC358" i="2"/>
  <c r="AA358" i="2"/>
  <c r="AB358" i="2"/>
  <c r="V358" i="2"/>
  <c r="J369" i="2"/>
  <c r="M357" i="2"/>
  <c r="P374" i="2"/>
  <c r="T372" i="2"/>
  <c r="R371" i="2"/>
  <c r="P370" i="2"/>
  <c r="T368" i="2"/>
  <c r="R367" i="2"/>
  <c r="P366" i="2"/>
  <c r="T364" i="2"/>
  <c r="R363" i="2"/>
  <c r="P362" i="2"/>
  <c r="T359" i="2"/>
  <c r="R358" i="2"/>
  <c r="P357" i="2"/>
  <c r="I374" i="2"/>
  <c r="J367" i="2"/>
  <c r="I367" i="2"/>
  <c r="L372" i="2"/>
  <c r="H367" i="2"/>
  <c r="M372" i="2"/>
  <c r="K372" i="2"/>
  <c r="I364" i="2"/>
  <c r="M360" i="2"/>
  <c r="H360" i="2"/>
  <c r="I360" i="2"/>
  <c r="L360" i="2"/>
  <c r="J360" i="2"/>
  <c r="K360" i="2"/>
  <c r="H365" i="2"/>
  <c r="I365" i="2"/>
  <c r="J365" i="2"/>
  <c r="K365" i="2"/>
  <c r="L365" i="2"/>
  <c r="M365" i="2"/>
  <c r="J362" i="2"/>
  <c r="K362" i="2"/>
  <c r="L362" i="2"/>
  <c r="M362" i="2"/>
  <c r="H362" i="2"/>
  <c r="I362" i="2"/>
  <c r="J364" i="2"/>
  <c r="K364" i="2"/>
  <c r="L364" i="2"/>
  <c r="M364" i="2"/>
  <c r="H363" i="2"/>
  <c r="I363" i="2"/>
  <c r="J363" i="2"/>
  <c r="K363" i="2"/>
  <c r="L358" i="2"/>
  <c r="M358" i="2"/>
  <c r="I357" i="2"/>
  <c r="H373" i="2"/>
  <c r="I373" i="2"/>
  <c r="J373" i="2"/>
  <c r="K373" i="2"/>
  <c r="L373" i="2"/>
  <c r="M373" i="2"/>
  <c r="K366" i="2"/>
  <c r="M366" i="2"/>
  <c r="J366" i="2"/>
  <c r="I366" i="2"/>
  <c r="M374" i="2"/>
  <c r="M369" i="2"/>
  <c r="L366" i="2"/>
  <c r="H371" i="2"/>
  <c r="I371" i="2"/>
  <c r="J371" i="2"/>
  <c r="H368" i="2"/>
  <c r="I368" i="2"/>
  <c r="J368" i="2"/>
  <c r="K368" i="2"/>
  <c r="L368" i="2"/>
  <c r="L374" i="2"/>
  <c r="L369" i="2"/>
  <c r="L367" i="2"/>
  <c r="M367" i="2"/>
  <c r="K374" i="2"/>
  <c r="K358" i="2"/>
  <c r="J374" i="2"/>
  <c r="J358" i="2"/>
  <c r="L359" i="2"/>
  <c r="K359" i="2"/>
  <c r="J359" i="2"/>
  <c r="M370" i="2"/>
  <c r="I359" i="2"/>
  <c r="L370" i="2"/>
  <c r="K370" i="2"/>
  <c r="F392" i="2" l="1"/>
  <c r="F393" i="2"/>
  <c r="F394" i="2"/>
  <c r="F395" i="2"/>
  <c r="F396" i="2"/>
  <c r="F397" i="2"/>
  <c r="F398" i="2"/>
  <c r="F386" i="2"/>
  <c r="F387" i="2"/>
  <c r="F388" i="2"/>
  <c r="F389" i="2"/>
  <c r="F381" i="2"/>
  <c r="F382" i="2"/>
  <c r="F383" i="2"/>
  <c r="F384" i="2"/>
  <c r="F380" i="2"/>
  <c r="F418" i="2"/>
  <c r="F417" i="2"/>
  <c r="F416" i="2"/>
  <c r="F415" i="2"/>
  <c r="F414" i="2"/>
  <c r="F413" i="2"/>
  <c r="F412" i="2"/>
  <c r="F411" i="2"/>
  <c r="F410" i="2"/>
  <c r="F409" i="2"/>
  <c r="F408" i="2"/>
  <c r="F407" i="2"/>
  <c r="F406" i="2"/>
  <c r="F404" i="2"/>
  <c r="F403" i="2"/>
  <c r="F391" i="2"/>
  <c r="F390" i="2"/>
  <c r="F356" i="2"/>
  <c r="F355" i="2"/>
  <c r="F354" i="2"/>
  <c r="F353" i="2"/>
  <c r="F352" i="2"/>
  <c r="F351" i="2"/>
  <c r="F347" i="2"/>
  <c r="F243" i="2"/>
  <c r="F128" i="2"/>
  <c r="F127" i="2"/>
  <c r="F125" i="2"/>
  <c r="F124" i="2"/>
  <c r="F123" i="2"/>
  <c r="F122" i="2"/>
  <c r="F121" i="2"/>
  <c r="F120" i="2"/>
  <c r="F119" i="2"/>
  <c r="F118" i="2"/>
  <c r="F117" i="2"/>
  <c r="F116" i="2"/>
  <c r="F115" i="2"/>
  <c r="F114" i="2"/>
  <c r="F113" i="2"/>
  <c r="F112" i="2"/>
  <c r="F111" i="2"/>
  <c r="F108" i="2"/>
  <c r="F107" i="2"/>
  <c r="F105" i="2"/>
  <c r="F104" i="2"/>
  <c r="F103" i="2"/>
  <c r="F102" i="2"/>
  <c r="F101" i="2"/>
  <c r="F100" i="2"/>
  <c r="F99" i="2"/>
  <c r="F98" i="2"/>
  <c r="F97" i="2"/>
  <c r="F96" i="2"/>
  <c r="F95" i="2"/>
  <c r="F94" i="2"/>
  <c r="F82" i="2"/>
  <c r="F80" i="2"/>
  <c r="F79" i="2"/>
  <c r="F78" i="2"/>
  <c r="F77" i="2"/>
  <c r="F76" i="2"/>
  <c r="F75" i="2"/>
  <c r="F74" i="2"/>
  <c r="F73" i="2"/>
  <c r="F72" i="2"/>
  <c r="F71" i="2"/>
  <c r="F70" i="2"/>
  <c r="F69" i="2"/>
  <c r="F68" i="2"/>
  <c r="F67" i="2"/>
  <c r="F66" i="2"/>
  <c r="F65" i="2"/>
  <c r="F64" i="2"/>
  <c r="F63" i="2"/>
  <c r="F62" i="2"/>
  <c r="F61" i="2"/>
  <c r="F60" i="2"/>
  <c r="F59" i="2"/>
  <c r="F58" i="2"/>
  <c r="F57" i="2"/>
  <c r="F56" i="2"/>
  <c r="F55" i="2"/>
  <c r="F53" i="2"/>
  <c r="F52" i="2"/>
  <c r="F51" i="2"/>
  <c r="F49" i="2"/>
  <c r="F48" i="2"/>
  <c r="F47" i="2"/>
  <c r="F46" i="2"/>
  <c r="F45" i="2"/>
  <c r="F44" i="2"/>
  <c r="F43" i="2"/>
  <c r="F42" i="2"/>
  <c r="F41" i="2"/>
  <c r="F40" i="2"/>
  <c r="F39" i="2"/>
  <c r="F38" i="2"/>
  <c r="F37" i="2"/>
  <c r="F36" i="2"/>
  <c r="F35" i="2"/>
  <c r="F34" i="2"/>
  <c r="F33" i="2"/>
  <c r="F32" i="2"/>
  <c r="F31" i="2"/>
  <c r="F29" i="2"/>
  <c r="F28" i="2"/>
  <c r="F27" i="2"/>
  <c r="F26" i="2"/>
  <c r="F25" i="2"/>
  <c r="F24" i="2"/>
  <c r="F23" i="2"/>
  <c r="F22" i="2"/>
  <c r="F21" i="2"/>
  <c r="F20" i="2"/>
  <c r="F19" i="2"/>
  <c r="F18" i="2"/>
  <c r="X66" i="2" l="1"/>
  <c r="Y66" i="2"/>
  <c r="Z66" i="2"/>
  <c r="AB66" i="2"/>
  <c r="AA66" i="2"/>
  <c r="AC66" i="2"/>
  <c r="O66" i="2"/>
  <c r="P66" i="2"/>
  <c r="Q66" i="2"/>
  <c r="R66" i="2"/>
  <c r="V66" i="2"/>
  <c r="S66" i="2"/>
  <c r="T66" i="2"/>
  <c r="X113" i="2"/>
  <c r="Y113" i="2"/>
  <c r="Z113" i="2"/>
  <c r="AB113" i="2"/>
  <c r="AA113" i="2"/>
  <c r="AC113" i="2"/>
  <c r="S113" i="2"/>
  <c r="T113" i="2"/>
  <c r="V113" i="2"/>
  <c r="O113" i="2"/>
  <c r="P113" i="2"/>
  <c r="Q113" i="2"/>
  <c r="R113" i="2"/>
  <c r="AB407" i="2"/>
  <c r="Q407" i="2"/>
  <c r="AC407" i="2"/>
  <c r="R407" i="2"/>
  <c r="S407" i="2"/>
  <c r="X407" i="2"/>
  <c r="Y407" i="2"/>
  <c r="Z407" i="2"/>
  <c r="O407" i="2"/>
  <c r="AA407" i="2"/>
  <c r="V407" i="2"/>
  <c r="P407" i="2"/>
  <c r="T407" i="2"/>
  <c r="L407" i="2"/>
  <c r="K407" i="2"/>
  <c r="J407" i="2"/>
  <c r="I407" i="2"/>
  <c r="M407" i="2"/>
  <c r="H407" i="2"/>
  <c r="X19" i="2"/>
  <c r="Y19" i="2"/>
  <c r="Z19" i="2"/>
  <c r="AB19" i="2"/>
  <c r="AA19" i="2"/>
  <c r="AC19" i="2"/>
  <c r="O19" i="2"/>
  <c r="P19" i="2"/>
  <c r="Q19" i="2"/>
  <c r="R19" i="2"/>
  <c r="S19" i="2"/>
  <c r="V19" i="2"/>
  <c r="T19" i="2"/>
  <c r="X27" i="2"/>
  <c r="Y27" i="2"/>
  <c r="Z27" i="2"/>
  <c r="AB27" i="2"/>
  <c r="AA27" i="2"/>
  <c r="AC27" i="2"/>
  <c r="O27" i="2"/>
  <c r="P27" i="2"/>
  <c r="Q27" i="2"/>
  <c r="R27" i="2"/>
  <c r="T27" i="2"/>
  <c r="V27" i="2"/>
  <c r="S27" i="2"/>
  <c r="X34" i="2"/>
  <c r="Y34" i="2"/>
  <c r="Z34" i="2"/>
  <c r="AB34" i="2"/>
  <c r="AA34" i="2"/>
  <c r="AC34" i="2"/>
  <c r="O34" i="2"/>
  <c r="P34" i="2"/>
  <c r="Q34" i="2"/>
  <c r="R34" i="2"/>
  <c r="S34" i="2"/>
  <c r="T34" i="2"/>
  <c r="V34" i="2"/>
  <c r="X42" i="2"/>
  <c r="Y42" i="2"/>
  <c r="Z42" i="2"/>
  <c r="AB42" i="2"/>
  <c r="AA42" i="2"/>
  <c r="AC42" i="2"/>
  <c r="O42" i="2"/>
  <c r="P42" i="2"/>
  <c r="Q42" i="2"/>
  <c r="R42" i="2"/>
  <c r="S42" i="2"/>
  <c r="T42" i="2"/>
  <c r="V42" i="2"/>
  <c r="X59" i="2"/>
  <c r="Y59" i="2"/>
  <c r="Z59" i="2"/>
  <c r="AA59" i="2"/>
  <c r="AB59" i="2"/>
  <c r="AC59" i="2"/>
  <c r="P59" i="2"/>
  <c r="Q59" i="2"/>
  <c r="R59" i="2"/>
  <c r="S59" i="2"/>
  <c r="T59" i="2"/>
  <c r="O59" i="2"/>
  <c r="V59" i="2"/>
  <c r="X67" i="2"/>
  <c r="Y67" i="2"/>
  <c r="Z67" i="2"/>
  <c r="AA67" i="2"/>
  <c r="AB67" i="2"/>
  <c r="AC67" i="2"/>
  <c r="P67" i="2"/>
  <c r="Q67" i="2"/>
  <c r="R67" i="2"/>
  <c r="S67" i="2"/>
  <c r="T67" i="2"/>
  <c r="V67" i="2"/>
  <c r="O67" i="2"/>
  <c r="X75" i="2"/>
  <c r="Y75" i="2"/>
  <c r="Z75" i="2"/>
  <c r="AA75" i="2"/>
  <c r="AB75" i="2"/>
  <c r="AC75" i="2"/>
  <c r="P75" i="2"/>
  <c r="Q75" i="2"/>
  <c r="R75" i="2"/>
  <c r="S75" i="2"/>
  <c r="T75" i="2"/>
  <c r="O75" i="2"/>
  <c r="V75" i="2"/>
  <c r="X99" i="2"/>
  <c r="Y99" i="2"/>
  <c r="Z99" i="2"/>
  <c r="AA99" i="2"/>
  <c r="AB99" i="2"/>
  <c r="AC99" i="2"/>
  <c r="P99" i="2"/>
  <c r="Q99" i="2"/>
  <c r="R99" i="2"/>
  <c r="T99" i="2"/>
  <c r="O99" i="2"/>
  <c r="V99" i="2"/>
  <c r="S99" i="2"/>
  <c r="X114" i="2"/>
  <c r="Y114" i="2"/>
  <c r="Z114" i="2"/>
  <c r="AA114" i="2"/>
  <c r="AB114" i="2"/>
  <c r="AC114" i="2"/>
  <c r="O114" i="2"/>
  <c r="P114" i="2"/>
  <c r="V114" i="2"/>
  <c r="Q114" i="2"/>
  <c r="R114" i="2"/>
  <c r="S114" i="2"/>
  <c r="T114" i="2"/>
  <c r="Z122" i="2"/>
  <c r="AA122" i="2"/>
  <c r="AB122" i="2"/>
  <c r="AC122" i="2"/>
  <c r="X122" i="2"/>
  <c r="Y122" i="2"/>
  <c r="O122" i="2"/>
  <c r="P122" i="2"/>
  <c r="Q122" i="2"/>
  <c r="R122" i="2"/>
  <c r="S122" i="2"/>
  <c r="T122" i="2"/>
  <c r="V122" i="2"/>
  <c r="X353" i="2"/>
  <c r="AA353" i="2"/>
  <c r="AC353" i="2"/>
  <c r="Y353" i="2"/>
  <c r="Z353" i="2"/>
  <c r="AB353" i="2"/>
  <c r="V353" i="2"/>
  <c r="P353" i="2"/>
  <c r="Q353" i="2"/>
  <c r="R353" i="2"/>
  <c r="S353" i="2"/>
  <c r="T353" i="2"/>
  <c r="O353" i="2"/>
  <c r="S408" i="2"/>
  <c r="T408" i="2"/>
  <c r="X408" i="2"/>
  <c r="Z408" i="2"/>
  <c r="O408" i="2"/>
  <c r="AA408" i="2"/>
  <c r="P408" i="2"/>
  <c r="AB408" i="2"/>
  <c r="Q408" i="2"/>
  <c r="R408" i="2"/>
  <c r="Y408" i="2"/>
  <c r="AC408" i="2"/>
  <c r="V408" i="2"/>
  <c r="M408" i="2"/>
  <c r="L408" i="2"/>
  <c r="K408" i="2"/>
  <c r="J408" i="2"/>
  <c r="I408" i="2"/>
  <c r="H408" i="2"/>
  <c r="X413" i="2"/>
  <c r="Z413" i="2"/>
  <c r="AA413" i="2"/>
  <c r="AB413" i="2"/>
  <c r="P413" i="2"/>
  <c r="Q413" i="2"/>
  <c r="R413" i="2"/>
  <c r="S413" i="2"/>
  <c r="T413" i="2"/>
  <c r="Y413" i="2"/>
  <c r="V413" i="2"/>
  <c r="O413" i="2"/>
  <c r="M413" i="2"/>
  <c r="AC413" i="2"/>
  <c r="L413" i="2"/>
  <c r="K413" i="2"/>
  <c r="J413" i="2"/>
  <c r="I413" i="2"/>
  <c r="H413" i="2"/>
  <c r="X384" i="2"/>
  <c r="Y384" i="2"/>
  <c r="Z384" i="2"/>
  <c r="AC384" i="2"/>
  <c r="S384" i="2"/>
  <c r="AA384" i="2"/>
  <c r="T384" i="2"/>
  <c r="AB384" i="2"/>
  <c r="O384" i="2"/>
  <c r="P384" i="2"/>
  <c r="Q384" i="2"/>
  <c r="V384" i="2"/>
  <c r="R384" i="2"/>
  <c r="X386" i="2"/>
  <c r="Y386" i="2"/>
  <c r="Z386" i="2"/>
  <c r="AC386" i="2"/>
  <c r="S386" i="2"/>
  <c r="T386" i="2"/>
  <c r="O386" i="2"/>
  <c r="AA386" i="2"/>
  <c r="P386" i="2"/>
  <c r="AB386" i="2"/>
  <c r="Q386" i="2"/>
  <c r="R386" i="2"/>
  <c r="V386" i="2"/>
  <c r="AB393" i="2"/>
  <c r="Y393" i="2"/>
  <c r="Z393" i="2"/>
  <c r="O393" i="2"/>
  <c r="AA393" i="2"/>
  <c r="P393" i="2"/>
  <c r="AC393" i="2"/>
  <c r="Q393" i="2"/>
  <c r="S393" i="2"/>
  <c r="T393" i="2"/>
  <c r="V393" i="2"/>
  <c r="R393" i="2"/>
  <c r="X393" i="2"/>
  <c r="AB41" i="2"/>
  <c r="AC41" i="2"/>
  <c r="X41" i="2"/>
  <c r="Z41" i="2"/>
  <c r="Y41" i="2"/>
  <c r="AA41" i="2"/>
  <c r="T41" i="2"/>
  <c r="O41" i="2"/>
  <c r="P41" i="2"/>
  <c r="Q41" i="2"/>
  <c r="R41" i="2"/>
  <c r="S41" i="2"/>
  <c r="V41" i="2"/>
  <c r="AB412" i="2"/>
  <c r="AC412" i="2"/>
  <c r="X412" i="2"/>
  <c r="Y412" i="2"/>
  <c r="Z412" i="2"/>
  <c r="O412" i="2"/>
  <c r="P412" i="2"/>
  <c r="Q412" i="2"/>
  <c r="AA412" i="2"/>
  <c r="R412" i="2"/>
  <c r="S412" i="2"/>
  <c r="V412" i="2"/>
  <c r="T412" i="2"/>
  <c r="L412" i="2"/>
  <c r="K412" i="2"/>
  <c r="J412" i="2"/>
  <c r="M412" i="2"/>
  <c r="I412" i="2"/>
  <c r="H412" i="2"/>
  <c r="X43" i="2"/>
  <c r="Y43" i="2"/>
  <c r="Z43" i="2"/>
  <c r="AA43" i="2"/>
  <c r="AB43" i="2"/>
  <c r="AC43" i="2"/>
  <c r="P43" i="2"/>
  <c r="Q43" i="2"/>
  <c r="R43" i="2"/>
  <c r="S43" i="2"/>
  <c r="T43" i="2"/>
  <c r="V43" i="2"/>
  <c r="O43" i="2"/>
  <c r="Z100" i="2"/>
  <c r="AA100" i="2"/>
  <c r="AB100" i="2"/>
  <c r="AC100" i="2"/>
  <c r="X100" i="2"/>
  <c r="Y100" i="2"/>
  <c r="V100" i="2"/>
  <c r="R100" i="2"/>
  <c r="S100" i="2"/>
  <c r="T100" i="2"/>
  <c r="P100" i="2"/>
  <c r="Q100" i="2"/>
  <c r="O100" i="2"/>
  <c r="Z107" i="2"/>
  <c r="AA107" i="2"/>
  <c r="AB107" i="2"/>
  <c r="AC107" i="2"/>
  <c r="X107" i="2"/>
  <c r="Y107" i="2"/>
  <c r="V107" i="2"/>
  <c r="R107" i="2"/>
  <c r="S107" i="2"/>
  <c r="T107" i="2"/>
  <c r="P107" i="2"/>
  <c r="Q107" i="2"/>
  <c r="O107" i="2"/>
  <c r="Z115" i="2"/>
  <c r="AA115" i="2"/>
  <c r="AB115" i="2"/>
  <c r="AC115" i="2"/>
  <c r="X115" i="2"/>
  <c r="Y115" i="2"/>
  <c r="V115" i="2"/>
  <c r="O115" i="2"/>
  <c r="P115" i="2"/>
  <c r="Q115" i="2"/>
  <c r="R115" i="2"/>
  <c r="S115" i="2"/>
  <c r="T115" i="2"/>
  <c r="X354" i="2"/>
  <c r="Y354" i="2"/>
  <c r="Z354" i="2"/>
  <c r="AC354" i="2"/>
  <c r="AA354" i="2"/>
  <c r="AB354" i="2"/>
  <c r="V354" i="2"/>
  <c r="R354" i="2"/>
  <c r="S354" i="2"/>
  <c r="Q354" i="2"/>
  <c r="T354" i="2"/>
  <c r="O354" i="2"/>
  <c r="P354" i="2"/>
  <c r="S403" i="2"/>
  <c r="T403" i="2"/>
  <c r="X403" i="2"/>
  <c r="Z403" i="2"/>
  <c r="O403" i="2"/>
  <c r="AA403" i="2"/>
  <c r="P403" i="2"/>
  <c r="AB403" i="2"/>
  <c r="Q403" i="2"/>
  <c r="R403" i="2"/>
  <c r="Y403" i="2"/>
  <c r="AC403" i="2"/>
  <c r="V403" i="2"/>
  <c r="X409" i="2"/>
  <c r="Y409" i="2"/>
  <c r="Z409" i="2"/>
  <c r="O409" i="2"/>
  <c r="AB409" i="2"/>
  <c r="Q409" i="2"/>
  <c r="AC409" i="2"/>
  <c r="R409" i="2"/>
  <c r="S409" i="2"/>
  <c r="P409" i="2"/>
  <c r="T409" i="2"/>
  <c r="AA409" i="2"/>
  <c r="V409" i="2"/>
  <c r="H409" i="2"/>
  <c r="M409" i="2"/>
  <c r="L409" i="2"/>
  <c r="I409" i="2"/>
  <c r="K409" i="2"/>
  <c r="J409" i="2"/>
  <c r="X414" i="2"/>
  <c r="Y414" i="2"/>
  <c r="Z414" i="2"/>
  <c r="AB414" i="2"/>
  <c r="AC414" i="2"/>
  <c r="R414" i="2"/>
  <c r="S414" i="2"/>
  <c r="T414" i="2"/>
  <c r="O414" i="2"/>
  <c r="AA414" i="2"/>
  <c r="Q414" i="2"/>
  <c r="V414" i="2"/>
  <c r="H414" i="2"/>
  <c r="I414" i="2"/>
  <c r="M414" i="2"/>
  <c r="L414" i="2"/>
  <c r="P414" i="2"/>
  <c r="K414" i="2"/>
  <c r="J414" i="2"/>
  <c r="X383" i="2"/>
  <c r="AA383" i="2"/>
  <c r="AC383" i="2"/>
  <c r="Q383" i="2"/>
  <c r="R383" i="2"/>
  <c r="S383" i="2"/>
  <c r="Y383" i="2"/>
  <c r="Z383" i="2"/>
  <c r="O383" i="2"/>
  <c r="V383" i="2"/>
  <c r="AB383" i="2"/>
  <c r="P383" i="2"/>
  <c r="T383" i="2"/>
  <c r="Z392" i="2"/>
  <c r="AB392" i="2"/>
  <c r="O392" i="2"/>
  <c r="Y392" i="2"/>
  <c r="Q392" i="2"/>
  <c r="AA392" i="2"/>
  <c r="R392" i="2"/>
  <c r="AC392" i="2"/>
  <c r="S392" i="2"/>
  <c r="P392" i="2"/>
  <c r="T392" i="2"/>
  <c r="X392" i="2"/>
  <c r="V392" i="2"/>
  <c r="AB18" i="2"/>
  <c r="AC18" i="2"/>
  <c r="X18" i="2"/>
  <c r="Z18" i="2"/>
  <c r="Y18" i="2"/>
  <c r="AA18" i="2"/>
  <c r="T18" i="2"/>
  <c r="O18" i="2"/>
  <c r="P18" i="2"/>
  <c r="Q18" i="2"/>
  <c r="R18" i="2"/>
  <c r="S18" i="2"/>
  <c r="V18" i="2"/>
  <c r="X58" i="2"/>
  <c r="Y58" i="2"/>
  <c r="Z58" i="2"/>
  <c r="AB58" i="2"/>
  <c r="AA58" i="2"/>
  <c r="AC58" i="2"/>
  <c r="O58" i="2"/>
  <c r="P58" i="2"/>
  <c r="Q58" i="2"/>
  <c r="R58" i="2"/>
  <c r="S58" i="2"/>
  <c r="T58" i="2"/>
  <c r="V58" i="2"/>
  <c r="X98" i="2"/>
  <c r="Y98" i="2"/>
  <c r="Z98" i="2"/>
  <c r="AB98" i="2"/>
  <c r="AA98" i="2"/>
  <c r="AC98" i="2"/>
  <c r="O98" i="2"/>
  <c r="P98" i="2"/>
  <c r="R98" i="2"/>
  <c r="Q98" i="2"/>
  <c r="S98" i="2"/>
  <c r="T98" i="2"/>
  <c r="V98" i="2"/>
  <c r="X121" i="2"/>
  <c r="Y121" i="2"/>
  <c r="Z121" i="2"/>
  <c r="AA121" i="2"/>
  <c r="AB121" i="2"/>
  <c r="AC121" i="2"/>
  <c r="S121" i="2"/>
  <c r="T121" i="2"/>
  <c r="O121" i="2"/>
  <c r="P121" i="2"/>
  <c r="V121" i="2"/>
  <c r="Q121" i="2"/>
  <c r="R121" i="2"/>
  <c r="AB352" i="2"/>
  <c r="AC352" i="2"/>
  <c r="Y352" i="2"/>
  <c r="X352" i="2"/>
  <c r="AA352" i="2"/>
  <c r="V352" i="2"/>
  <c r="Z352" i="2"/>
  <c r="O352" i="2"/>
  <c r="P352" i="2"/>
  <c r="Q352" i="2"/>
  <c r="R352" i="2"/>
  <c r="S352" i="2"/>
  <c r="T352" i="2"/>
  <c r="X394" i="2"/>
  <c r="AA394" i="2"/>
  <c r="Q394" i="2"/>
  <c r="R394" i="2"/>
  <c r="S394" i="2"/>
  <c r="Z394" i="2"/>
  <c r="AB394" i="2"/>
  <c r="AC394" i="2"/>
  <c r="O394" i="2"/>
  <c r="V394" i="2"/>
  <c r="P394" i="2"/>
  <c r="T394" i="2"/>
  <c r="Y394" i="2"/>
  <c r="X28" i="2"/>
  <c r="Y28" i="2"/>
  <c r="Z28" i="2"/>
  <c r="AA28" i="2"/>
  <c r="AB28" i="2"/>
  <c r="AC28" i="2"/>
  <c r="P28" i="2"/>
  <c r="Q28" i="2"/>
  <c r="R28" i="2"/>
  <c r="S28" i="2"/>
  <c r="T28" i="2"/>
  <c r="O28" i="2"/>
  <c r="V28" i="2"/>
  <c r="X51" i="2"/>
  <c r="Y51" i="2"/>
  <c r="Z51" i="2"/>
  <c r="AA51" i="2"/>
  <c r="AB51" i="2"/>
  <c r="AC51" i="2"/>
  <c r="P51" i="2"/>
  <c r="Q51" i="2"/>
  <c r="R51" i="2"/>
  <c r="S51" i="2"/>
  <c r="T51" i="2"/>
  <c r="V51" i="2"/>
  <c r="O51" i="2"/>
  <c r="Z68" i="2"/>
  <c r="AA68" i="2"/>
  <c r="AB68" i="2"/>
  <c r="AC68" i="2"/>
  <c r="X68" i="2"/>
  <c r="Y68" i="2"/>
  <c r="V68" i="2"/>
  <c r="R68" i="2"/>
  <c r="S68" i="2"/>
  <c r="T68" i="2"/>
  <c r="O68" i="2"/>
  <c r="P68" i="2"/>
  <c r="Q68" i="2"/>
  <c r="AB123" i="2"/>
  <c r="AC123" i="2"/>
  <c r="X123" i="2"/>
  <c r="Z123" i="2"/>
  <c r="Y123" i="2"/>
  <c r="AA123" i="2"/>
  <c r="V123" i="2"/>
  <c r="O123" i="2"/>
  <c r="P123" i="2"/>
  <c r="Q123" i="2"/>
  <c r="R123" i="2"/>
  <c r="S123" i="2"/>
  <c r="T123" i="2"/>
  <c r="Z21" i="2"/>
  <c r="AA21" i="2"/>
  <c r="AB21" i="2"/>
  <c r="AC21" i="2"/>
  <c r="X21" i="2"/>
  <c r="Y21" i="2"/>
  <c r="V21" i="2"/>
  <c r="R21" i="2"/>
  <c r="S21" i="2"/>
  <c r="T21" i="2"/>
  <c r="O21" i="2"/>
  <c r="P21" i="2"/>
  <c r="Q21" i="2"/>
  <c r="Z29" i="2"/>
  <c r="AA29" i="2"/>
  <c r="AB29" i="2"/>
  <c r="AC29" i="2"/>
  <c r="X29" i="2"/>
  <c r="Y29" i="2"/>
  <c r="V29" i="2"/>
  <c r="R29" i="2"/>
  <c r="S29" i="2"/>
  <c r="T29" i="2"/>
  <c r="O29" i="2"/>
  <c r="P29" i="2"/>
  <c r="Q29" i="2"/>
  <c r="Z36" i="2"/>
  <c r="AA36" i="2"/>
  <c r="AB36" i="2"/>
  <c r="AC36" i="2"/>
  <c r="X36" i="2"/>
  <c r="Y36" i="2"/>
  <c r="V36" i="2"/>
  <c r="R36" i="2"/>
  <c r="S36" i="2"/>
  <c r="T36" i="2"/>
  <c r="O36" i="2"/>
  <c r="P36" i="2"/>
  <c r="Q36" i="2"/>
  <c r="Z44" i="2"/>
  <c r="AA44" i="2"/>
  <c r="AB44" i="2"/>
  <c r="AC44" i="2"/>
  <c r="X44" i="2"/>
  <c r="Y44" i="2"/>
  <c r="V44" i="2"/>
  <c r="R44" i="2"/>
  <c r="S44" i="2"/>
  <c r="T44" i="2"/>
  <c r="Q44" i="2"/>
  <c r="O44" i="2"/>
  <c r="P44" i="2"/>
  <c r="Z52" i="2"/>
  <c r="AA52" i="2"/>
  <c r="AB52" i="2"/>
  <c r="AC52" i="2"/>
  <c r="X52" i="2"/>
  <c r="Y52" i="2"/>
  <c r="V52" i="2"/>
  <c r="R52" i="2"/>
  <c r="S52" i="2"/>
  <c r="T52" i="2"/>
  <c r="O52" i="2"/>
  <c r="P52" i="2"/>
  <c r="Q52" i="2"/>
  <c r="AB61" i="2"/>
  <c r="AC61" i="2"/>
  <c r="X61" i="2"/>
  <c r="Z61" i="2"/>
  <c r="Y61" i="2"/>
  <c r="AA61" i="2"/>
  <c r="T61" i="2"/>
  <c r="V61" i="2"/>
  <c r="O61" i="2"/>
  <c r="P61" i="2"/>
  <c r="Q61" i="2"/>
  <c r="R61" i="2"/>
  <c r="S61" i="2"/>
  <c r="AB69" i="2"/>
  <c r="AC69" i="2"/>
  <c r="X69" i="2"/>
  <c r="Z69" i="2"/>
  <c r="Y69" i="2"/>
  <c r="AA69" i="2"/>
  <c r="T69" i="2"/>
  <c r="V69" i="2"/>
  <c r="O69" i="2"/>
  <c r="P69" i="2"/>
  <c r="Q69" i="2"/>
  <c r="R69" i="2"/>
  <c r="S69" i="2"/>
  <c r="AB77" i="2"/>
  <c r="AC77" i="2"/>
  <c r="X77" i="2"/>
  <c r="Z77" i="2"/>
  <c r="Y77" i="2"/>
  <c r="AA77" i="2"/>
  <c r="T77" i="2"/>
  <c r="V77" i="2"/>
  <c r="O77" i="2"/>
  <c r="P77" i="2"/>
  <c r="Q77" i="2"/>
  <c r="R77" i="2"/>
  <c r="S77" i="2"/>
  <c r="AB101" i="2"/>
  <c r="AC101" i="2"/>
  <c r="X101" i="2"/>
  <c r="Z101" i="2"/>
  <c r="Y101" i="2"/>
  <c r="AA101" i="2"/>
  <c r="T101" i="2"/>
  <c r="V101" i="2"/>
  <c r="P101" i="2"/>
  <c r="O101" i="2"/>
  <c r="Q101" i="2"/>
  <c r="R101" i="2"/>
  <c r="S101" i="2"/>
  <c r="AB108" i="2"/>
  <c r="AC108" i="2"/>
  <c r="X108" i="2"/>
  <c r="Z108" i="2"/>
  <c r="Y108" i="2"/>
  <c r="AA108" i="2"/>
  <c r="T108" i="2"/>
  <c r="V108" i="2"/>
  <c r="P108" i="2"/>
  <c r="O108" i="2"/>
  <c r="Q108" i="2"/>
  <c r="R108" i="2"/>
  <c r="S108" i="2"/>
  <c r="AB116" i="2"/>
  <c r="AC116" i="2"/>
  <c r="X116" i="2"/>
  <c r="Z116" i="2"/>
  <c r="Y116" i="2"/>
  <c r="AA116" i="2"/>
  <c r="V116" i="2"/>
  <c r="Q116" i="2"/>
  <c r="R116" i="2"/>
  <c r="S116" i="2"/>
  <c r="T116" i="2"/>
  <c r="O116" i="2"/>
  <c r="P116" i="2"/>
  <c r="X124" i="2"/>
  <c r="Y124" i="2"/>
  <c r="Z124" i="2"/>
  <c r="AB124" i="2"/>
  <c r="AA124" i="2"/>
  <c r="AC124" i="2"/>
  <c r="V124" i="2"/>
  <c r="Q124" i="2"/>
  <c r="R124" i="2"/>
  <c r="S124" i="2"/>
  <c r="T124" i="2"/>
  <c r="O124" i="2"/>
  <c r="P124" i="2"/>
  <c r="X347" i="2"/>
  <c r="Y347" i="2"/>
  <c r="Z347" i="2"/>
  <c r="AC347" i="2"/>
  <c r="AA347" i="2"/>
  <c r="AB347" i="2"/>
  <c r="V347" i="2"/>
  <c r="R347" i="2"/>
  <c r="S347" i="2"/>
  <c r="Q347" i="2"/>
  <c r="T347" i="2"/>
  <c r="O347" i="2"/>
  <c r="P347" i="2"/>
  <c r="Z355" i="2"/>
  <c r="AA355" i="2"/>
  <c r="AB355" i="2"/>
  <c r="Y355" i="2"/>
  <c r="AC355" i="2"/>
  <c r="X355" i="2"/>
  <c r="V355" i="2"/>
  <c r="T355" i="2"/>
  <c r="S355" i="2"/>
  <c r="O355" i="2"/>
  <c r="P355" i="2"/>
  <c r="Q355" i="2"/>
  <c r="R355" i="2"/>
  <c r="X404" i="2"/>
  <c r="Y404" i="2"/>
  <c r="Z404" i="2"/>
  <c r="O404" i="2"/>
  <c r="AB404" i="2"/>
  <c r="Q404" i="2"/>
  <c r="AC404" i="2"/>
  <c r="R404" i="2"/>
  <c r="S404" i="2"/>
  <c r="P404" i="2"/>
  <c r="V404" i="2"/>
  <c r="AA404" i="2"/>
  <c r="T404" i="2"/>
  <c r="Z415" i="2"/>
  <c r="AA415" i="2"/>
  <c r="AB415" i="2"/>
  <c r="X415" i="2"/>
  <c r="Y415" i="2"/>
  <c r="T415" i="2"/>
  <c r="V415" i="2"/>
  <c r="AC415" i="2"/>
  <c r="O415" i="2"/>
  <c r="P415" i="2"/>
  <c r="Q415" i="2"/>
  <c r="R415" i="2"/>
  <c r="S415" i="2"/>
  <c r="J415" i="2"/>
  <c r="I415" i="2"/>
  <c r="H415" i="2"/>
  <c r="K415" i="2"/>
  <c r="M415" i="2"/>
  <c r="L415" i="2"/>
  <c r="AB382" i="2"/>
  <c r="AC382" i="2"/>
  <c r="Y382" i="2"/>
  <c r="O382" i="2"/>
  <c r="P382" i="2"/>
  <c r="X382" i="2"/>
  <c r="Q382" i="2"/>
  <c r="AA382" i="2"/>
  <c r="S382" i="2"/>
  <c r="T382" i="2"/>
  <c r="V382" i="2"/>
  <c r="Z382" i="2"/>
  <c r="R382" i="2"/>
  <c r="AB49" i="2"/>
  <c r="AC49" i="2"/>
  <c r="X49" i="2"/>
  <c r="Z49" i="2"/>
  <c r="Y49" i="2"/>
  <c r="AA49" i="2"/>
  <c r="T49" i="2"/>
  <c r="O49" i="2"/>
  <c r="P49" i="2"/>
  <c r="V49" i="2"/>
  <c r="Q49" i="2"/>
  <c r="R49" i="2"/>
  <c r="S49" i="2"/>
  <c r="Z387" i="2"/>
  <c r="AA387" i="2"/>
  <c r="AB387" i="2"/>
  <c r="Y387" i="2"/>
  <c r="AC387" i="2"/>
  <c r="O387" i="2"/>
  <c r="Q387" i="2"/>
  <c r="R387" i="2"/>
  <c r="S387" i="2"/>
  <c r="P387" i="2"/>
  <c r="V387" i="2"/>
  <c r="X387" i="2"/>
  <c r="T387" i="2"/>
  <c r="X20" i="2"/>
  <c r="Y20" i="2"/>
  <c r="Z20" i="2"/>
  <c r="AA20" i="2"/>
  <c r="AB20" i="2"/>
  <c r="AC20" i="2"/>
  <c r="P20" i="2"/>
  <c r="Q20" i="2"/>
  <c r="R20" i="2"/>
  <c r="S20" i="2"/>
  <c r="T20" i="2"/>
  <c r="V20" i="2"/>
  <c r="O20" i="2"/>
  <c r="X35" i="2"/>
  <c r="Y35" i="2"/>
  <c r="Z35" i="2"/>
  <c r="AA35" i="2"/>
  <c r="AB35" i="2"/>
  <c r="AC35" i="2"/>
  <c r="P35" i="2"/>
  <c r="Q35" i="2"/>
  <c r="R35" i="2"/>
  <c r="S35" i="2"/>
  <c r="T35" i="2"/>
  <c r="O35" i="2"/>
  <c r="V35" i="2"/>
  <c r="Z60" i="2"/>
  <c r="AA60" i="2"/>
  <c r="AB60" i="2"/>
  <c r="AC60" i="2"/>
  <c r="X60" i="2"/>
  <c r="Y60" i="2"/>
  <c r="V60" i="2"/>
  <c r="R60" i="2"/>
  <c r="S60" i="2"/>
  <c r="T60" i="2"/>
  <c r="Q60" i="2"/>
  <c r="O60" i="2"/>
  <c r="P60" i="2"/>
  <c r="Z76" i="2"/>
  <c r="AA76" i="2"/>
  <c r="AB76" i="2"/>
  <c r="AC76" i="2"/>
  <c r="X76" i="2"/>
  <c r="Y76" i="2"/>
  <c r="V76" i="2"/>
  <c r="R76" i="2"/>
  <c r="S76" i="2"/>
  <c r="T76" i="2"/>
  <c r="O76" i="2"/>
  <c r="P76" i="2"/>
  <c r="Q76" i="2"/>
  <c r="AB22" i="2"/>
  <c r="AC22" i="2"/>
  <c r="X22" i="2"/>
  <c r="Z22" i="2"/>
  <c r="Y22" i="2"/>
  <c r="AA22" i="2"/>
  <c r="T22" i="2"/>
  <c r="V22" i="2"/>
  <c r="O22" i="2"/>
  <c r="P22" i="2"/>
  <c r="Q22" i="2"/>
  <c r="R22" i="2"/>
  <c r="S22" i="2"/>
  <c r="AB37" i="2"/>
  <c r="AC37" i="2"/>
  <c r="X37" i="2"/>
  <c r="Z37" i="2"/>
  <c r="Y37" i="2"/>
  <c r="AA37" i="2"/>
  <c r="T37" i="2"/>
  <c r="V37" i="2"/>
  <c r="O37" i="2"/>
  <c r="P37" i="2"/>
  <c r="R37" i="2"/>
  <c r="S37" i="2"/>
  <c r="Q37" i="2"/>
  <c r="AB45" i="2"/>
  <c r="AC45" i="2"/>
  <c r="X45" i="2"/>
  <c r="Z45" i="2"/>
  <c r="Y45" i="2"/>
  <c r="AA45" i="2"/>
  <c r="T45" i="2"/>
  <c r="V45" i="2"/>
  <c r="O45" i="2"/>
  <c r="P45" i="2"/>
  <c r="Q45" i="2"/>
  <c r="R45" i="2"/>
  <c r="S45" i="2"/>
  <c r="AB53" i="2"/>
  <c r="AC53" i="2"/>
  <c r="X53" i="2"/>
  <c r="Z53" i="2"/>
  <c r="Y53" i="2"/>
  <c r="AA53" i="2"/>
  <c r="T53" i="2"/>
  <c r="V53" i="2"/>
  <c r="O53" i="2"/>
  <c r="P53" i="2"/>
  <c r="Q53" i="2"/>
  <c r="R53" i="2"/>
  <c r="S53" i="2"/>
  <c r="X62" i="2"/>
  <c r="Y62" i="2"/>
  <c r="Z62" i="2"/>
  <c r="AB62" i="2"/>
  <c r="AA62" i="2"/>
  <c r="AC62" i="2"/>
  <c r="O62" i="2"/>
  <c r="V62" i="2"/>
  <c r="P62" i="2"/>
  <c r="Q62" i="2"/>
  <c r="R62" i="2"/>
  <c r="S62" i="2"/>
  <c r="T62" i="2"/>
  <c r="X70" i="2"/>
  <c r="Y70" i="2"/>
  <c r="Z70" i="2"/>
  <c r="AB70" i="2"/>
  <c r="AA70" i="2"/>
  <c r="AC70" i="2"/>
  <c r="O70" i="2"/>
  <c r="V70" i="2"/>
  <c r="P70" i="2"/>
  <c r="Q70" i="2"/>
  <c r="R70" i="2"/>
  <c r="S70" i="2"/>
  <c r="T70" i="2"/>
  <c r="X78" i="2"/>
  <c r="Y78" i="2"/>
  <c r="Z78" i="2"/>
  <c r="AB78" i="2"/>
  <c r="AA78" i="2"/>
  <c r="O78" i="2"/>
  <c r="V78" i="2"/>
  <c r="P78" i="2"/>
  <c r="Q78" i="2"/>
  <c r="R78" i="2"/>
  <c r="S78" i="2"/>
  <c r="T78" i="2"/>
  <c r="AC78" i="2"/>
  <c r="X94" i="2"/>
  <c r="Y94" i="2"/>
  <c r="Z94" i="2"/>
  <c r="AB94" i="2"/>
  <c r="AA94" i="2"/>
  <c r="AC94" i="2"/>
  <c r="O94" i="2"/>
  <c r="V94" i="2"/>
  <c r="P94" i="2"/>
  <c r="R94" i="2"/>
  <c r="T94" i="2"/>
  <c r="Q94" i="2"/>
  <c r="S94" i="2"/>
  <c r="X102" i="2"/>
  <c r="Y102" i="2"/>
  <c r="Z102" i="2"/>
  <c r="AB102" i="2"/>
  <c r="AA102" i="2"/>
  <c r="AC102" i="2"/>
  <c r="O102" i="2"/>
  <c r="V102" i="2"/>
  <c r="P102" i="2"/>
  <c r="R102" i="2"/>
  <c r="T102" i="2"/>
  <c r="Q102" i="2"/>
  <c r="S102" i="2"/>
  <c r="X117" i="2"/>
  <c r="Y117" i="2"/>
  <c r="Z117" i="2"/>
  <c r="AB117" i="2"/>
  <c r="AA117" i="2"/>
  <c r="AC117" i="2"/>
  <c r="V117" i="2"/>
  <c r="S117" i="2"/>
  <c r="T117" i="2"/>
  <c r="O117" i="2"/>
  <c r="P117" i="2"/>
  <c r="Q117" i="2"/>
  <c r="R117" i="2"/>
  <c r="X125" i="2"/>
  <c r="Y125" i="2"/>
  <c r="Z125" i="2"/>
  <c r="AA125" i="2"/>
  <c r="AB125" i="2"/>
  <c r="AC125" i="2"/>
  <c r="V125" i="2"/>
  <c r="S125" i="2"/>
  <c r="T125" i="2"/>
  <c r="O125" i="2"/>
  <c r="P125" i="2"/>
  <c r="Q125" i="2"/>
  <c r="R125" i="2"/>
  <c r="AB356" i="2"/>
  <c r="AC356" i="2"/>
  <c r="Y356" i="2"/>
  <c r="AA356" i="2"/>
  <c r="X356" i="2"/>
  <c r="Z356" i="2"/>
  <c r="V356" i="2"/>
  <c r="O356" i="2"/>
  <c r="P356" i="2"/>
  <c r="Q356" i="2"/>
  <c r="R356" i="2"/>
  <c r="S356" i="2"/>
  <c r="T356" i="2"/>
  <c r="AB416" i="2"/>
  <c r="AC416" i="2"/>
  <c r="X416" i="2"/>
  <c r="Y416" i="2"/>
  <c r="Z416" i="2"/>
  <c r="O416" i="2"/>
  <c r="V416" i="2"/>
  <c r="AA416" i="2"/>
  <c r="P416" i="2"/>
  <c r="Q416" i="2"/>
  <c r="R416" i="2"/>
  <c r="S416" i="2"/>
  <c r="T416" i="2"/>
  <c r="L416" i="2"/>
  <c r="M416" i="2"/>
  <c r="K416" i="2"/>
  <c r="J416" i="2"/>
  <c r="I416" i="2"/>
  <c r="H416" i="2"/>
  <c r="Z381" i="2"/>
  <c r="AA381" i="2"/>
  <c r="AB381" i="2"/>
  <c r="Y381" i="2"/>
  <c r="AC381" i="2"/>
  <c r="O381" i="2"/>
  <c r="Q381" i="2"/>
  <c r="R381" i="2"/>
  <c r="S381" i="2"/>
  <c r="X381" i="2"/>
  <c r="P381" i="2"/>
  <c r="T381" i="2"/>
  <c r="V381" i="2"/>
  <c r="AB398" i="2"/>
  <c r="Q398" i="2"/>
  <c r="AC398" i="2"/>
  <c r="R398" i="2"/>
  <c r="S398" i="2"/>
  <c r="X398" i="2"/>
  <c r="Y398" i="2"/>
  <c r="Z398" i="2"/>
  <c r="O398" i="2"/>
  <c r="P398" i="2"/>
  <c r="T398" i="2"/>
  <c r="AA398" i="2"/>
  <c r="V398" i="2"/>
  <c r="X82" i="2"/>
  <c r="Y82" i="2"/>
  <c r="Z82" i="2"/>
  <c r="AB82" i="2"/>
  <c r="AA82" i="2"/>
  <c r="AC82" i="2"/>
  <c r="O82" i="2"/>
  <c r="P82" i="2"/>
  <c r="R82" i="2"/>
  <c r="Q82" i="2"/>
  <c r="S82" i="2"/>
  <c r="T82" i="2"/>
  <c r="V82" i="2"/>
  <c r="X23" i="2"/>
  <c r="Y23" i="2"/>
  <c r="Z23" i="2"/>
  <c r="AB23" i="2"/>
  <c r="AA23" i="2"/>
  <c r="AC23" i="2"/>
  <c r="O23" i="2"/>
  <c r="V23" i="2"/>
  <c r="P23" i="2"/>
  <c r="Q23" i="2"/>
  <c r="R23" i="2"/>
  <c r="S23" i="2"/>
  <c r="T23" i="2"/>
  <c r="X38" i="2"/>
  <c r="Y38" i="2"/>
  <c r="Z38" i="2"/>
  <c r="AB38" i="2"/>
  <c r="AA38" i="2"/>
  <c r="AC38" i="2"/>
  <c r="O38" i="2"/>
  <c r="V38" i="2"/>
  <c r="P38" i="2"/>
  <c r="Q38" i="2"/>
  <c r="R38" i="2"/>
  <c r="S38" i="2"/>
  <c r="T38" i="2"/>
  <c r="X46" i="2"/>
  <c r="Y46" i="2"/>
  <c r="Z46" i="2"/>
  <c r="AB46" i="2"/>
  <c r="AA46" i="2"/>
  <c r="AC46" i="2"/>
  <c r="O46" i="2"/>
  <c r="V46" i="2"/>
  <c r="P46" i="2"/>
  <c r="Q46" i="2"/>
  <c r="R46" i="2"/>
  <c r="S46" i="2"/>
  <c r="T46" i="2"/>
  <c r="X55" i="2"/>
  <c r="Y55" i="2"/>
  <c r="Z55" i="2"/>
  <c r="AA55" i="2"/>
  <c r="AB55" i="2"/>
  <c r="AC55" i="2"/>
  <c r="P55" i="2"/>
  <c r="Q55" i="2"/>
  <c r="R55" i="2"/>
  <c r="V55" i="2"/>
  <c r="S55" i="2"/>
  <c r="T55" i="2"/>
  <c r="O55" i="2"/>
  <c r="X63" i="2"/>
  <c r="Y63" i="2"/>
  <c r="Z63" i="2"/>
  <c r="AA63" i="2"/>
  <c r="AB63" i="2"/>
  <c r="AC63" i="2"/>
  <c r="P63" i="2"/>
  <c r="Q63" i="2"/>
  <c r="R63" i="2"/>
  <c r="V63" i="2"/>
  <c r="S63" i="2"/>
  <c r="T63" i="2"/>
  <c r="O63" i="2"/>
  <c r="X71" i="2"/>
  <c r="Y71" i="2"/>
  <c r="Z71" i="2"/>
  <c r="AA71" i="2"/>
  <c r="AB71" i="2"/>
  <c r="AC71" i="2"/>
  <c r="P71" i="2"/>
  <c r="Q71" i="2"/>
  <c r="R71" i="2"/>
  <c r="V71" i="2"/>
  <c r="S71" i="2"/>
  <c r="T71" i="2"/>
  <c r="O71" i="2"/>
  <c r="X79" i="2"/>
  <c r="Y79" i="2"/>
  <c r="Z79" i="2"/>
  <c r="AA79" i="2"/>
  <c r="AB79" i="2"/>
  <c r="AC79" i="2"/>
  <c r="P79" i="2"/>
  <c r="Q79" i="2"/>
  <c r="R79" i="2"/>
  <c r="V79" i="2"/>
  <c r="S79" i="2"/>
  <c r="T79" i="2"/>
  <c r="O79" i="2"/>
  <c r="X95" i="2"/>
  <c r="Y95" i="2"/>
  <c r="Z95" i="2"/>
  <c r="AA95" i="2"/>
  <c r="AB95" i="2"/>
  <c r="AC95" i="2"/>
  <c r="P95" i="2"/>
  <c r="Q95" i="2"/>
  <c r="R95" i="2"/>
  <c r="V95" i="2"/>
  <c r="T95" i="2"/>
  <c r="O95" i="2"/>
  <c r="S95" i="2"/>
  <c r="X103" i="2"/>
  <c r="Y103" i="2"/>
  <c r="Z103" i="2"/>
  <c r="AA103" i="2"/>
  <c r="AB103" i="2"/>
  <c r="AC103" i="2"/>
  <c r="P103" i="2"/>
  <c r="Q103" i="2"/>
  <c r="R103" i="2"/>
  <c r="V103" i="2"/>
  <c r="T103" i="2"/>
  <c r="O103" i="2"/>
  <c r="S103" i="2"/>
  <c r="X118" i="2"/>
  <c r="Y118" i="2"/>
  <c r="Z118" i="2"/>
  <c r="AA118" i="2"/>
  <c r="AB118" i="2"/>
  <c r="AC118" i="2"/>
  <c r="V118" i="2"/>
  <c r="O118" i="2"/>
  <c r="P118" i="2"/>
  <c r="Q118" i="2"/>
  <c r="R118" i="2"/>
  <c r="S118" i="2"/>
  <c r="T118" i="2"/>
  <c r="X417" i="2"/>
  <c r="Z417" i="2"/>
  <c r="AA417" i="2"/>
  <c r="AB417" i="2"/>
  <c r="P417" i="2"/>
  <c r="Q417" i="2"/>
  <c r="R417" i="2"/>
  <c r="V417" i="2"/>
  <c r="Y417" i="2"/>
  <c r="S417" i="2"/>
  <c r="AC417" i="2"/>
  <c r="T417" i="2"/>
  <c r="O417" i="2"/>
  <c r="M417" i="2"/>
  <c r="L417" i="2"/>
  <c r="K417" i="2"/>
  <c r="J417" i="2"/>
  <c r="I417" i="2"/>
  <c r="H417" i="2"/>
  <c r="Z397" i="2"/>
  <c r="O397" i="2"/>
  <c r="AA397" i="2"/>
  <c r="P397" i="2"/>
  <c r="AB397" i="2"/>
  <c r="Q397" i="2"/>
  <c r="S397" i="2"/>
  <c r="T397" i="2"/>
  <c r="X397" i="2"/>
  <c r="R397" i="2"/>
  <c r="Y397" i="2"/>
  <c r="AC397" i="2"/>
  <c r="V397" i="2"/>
  <c r="AB33" i="2"/>
  <c r="AC33" i="2"/>
  <c r="X33" i="2"/>
  <c r="Z33" i="2"/>
  <c r="Y33" i="2"/>
  <c r="AA33" i="2"/>
  <c r="T33" i="2"/>
  <c r="O33" i="2"/>
  <c r="P33" i="2"/>
  <c r="S33" i="2"/>
  <c r="V33" i="2"/>
  <c r="Q33" i="2"/>
  <c r="R33" i="2"/>
  <c r="X24" i="2"/>
  <c r="Y24" i="2"/>
  <c r="Z24" i="2"/>
  <c r="AA24" i="2"/>
  <c r="AB24" i="2"/>
  <c r="AC24" i="2"/>
  <c r="P24" i="2"/>
  <c r="Q24" i="2"/>
  <c r="R24" i="2"/>
  <c r="V24" i="2"/>
  <c r="S24" i="2"/>
  <c r="T24" i="2"/>
  <c r="O24" i="2"/>
  <c r="X31" i="2"/>
  <c r="Y31" i="2"/>
  <c r="Z31" i="2"/>
  <c r="AA31" i="2"/>
  <c r="AB31" i="2"/>
  <c r="AC31" i="2"/>
  <c r="P31" i="2"/>
  <c r="Q31" i="2"/>
  <c r="R31" i="2"/>
  <c r="V31" i="2"/>
  <c r="S31" i="2"/>
  <c r="T31" i="2"/>
  <c r="O31" i="2"/>
  <c r="X39" i="2"/>
  <c r="Y39" i="2"/>
  <c r="Z39" i="2"/>
  <c r="AA39" i="2"/>
  <c r="AB39" i="2"/>
  <c r="AC39" i="2"/>
  <c r="P39" i="2"/>
  <c r="Q39" i="2"/>
  <c r="R39" i="2"/>
  <c r="V39" i="2"/>
  <c r="S39" i="2"/>
  <c r="T39" i="2"/>
  <c r="O39" i="2"/>
  <c r="X47" i="2"/>
  <c r="Y47" i="2"/>
  <c r="Z47" i="2"/>
  <c r="AA47" i="2"/>
  <c r="AB47" i="2"/>
  <c r="AC47" i="2"/>
  <c r="P47" i="2"/>
  <c r="Q47" i="2"/>
  <c r="R47" i="2"/>
  <c r="V47" i="2"/>
  <c r="S47" i="2"/>
  <c r="T47" i="2"/>
  <c r="O47" i="2"/>
  <c r="Z56" i="2"/>
  <c r="AA56" i="2"/>
  <c r="AB56" i="2"/>
  <c r="AC56" i="2"/>
  <c r="X56" i="2"/>
  <c r="Y56" i="2"/>
  <c r="K56" i="2"/>
  <c r="R56" i="2"/>
  <c r="L56" i="2"/>
  <c r="S56" i="2"/>
  <c r="M56" i="2"/>
  <c r="T56" i="2"/>
  <c r="V56" i="2"/>
  <c r="H56" i="2"/>
  <c r="I56" i="2"/>
  <c r="J56" i="2"/>
  <c r="O56" i="2"/>
  <c r="P56" i="2"/>
  <c r="Q56" i="2"/>
  <c r="Z64" i="2"/>
  <c r="AA64" i="2"/>
  <c r="AB64" i="2"/>
  <c r="AC64" i="2"/>
  <c r="X64" i="2"/>
  <c r="Y64" i="2"/>
  <c r="R64" i="2"/>
  <c r="S64" i="2"/>
  <c r="T64" i="2"/>
  <c r="V64" i="2"/>
  <c r="P64" i="2"/>
  <c r="Q64" i="2"/>
  <c r="O64" i="2"/>
  <c r="Z72" i="2"/>
  <c r="AA72" i="2"/>
  <c r="AB72" i="2"/>
  <c r="AC72" i="2"/>
  <c r="X72" i="2"/>
  <c r="Y72" i="2"/>
  <c r="R72" i="2"/>
  <c r="S72" i="2"/>
  <c r="T72" i="2"/>
  <c r="V72" i="2"/>
  <c r="O72" i="2"/>
  <c r="P72" i="2"/>
  <c r="Q72" i="2"/>
  <c r="Z80" i="2"/>
  <c r="AA80" i="2"/>
  <c r="AB80" i="2"/>
  <c r="AC80" i="2"/>
  <c r="X80" i="2"/>
  <c r="Y80" i="2"/>
  <c r="R80" i="2"/>
  <c r="S80" i="2"/>
  <c r="T80" i="2"/>
  <c r="V80" i="2"/>
  <c r="O80" i="2"/>
  <c r="P80" i="2"/>
  <c r="Q80" i="2"/>
  <c r="Z96" i="2"/>
  <c r="AA96" i="2"/>
  <c r="AB96" i="2"/>
  <c r="AC96" i="2"/>
  <c r="X96" i="2"/>
  <c r="Y96" i="2"/>
  <c r="R96" i="2"/>
  <c r="S96" i="2"/>
  <c r="T96" i="2"/>
  <c r="V96" i="2"/>
  <c r="O96" i="2"/>
  <c r="P96" i="2"/>
  <c r="Q96" i="2"/>
  <c r="Z104" i="2"/>
  <c r="AA104" i="2"/>
  <c r="AB104" i="2"/>
  <c r="AC104" i="2"/>
  <c r="X104" i="2"/>
  <c r="Y104" i="2"/>
  <c r="R104" i="2"/>
  <c r="S104" i="2"/>
  <c r="T104" i="2"/>
  <c r="V104" i="2"/>
  <c r="O104" i="2"/>
  <c r="P104" i="2"/>
  <c r="Q104" i="2"/>
  <c r="Z111" i="2"/>
  <c r="AA111" i="2"/>
  <c r="AB111" i="2"/>
  <c r="AC111" i="2"/>
  <c r="X111" i="2"/>
  <c r="Y111" i="2"/>
  <c r="R111" i="2"/>
  <c r="S111" i="2"/>
  <c r="T111" i="2"/>
  <c r="V111" i="2"/>
  <c r="O111" i="2"/>
  <c r="P111" i="2"/>
  <c r="Q111" i="2"/>
  <c r="X119" i="2"/>
  <c r="AB119" i="2"/>
  <c r="AC119" i="2"/>
  <c r="Z119" i="2"/>
  <c r="Y119" i="2"/>
  <c r="AA119" i="2"/>
  <c r="V119" i="2"/>
  <c r="O119" i="2"/>
  <c r="P119" i="2"/>
  <c r="Q119" i="2"/>
  <c r="R119" i="2"/>
  <c r="S119" i="2"/>
  <c r="T119" i="2"/>
  <c r="AB127" i="2"/>
  <c r="AC127" i="2"/>
  <c r="X127" i="2"/>
  <c r="Z127" i="2"/>
  <c r="Y127" i="2"/>
  <c r="AA127" i="2"/>
  <c r="V127" i="2"/>
  <c r="O127" i="2"/>
  <c r="P127" i="2"/>
  <c r="Q127" i="2"/>
  <c r="R127" i="2"/>
  <c r="S127" i="2"/>
  <c r="T127" i="2"/>
  <c r="X390" i="2"/>
  <c r="AA390" i="2"/>
  <c r="Q390" i="2"/>
  <c r="R390" i="2"/>
  <c r="S390" i="2"/>
  <c r="Y390" i="2"/>
  <c r="Z390" i="2"/>
  <c r="AB390" i="2"/>
  <c r="O390" i="2"/>
  <c r="AC390" i="2"/>
  <c r="T390" i="2"/>
  <c r="V390" i="2"/>
  <c r="P390" i="2"/>
  <c r="X410" i="2"/>
  <c r="Y410" i="2"/>
  <c r="Z410" i="2"/>
  <c r="AB410" i="2"/>
  <c r="AC410" i="2"/>
  <c r="R410" i="2"/>
  <c r="AA410" i="2"/>
  <c r="S410" i="2"/>
  <c r="T410" i="2"/>
  <c r="V410" i="2"/>
  <c r="O410" i="2"/>
  <c r="P410" i="2"/>
  <c r="Q410" i="2"/>
  <c r="H410" i="2"/>
  <c r="M410" i="2"/>
  <c r="L410" i="2"/>
  <c r="I410" i="2"/>
  <c r="K410" i="2"/>
  <c r="J410" i="2"/>
  <c r="X418" i="2"/>
  <c r="Y418" i="2"/>
  <c r="Z418" i="2"/>
  <c r="AB418" i="2"/>
  <c r="AC418" i="2"/>
  <c r="R418" i="2"/>
  <c r="S418" i="2"/>
  <c r="T418" i="2"/>
  <c r="V418" i="2"/>
  <c r="AA418" i="2"/>
  <c r="P418" i="2"/>
  <c r="Q418" i="2"/>
  <c r="H418" i="2"/>
  <c r="M418" i="2"/>
  <c r="I418" i="2"/>
  <c r="L418" i="2"/>
  <c r="K418" i="2"/>
  <c r="O418" i="2"/>
  <c r="J418" i="2"/>
  <c r="X389" i="2"/>
  <c r="AA389" i="2"/>
  <c r="AC389" i="2"/>
  <c r="Q389" i="2"/>
  <c r="R389" i="2"/>
  <c r="S389" i="2"/>
  <c r="Y389" i="2"/>
  <c r="Z389" i="2"/>
  <c r="O389" i="2"/>
  <c r="AB389" i="2"/>
  <c r="P389" i="2"/>
  <c r="T389" i="2"/>
  <c r="V389" i="2"/>
  <c r="Z396" i="2"/>
  <c r="AB396" i="2"/>
  <c r="X396" i="2"/>
  <c r="O396" i="2"/>
  <c r="AA396" i="2"/>
  <c r="Q396" i="2"/>
  <c r="AC396" i="2"/>
  <c r="R396" i="2"/>
  <c r="S396" i="2"/>
  <c r="T396" i="2"/>
  <c r="Y396" i="2"/>
  <c r="V396" i="2"/>
  <c r="P396" i="2"/>
  <c r="AB26" i="2"/>
  <c r="AC26" i="2"/>
  <c r="X26" i="2"/>
  <c r="Z26" i="2"/>
  <c r="Y26" i="2"/>
  <c r="AA26" i="2"/>
  <c r="T26" i="2"/>
  <c r="O26" i="2"/>
  <c r="P26" i="2"/>
  <c r="V26" i="2"/>
  <c r="Q26" i="2"/>
  <c r="R26" i="2"/>
  <c r="S26" i="2"/>
  <c r="X74" i="2"/>
  <c r="Y74" i="2"/>
  <c r="Z74" i="2"/>
  <c r="AB74" i="2"/>
  <c r="AA74" i="2"/>
  <c r="AC74" i="2"/>
  <c r="O74" i="2"/>
  <c r="P74" i="2"/>
  <c r="Q74" i="2"/>
  <c r="R74" i="2"/>
  <c r="T74" i="2"/>
  <c r="V74" i="2"/>
  <c r="S74" i="2"/>
  <c r="Z25" i="2"/>
  <c r="AA25" i="2"/>
  <c r="AB25" i="2"/>
  <c r="AC25" i="2"/>
  <c r="X25" i="2"/>
  <c r="Y25" i="2"/>
  <c r="R25" i="2"/>
  <c r="S25" i="2"/>
  <c r="T25" i="2"/>
  <c r="V25" i="2"/>
  <c r="O25" i="2"/>
  <c r="P25" i="2"/>
  <c r="Q25" i="2"/>
  <c r="Z32" i="2"/>
  <c r="AA32" i="2"/>
  <c r="AB32" i="2"/>
  <c r="AC32" i="2"/>
  <c r="X32" i="2"/>
  <c r="Y32" i="2"/>
  <c r="R32" i="2"/>
  <c r="S32" i="2"/>
  <c r="T32" i="2"/>
  <c r="V32" i="2"/>
  <c r="O32" i="2"/>
  <c r="P32" i="2"/>
  <c r="Q32" i="2"/>
  <c r="Z40" i="2"/>
  <c r="AA40" i="2"/>
  <c r="AB40" i="2"/>
  <c r="AC40" i="2"/>
  <c r="X40" i="2"/>
  <c r="Y40" i="2"/>
  <c r="R40" i="2"/>
  <c r="S40" i="2"/>
  <c r="T40" i="2"/>
  <c r="V40" i="2"/>
  <c r="O40" i="2"/>
  <c r="P40" i="2"/>
  <c r="Q40" i="2"/>
  <c r="Z48" i="2"/>
  <c r="AA48" i="2"/>
  <c r="AB48" i="2"/>
  <c r="AC48" i="2"/>
  <c r="X48" i="2"/>
  <c r="Y48" i="2"/>
  <c r="R48" i="2"/>
  <c r="S48" i="2"/>
  <c r="T48" i="2"/>
  <c r="V48" i="2"/>
  <c r="P48" i="2"/>
  <c r="Q48" i="2"/>
  <c r="O48" i="2"/>
  <c r="AB57" i="2"/>
  <c r="AC57" i="2"/>
  <c r="X57" i="2"/>
  <c r="Z57" i="2"/>
  <c r="Y57" i="2"/>
  <c r="AA57" i="2"/>
  <c r="T57" i="2"/>
  <c r="O57" i="2"/>
  <c r="P57" i="2"/>
  <c r="Q57" i="2"/>
  <c r="R57" i="2"/>
  <c r="S57" i="2"/>
  <c r="V57" i="2"/>
  <c r="AB65" i="2"/>
  <c r="AC65" i="2"/>
  <c r="X65" i="2"/>
  <c r="Z65" i="2"/>
  <c r="Y65" i="2"/>
  <c r="AA65" i="2"/>
  <c r="T65" i="2"/>
  <c r="O65" i="2"/>
  <c r="P65" i="2"/>
  <c r="V65" i="2"/>
  <c r="Q65" i="2"/>
  <c r="R65" i="2"/>
  <c r="S65" i="2"/>
  <c r="AB73" i="2"/>
  <c r="AC73" i="2"/>
  <c r="X73" i="2"/>
  <c r="Z73" i="2"/>
  <c r="Y73" i="2"/>
  <c r="AA73" i="2"/>
  <c r="T73" i="2"/>
  <c r="O73" i="2"/>
  <c r="P73" i="2"/>
  <c r="V73" i="2"/>
  <c r="Q73" i="2"/>
  <c r="R73" i="2"/>
  <c r="S73" i="2"/>
  <c r="AB97" i="2"/>
  <c r="AC97" i="2"/>
  <c r="X97" i="2"/>
  <c r="Z97" i="2"/>
  <c r="Y97" i="2"/>
  <c r="AA97" i="2"/>
  <c r="T97" i="2"/>
  <c r="P97" i="2"/>
  <c r="R97" i="2"/>
  <c r="S97" i="2"/>
  <c r="V97" i="2"/>
  <c r="O97" i="2"/>
  <c r="Q97" i="2"/>
  <c r="AB105" i="2"/>
  <c r="AC105" i="2"/>
  <c r="X105" i="2"/>
  <c r="Z105" i="2"/>
  <c r="Y105" i="2"/>
  <c r="AA105" i="2"/>
  <c r="T105" i="2"/>
  <c r="P105" i="2"/>
  <c r="R105" i="2"/>
  <c r="S105" i="2"/>
  <c r="O105" i="2"/>
  <c r="V105" i="2"/>
  <c r="Q105" i="2"/>
  <c r="AB112" i="2"/>
  <c r="AC112" i="2"/>
  <c r="X112" i="2"/>
  <c r="Z112" i="2"/>
  <c r="Y112" i="2"/>
  <c r="AA112" i="2"/>
  <c r="Q112" i="2"/>
  <c r="R112" i="2"/>
  <c r="V112" i="2"/>
  <c r="S112" i="2"/>
  <c r="T112" i="2"/>
  <c r="O112" i="2"/>
  <c r="P112" i="2"/>
  <c r="X120" i="2"/>
  <c r="Y120" i="2"/>
  <c r="Z120" i="2"/>
  <c r="AB120" i="2"/>
  <c r="AA120" i="2"/>
  <c r="AC120" i="2"/>
  <c r="Q120" i="2"/>
  <c r="R120" i="2"/>
  <c r="S120" i="2"/>
  <c r="T120" i="2"/>
  <c r="V120" i="2"/>
  <c r="O120" i="2"/>
  <c r="P120" i="2"/>
  <c r="X128" i="2"/>
  <c r="Y128" i="2"/>
  <c r="Z128" i="2"/>
  <c r="AB128" i="2"/>
  <c r="AA128" i="2"/>
  <c r="AC128" i="2"/>
  <c r="V128" i="2"/>
  <c r="Q128" i="2"/>
  <c r="R128" i="2"/>
  <c r="S128" i="2"/>
  <c r="T128" i="2"/>
  <c r="O128" i="2"/>
  <c r="P128" i="2"/>
  <c r="Y243" i="2"/>
  <c r="Z243" i="2"/>
  <c r="AA243" i="2"/>
  <c r="AB243" i="2"/>
  <c r="AC243" i="2"/>
  <c r="X243" i="2"/>
  <c r="K243" i="2"/>
  <c r="V243" i="2"/>
  <c r="L243" i="2"/>
  <c r="M243" i="2"/>
  <c r="I243" i="2"/>
  <c r="Q243" i="2"/>
  <c r="J243" i="2"/>
  <c r="R243" i="2"/>
  <c r="S243" i="2"/>
  <c r="T243" i="2"/>
  <c r="O243" i="2"/>
  <c r="P243" i="2"/>
  <c r="H243" i="2"/>
  <c r="Z351" i="2"/>
  <c r="AA351" i="2"/>
  <c r="AB351" i="2"/>
  <c r="Y351" i="2"/>
  <c r="AC351" i="2"/>
  <c r="V351" i="2"/>
  <c r="X351" i="2"/>
  <c r="T351" i="2"/>
  <c r="S351" i="2"/>
  <c r="O351" i="2"/>
  <c r="P351" i="2"/>
  <c r="Q351" i="2"/>
  <c r="R351" i="2"/>
  <c r="X391" i="2"/>
  <c r="Z391" i="2"/>
  <c r="AC391" i="2"/>
  <c r="Y391" i="2"/>
  <c r="S391" i="2"/>
  <c r="AA391" i="2"/>
  <c r="T391" i="2"/>
  <c r="AB391" i="2"/>
  <c r="O391" i="2"/>
  <c r="P391" i="2"/>
  <c r="Q391" i="2"/>
  <c r="R391" i="2"/>
  <c r="V391" i="2"/>
  <c r="Z406" i="2"/>
  <c r="O406" i="2"/>
  <c r="AA406" i="2"/>
  <c r="P406" i="2"/>
  <c r="AB406" i="2"/>
  <c r="Q406" i="2"/>
  <c r="S406" i="2"/>
  <c r="T406" i="2"/>
  <c r="X406" i="2"/>
  <c r="V406" i="2"/>
  <c r="R406" i="2"/>
  <c r="Y406" i="2"/>
  <c r="AC406" i="2"/>
  <c r="J406" i="2"/>
  <c r="I406" i="2"/>
  <c r="K406" i="2"/>
  <c r="H406" i="2"/>
  <c r="M406" i="2"/>
  <c r="L406" i="2"/>
  <c r="Z411" i="2"/>
  <c r="AA411" i="2"/>
  <c r="AB411" i="2"/>
  <c r="X411" i="2"/>
  <c r="T411" i="2"/>
  <c r="Y411" i="2"/>
  <c r="AC411" i="2"/>
  <c r="O411" i="2"/>
  <c r="P411" i="2"/>
  <c r="V411" i="2"/>
  <c r="Q411" i="2"/>
  <c r="R411" i="2"/>
  <c r="S411" i="2"/>
  <c r="J411" i="2"/>
  <c r="I411" i="2"/>
  <c r="H411" i="2"/>
  <c r="M411" i="2"/>
  <c r="K411" i="2"/>
  <c r="L411" i="2"/>
  <c r="X380" i="2"/>
  <c r="Y380" i="2"/>
  <c r="Z380" i="2"/>
  <c r="AC380" i="2"/>
  <c r="S380" i="2"/>
  <c r="T380" i="2"/>
  <c r="O380" i="2"/>
  <c r="AA380" i="2"/>
  <c r="P380" i="2"/>
  <c r="AB380" i="2"/>
  <c r="Q380" i="2"/>
  <c r="R380" i="2"/>
  <c r="V380" i="2"/>
  <c r="AB388" i="2"/>
  <c r="AC388" i="2"/>
  <c r="Y388" i="2"/>
  <c r="O388" i="2"/>
  <c r="P388" i="2"/>
  <c r="X388" i="2"/>
  <c r="Q388" i="2"/>
  <c r="AA388" i="2"/>
  <c r="S388" i="2"/>
  <c r="T388" i="2"/>
  <c r="V388" i="2"/>
  <c r="Z388" i="2"/>
  <c r="R388" i="2"/>
  <c r="X395" i="2"/>
  <c r="Z395" i="2"/>
  <c r="AC395" i="2"/>
  <c r="AA395" i="2"/>
  <c r="S395" i="2"/>
  <c r="AB395" i="2"/>
  <c r="T395" i="2"/>
  <c r="O395" i="2"/>
  <c r="P395" i="2"/>
  <c r="Q395" i="2"/>
  <c r="Y395" i="2"/>
  <c r="V395" i="2"/>
  <c r="R395" i="2"/>
  <c r="L395" i="2"/>
  <c r="J395" i="2"/>
  <c r="M395" i="2"/>
  <c r="H395" i="2"/>
  <c r="I395" i="2"/>
  <c r="K395" i="2"/>
  <c r="H404" i="2"/>
  <c r="M404" i="2"/>
  <c r="L404" i="2"/>
  <c r="K404" i="2"/>
  <c r="I404" i="2"/>
  <c r="J404" i="2"/>
  <c r="H396" i="2"/>
  <c r="I396" i="2"/>
  <c r="J396" i="2"/>
  <c r="K396" i="2"/>
  <c r="L396" i="2"/>
  <c r="M396" i="2"/>
  <c r="K394" i="2"/>
  <c r="H394" i="2"/>
  <c r="L394" i="2"/>
  <c r="M394" i="2"/>
  <c r="I394" i="2"/>
  <c r="J394" i="2"/>
  <c r="H392" i="2"/>
  <c r="I392" i="2"/>
  <c r="J392" i="2"/>
  <c r="K392" i="2"/>
  <c r="M392" i="2"/>
  <c r="L392" i="2"/>
  <c r="L390" i="2"/>
  <c r="M390" i="2"/>
  <c r="H390" i="2"/>
  <c r="J390" i="2"/>
  <c r="K390" i="2"/>
  <c r="I390" i="2"/>
  <c r="H389" i="2"/>
  <c r="J389" i="2"/>
  <c r="I389" i="2"/>
  <c r="K389" i="2"/>
  <c r="L389" i="2"/>
  <c r="M389" i="2"/>
  <c r="J393" i="2"/>
  <c r="K393" i="2"/>
  <c r="L393" i="2"/>
  <c r="M393" i="2"/>
  <c r="H393" i="2"/>
  <c r="I393" i="2"/>
  <c r="H391" i="2"/>
  <c r="J391" i="2"/>
  <c r="L391" i="2"/>
  <c r="I391" i="2"/>
  <c r="M391" i="2"/>
  <c r="K391" i="2"/>
  <c r="J388" i="2"/>
  <c r="K388" i="2"/>
  <c r="I388" i="2"/>
  <c r="L388" i="2"/>
  <c r="H388" i="2"/>
  <c r="M388" i="2"/>
  <c r="K397" i="2"/>
  <c r="L397" i="2"/>
  <c r="M397" i="2"/>
  <c r="I397" i="2"/>
  <c r="H397" i="2"/>
  <c r="J397" i="2"/>
  <c r="K387" i="2"/>
  <c r="M387" i="2"/>
  <c r="H387" i="2"/>
  <c r="I387" i="2"/>
  <c r="L387" i="2"/>
  <c r="J387" i="2"/>
  <c r="L398" i="2"/>
  <c r="M398" i="2"/>
  <c r="H398" i="2"/>
  <c r="I398" i="2"/>
  <c r="K398" i="2"/>
  <c r="J398" i="2"/>
  <c r="H386" i="2"/>
  <c r="J386" i="2"/>
  <c r="M386" i="2"/>
  <c r="I386" i="2"/>
  <c r="L386" i="2"/>
  <c r="K386" i="2"/>
  <c r="M403" i="2"/>
  <c r="L403" i="2"/>
  <c r="K403" i="2"/>
  <c r="I403" i="2"/>
  <c r="J403" i="2"/>
  <c r="H403" i="2"/>
  <c r="I347" i="2"/>
  <c r="J347" i="2"/>
  <c r="K347" i="2"/>
  <c r="L347" i="2"/>
  <c r="M347" i="2"/>
  <c r="H347" i="2"/>
  <c r="M351" i="2"/>
  <c r="L351" i="2"/>
  <c r="K351" i="2"/>
  <c r="J351" i="2"/>
  <c r="I351" i="2"/>
  <c r="H351" i="2"/>
  <c r="K380" i="2"/>
  <c r="J380" i="2"/>
  <c r="M380" i="2"/>
  <c r="L380" i="2"/>
  <c r="H380" i="2"/>
  <c r="I380" i="2"/>
  <c r="I352" i="2"/>
  <c r="H352" i="2"/>
  <c r="J352" i="2"/>
  <c r="M352" i="2"/>
  <c r="L352" i="2"/>
  <c r="K352" i="2"/>
  <c r="J353" i="2"/>
  <c r="K353" i="2"/>
  <c r="L353" i="2"/>
  <c r="M353" i="2"/>
  <c r="H353" i="2"/>
  <c r="I353" i="2"/>
  <c r="M384" i="2"/>
  <c r="L384" i="2"/>
  <c r="K384" i="2"/>
  <c r="J384" i="2"/>
  <c r="I384" i="2"/>
  <c r="H384" i="2"/>
  <c r="H354" i="2"/>
  <c r="I354" i="2"/>
  <c r="J354" i="2"/>
  <c r="K354" i="2"/>
  <c r="L354" i="2"/>
  <c r="M354" i="2"/>
  <c r="M383" i="2"/>
  <c r="L383" i="2"/>
  <c r="K383" i="2"/>
  <c r="J383" i="2"/>
  <c r="I383" i="2"/>
  <c r="H383" i="2"/>
  <c r="H355" i="2"/>
  <c r="I355" i="2"/>
  <c r="M355" i="2"/>
  <c r="J355" i="2"/>
  <c r="L355" i="2"/>
  <c r="K355" i="2"/>
  <c r="I382" i="2"/>
  <c r="H382" i="2"/>
  <c r="J382" i="2"/>
  <c r="M382" i="2"/>
  <c r="L382" i="2"/>
  <c r="K382" i="2"/>
  <c r="H356" i="2"/>
  <c r="I356" i="2"/>
  <c r="J356" i="2"/>
  <c r="K356" i="2"/>
  <c r="L356" i="2"/>
  <c r="M356" i="2"/>
  <c r="M381" i="2"/>
  <c r="L381" i="2"/>
  <c r="K381" i="2"/>
  <c r="J381" i="2"/>
  <c r="I381" i="2"/>
  <c r="H381" i="2"/>
  <c r="M41" i="2"/>
  <c r="I41" i="2"/>
  <c r="H41" i="2"/>
  <c r="J41" i="2"/>
  <c r="L41" i="2"/>
  <c r="K41" i="2"/>
  <c r="H76" i="2"/>
  <c r="M76" i="2"/>
  <c r="L76" i="2"/>
  <c r="K76" i="2"/>
  <c r="J76" i="2"/>
  <c r="I76" i="2"/>
  <c r="H77" i="2"/>
  <c r="I77" i="2"/>
  <c r="M77" i="2"/>
  <c r="K77" i="2"/>
  <c r="L77" i="2"/>
  <c r="J77" i="2"/>
  <c r="I24" i="2"/>
  <c r="J24" i="2"/>
  <c r="K24" i="2"/>
  <c r="M24" i="2"/>
  <c r="L24" i="2"/>
  <c r="H24" i="2"/>
  <c r="I39" i="2"/>
  <c r="M39" i="2"/>
  <c r="J39" i="2"/>
  <c r="K39" i="2"/>
  <c r="L39" i="2"/>
  <c r="H39" i="2"/>
  <c r="M72" i="2"/>
  <c r="L72" i="2"/>
  <c r="J72" i="2"/>
  <c r="I72" i="2"/>
  <c r="K72" i="2"/>
  <c r="H72" i="2"/>
  <c r="M104" i="2"/>
  <c r="L104" i="2"/>
  <c r="K104" i="2"/>
  <c r="H104" i="2"/>
  <c r="I104" i="2"/>
  <c r="J104" i="2"/>
  <c r="M119" i="2"/>
  <c r="L119" i="2"/>
  <c r="K119" i="2"/>
  <c r="J119" i="2"/>
  <c r="I119" i="2"/>
  <c r="H119" i="2"/>
  <c r="M25" i="2"/>
  <c r="H25" i="2"/>
  <c r="I25" i="2"/>
  <c r="J25" i="2"/>
  <c r="K25" i="2"/>
  <c r="L25" i="2"/>
  <c r="M40" i="2"/>
  <c r="K40" i="2"/>
  <c r="H40" i="2"/>
  <c r="L40" i="2"/>
  <c r="I40" i="2"/>
  <c r="J40" i="2"/>
  <c r="J57" i="2"/>
  <c r="I57" i="2"/>
  <c r="H57" i="2"/>
  <c r="L57" i="2"/>
  <c r="M57" i="2"/>
  <c r="K57" i="2"/>
  <c r="J73" i="2"/>
  <c r="I73" i="2"/>
  <c r="H73" i="2"/>
  <c r="M73" i="2"/>
  <c r="L73" i="2"/>
  <c r="K73" i="2"/>
  <c r="J105" i="2"/>
  <c r="I105" i="2"/>
  <c r="H105" i="2"/>
  <c r="L105" i="2"/>
  <c r="M105" i="2"/>
  <c r="K105" i="2"/>
  <c r="J120" i="2"/>
  <c r="I120" i="2"/>
  <c r="H120" i="2"/>
  <c r="M120" i="2"/>
  <c r="K120" i="2"/>
  <c r="L120" i="2"/>
  <c r="J58" i="2"/>
  <c r="I58" i="2"/>
  <c r="M58" i="2"/>
  <c r="L58" i="2"/>
  <c r="K58" i="2"/>
  <c r="H58" i="2"/>
  <c r="H42" i="2"/>
  <c r="K42" i="2"/>
  <c r="I42" i="2"/>
  <c r="J42" i="2"/>
  <c r="M42" i="2"/>
  <c r="L42" i="2"/>
  <c r="M122" i="2"/>
  <c r="L122" i="2"/>
  <c r="J122" i="2"/>
  <c r="K122" i="2"/>
  <c r="H122" i="2"/>
  <c r="I122" i="2"/>
  <c r="H123" i="2"/>
  <c r="M123" i="2"/>
  <c r="I123" i="2"/>
  <c r="L123" i="2"/>
  <c r="K123" i="2"/>
  <c r="J123" i="2"/>
  <c r="K29" i="2"/>
  <c r="L29" i="2"/>
  <c r="M29" i="2"/>
  <c r="H29" i="2"/>
  <c r="J29" i="2"/>
  <c r="I29" i="2"/>
  <c r="I46" i="2"/>
  <c r="H46" i="2"/>
  <c r="J46" i="2"/>
  <c r="K46" i="2"/>
  <c r="L46" i="2"/>
  <c r="M46" i="2"/>
  <c r="L79" i="2"/>
  <c r="K79" i="2"/>
  <c r="I79" i="2"/>
  <c r="H79" i="2"/>
  <c r="M79" i="2"/>
  <c r="J79" i="2"/>
  <c r="I31" i="2"/>
  <c r="J31" i="2"/>
  <c r="M31" i="2"/>
  <c r="K31" i="2"/>
  <c r="L31" i="2"/>
  <c r="H31" i="2"/>
  <c r="I47" i="2"/>
  <c r="J47" i="2"/>
  <c r="K47" i="2"/>
  <c r="M47" i="2"/>
  <c r="L47" i="2"/>
  <c r="H47" i="2"/>
  <c r="L64" i="2"/>
  <c r="M64" i="2"/>
  <c r="K64" i="2"/>
  <c r="I64" i="2"/>
  <c r="J64" i="2"/>
  <c r="H64" i="2"/>
  <c r="L80" i="2"/>
  <c r="M80" i="2"/>
  <c r="K80" i="2"/>
  <c r="H80" i="2"/>
  <c r="I80" i="2"/>
  <c r="J80" i="2"/>
  <c r="L96" i="2"/>
  <c r="M96" i="2"/>
  <c r="H96" i="2"/>
  <c r="K96" i="2"/>
  <c r="J96" i="2"/>
  <c r="I96" i="2"/>
  <c r="L111" i="2"/>
  <c r="M111" i="2"/>
  <c r="I111" i="2"/>
  <c r="H111" i="2"/>
  <c r="J111" i="2"/>
  <c r="K111" i="2"/>
  <c r="L127" i="2"/>
  <c r="M127" i="2"/>
  <c r="J127" i="2"/>
  <c r="K127" i="2"/>
  <c r="I127" i="2"/>
  <c r="H127" i="2"/>
  <c r="M26" i="2"/>
  <c r="H26" i="2"/>
  <c r="J26" i="2"/>
  <c r="L26" i="2"/>
  <c r="K26" i="2"/>
  <c r="I26" i="2"/>
  <c r="J121" i="2"/>
  <c r="I121" i="2"/>
  <c r="K121" i="2"/>
  <c r="M121" i="2"/>
  <c r="H121" i="2"/>
  <c r="L121" i="2"/>
  <c r="M59" i="2"/>
  <c r="L59" i="2"/>
  <c r="J59" i="2"/>
  <c r="K59" i="2"/>
  <c r="I59" i="2"/>
  <c r="H59" i="2"/>
  <c r="K28" i="2"/>
  <c r="L28" i="2"/>
  <c r="H28" i="2"/>
  <c r="J28" i="2"/>
  <c r="I28" i="2"/>
  <c r="M28" i="2"/>
  <c r="H107" i="2"/>
  <c r="M107" i="2"/>
  <c r="I107" i="2"/>
  <c r="L107" i="2"/>
  <c r="K107" i="2"/>
  <c r="J107" i="2"/>
  <c r="K44" i="2"/>
  <c r="L44" i="2"/>
  <c r="M44" i="2"/>
  <c r="I44" i="2"/>
  <c r="H44" i="2"/>
  <c r="J44" i="2"/>
  <c r="H124" i="2"/>
  <c r="I124" i="2"/>
  <c r="M124" i="2"/>
  <c r="L124" i="2"/>
  <c r="K124" i="2"/>
  <c r="J124" i="2"/>
  <c r="H45" i="2"/>
  <c r="I45" i="2"/>
  <c r="J45" i="2"/>
  <c r="K45" i="2"/>
  <c r="L45" i="2"/>
  <c r="M45" i="2"/>
  <c r="L94" i="2"/>
  <c r="K94" i="2"/>
  <c r="J94" i="2"/>
  <c r="I94" i="2"/>
  <c r="H94" i="2"/>
  <c r="M94" i="2"/>
  <c r="L125" i="2"/>
  <c r="K125" i="2"/>
  <c r="J125" i="2"/>
  <c r="I125" i="2"/>
  <c r="H125" i="2"/>
  <c r="M125" i="2"/>
  <c r="L63" i="2"/>
  <c r="K63" i="2"/>
  <c r="J63" i="2"/>
  <c r="H63" i="2"/>
  <c r="M63" i="2"/>
  <c r="I63" i="2"/>
  <c r="L95" i="2"/>
  <c r="K95" i="2"/>
  <c r="M95" i="2"/>
  <c r="J95" i="2"/>
  <c r="I95" i="2"/>
  <c r="H95" i="2"/>
  <c r="M32" i="2"/>
  <c r="J32" i="2"/>
  <c r="H32" i="2"/>
  <c r="I32" i="2"/>
  <c r="K32" i="2"/>
  <c r="L32" i="2"/>
  <c r="M48" i="2"/>
  <c r="H48" i="2"/>
  <c r="I48" i="2"/>
  <c r="J48" i="2"/>
  <c r="K48" i="2"/>
  <c r="L48" i="2"/>
  <c r="J65" i="2"/>
  <c r="I65" i="2"/>
  <c r="H65" i="2"/>
  <c r="M65" i="2"/>
  <c r="L65" i="2"/>
  <c r="K65" i="2"/>
  <c r="J97" i="2"/>
  <c r="I97" i="2"/>
  <c r="H97" i="2"/>
  <c r="M97" i="2"/>
  <c r="L97" i="2"/>
  <c r="K97" i="2"/>
  <c r="J112" i="2"/>
  <c r="I112" i="2"/>
  <c r="H112" i="2"/>
  <c r="M112" i="2"/>
  <c r="L112" i="2"/>
  <c r="K112" i="2"/>
  <c r="J128" i="2"/>
  <c r="I128" i="2"/>
  <c r="H128" i="2"/>
  <c r="L128" i="2"/>
  <c r="K128" i="2"/>
  <c r="M128" i="2"/>
  <c r="M18" i="2"/>
  <c r="H18" i="2"/>
  <c r="L18" i="2"/>
  <c r="I18" i="2"/>
  <c r="J18" i="2"/>
  <c r="K18" i="2"/>
  <c r="M33" i="2"/>
  <c r="J33" i="2"/>
  <c r="K33" i="2"/>
  <c r="L33" i="2"/>
  <c r="H33" i="2"/>
  <c r="I33" i="2"/>
  <c r="M49" i="2"/>
  <c r="H49" i="2"/>
  <c r="I49" i="2"/>
  <c r="J49" i="2"/>
  <c r="K49" i="2"/>
  <c r="L49" i="2"/>
  <c r="J66" i="2"/>
  <c r="I66" i="2"/>
  <c r="M66" i="2"/>
  <c r="H66" i="2"/>
  <c r="L66" i="2"/>
  <c r="K66" i="2"/>
  <c r="J82" i="2"/>
  <c r="I82" i="2"/>
  <c r="M82" i="2"/>
  <c r="K82" i="2"/>
  <c r="L82" i="2"/>
  <c r="H82" i="2"/>
  <c r="J98" i="2"/>
  <c r="I98" i="2"/>
  <c r="H98" i="2"/>
  <c r="M98" i="2"/>
  <c r="L98" i="2"/>
  <c r="K98" i="2"/>
  <c r="J113" i="2"/>
  <c r="I113" i="2"/>
  <c r="M113" i="2"/>
  <c r="L113" i="2"/>
  <c r="K113" i="2"/>
  <c r="H113" i="2"/>
  <c r="H27" i="2"/>
  <c r="I27" i="2"/>
  <c r="J27" i="2"/>
  <c r="K27" i="2"/>
  <c r="L27" i="2"/>
  <c r="M27" i="2"/>
  <c r="K43" i="2"/>
  <c r="I43" i="2"/>
  <c r="L43" i="2"/>
  <c r="M43" i="2"/>
  <c r="J43" i="2"/>
  <c r="H43" i="2"/>
  <c r="H61" i="2"/>
  <c r="M61" i="2"/>
  <c r="I61" i="2"/>
  <c r="L61" i="2"/>
  <c r="K61" i="2"/>
  <c r="J61" i="2"/>
  <c r="H108" i="2"/>
  <c r="M108" i="2"/>
  <c r="L108" i="2"/>
  <c r="K108" i="2"/>
  <c r="J108" i="2"/>
  <c r="I108" i="2"/>
  <c r="L78" i="2"/>
  <c r="K78" i="2"/>
  <c r="J78" i="2"/>
  <c r="I78" i="2"/>
  <c r="H78" i="2"/>
  <c r="M78" i="2"/>
  <c r="H19" i="2"/>
  <c r="I19" i="2"/>
  <c r="K19" i="2"/>
  <c r="J19" i="2"/>
  <c r="L19" i="2"/>
  <c r="M19" i="2"/>
  <c r="M114" i="2"/>
  <c r="L114" i="2"/>
  <c r="K114" i="2"/>
  <c r="J114" i="2"/>
  <c r="I114" i="2"/>
  <c r="H114" i="2"/>
  <c r="K35" i="2"/>
  <c r="I35" i="2"/>
  <c r="J35" i="2"/>
  <c r="H35" i="2"/>
  <c r="M35" i="2"/>
  <c r="L35" i="2"/>
  <c r="H68" i="2"/>
  <c r="M68" i="2"/>
  <c r="L68" i="2"/>
  <c r="J68" i="2"/>
  <c r="I68" i="2"/>
  <c r="K68" i="2"/>
  <c r="H100" i="2"/>
  <c r="M100" i="2"/>
  <c r="L100" i="2"/>
  <c r="K100" i="2"/>
  <c r="J100" i="2"/>
  <c r="I100" i="2"/>
  <c r="H115" i="2"/>
  <c r="M115" i="2"/>
  <c r="L115" i="2"/>
  <c r="K115" i="2"/>
  <c r="J115" i="2"/>
  <c r="I115" i="2"/>
  <c r="K21" i="2"/>
  <c r="L21" i="2"/>
  <c r="M21" i="2"/>
  <c r="J21" i="2"/>
  <c r="H21" i="2"/>
  <c r="I21" i="2"/>
  <c r="K36" i="2"/>
  <c r="L36" i="2"/>
  <c r="M36" i="2"/>
  <c r="I36" i="2"/>
  <c r="H36" i="2"/>
  <c r="J36" i="2"/>
  <c r="K52" i="2"/>
  <c r="L52" i="2"/>
  <c r="M52" i="2"/>
  <c r="H52" i="2"/>
  <c r="I52" i="2"/>
  <c r="J52" i="2"/>
  <c r="H69" i="2"/>
  <c r="K69" i="2"/>
  <c r="J69" i="2"/>
  <c r="I69" i="2"/>
  <c r="M69" i="2"/>
  <c r="L69" i="2"/>
  <c r="H101" i="2"/>
  <c r="M101" i="2"/>
  <c r="L101" i="2"/>
  <c r="I101" i="2"/>
  <c r="K101" i="2"/>
  <c r="J101" i="2"/>
  <c r="H116" i="2"/>
  <c r="I116" i="2"/>
  <c r="K116" i="2"/>
  <c r="J116" i="2"/>
  <c r="M116" i="2"/>
  <c r="L116" i="2"/>
  <c r="J74" i="2"/>
  <c r="I74" i="2"/>
  <c r="K74" i="2"/>
  <c r="H74" i="2"/>
  <c r="L74" i="2"/>
  <c r="M74" i="2"/>
  <c r="M75" i="2"/>
  <c r="L75" i="2"/>
  <c r="J75" i="2"/>
  <c r="K75" i="2"/>
  <c r="I75" i="2"/>
  <c r="H75" i="2"/>
  <c r="H60" i="2"/>
  <c r="M60" i="2"/>
  <c r="J60" i="2"/>
  <c r="I60" i="2"/>
  <c r="K60" i="2"/>
  <c r="L60" i="2"/>
  <c r="L62" i="2"/>
  <c r="K62" i="2"/>
  <c r="J62" i="2"/>
  <c r="I62" i="2"/>
  <c r="H62" i="2"/>
  <c r="M62" i="2"/>
  <c r="H34" i="2"/>
  <c r="I34" i="2"/>
  <c r="K34" i="2"/>
  <c r="J34" i="2"/>
  <c r="M34" i="2"/>
  <c r="L34" i="2"/>
  <c r="M67" i="2"/>
  <c r="L67" i="2"/>
  <c r="K67" i="2"/>
  <c r="J67" i="2"/>
  <c r="I67" i="2"/>
  <c r="H67" i="2"/>
  <c r="M99" i="2"/>
  <c r="L99" i="2"/>
  <c r="K99" i="2"/>
  <c r="J99" i="2"/>
  <c r="H99" i="2"/>
  <c r="I99" i="2"/>
  <c r="K20" i="2"/>
  <c r="L20" i="2"/>
  <c r="J20" i="2"/>
  <c r="M20" i="2"/>
  <c r="H20" i="2"/>
  <c r="I20" i="2"/>
  <c r="K51" i="2"/>
  <c r="L51" i="2"/>
  <c r="M51" i="2"/>
  <c r="I51" i="2"/>
  <c r="H51" i="2"/>
  <c r="J51" i="2"/>
  <c r="H22" i="2"/>
  <c r="I22" i="2"/>
  <c r="J22" i="2"/>
  <c r="K22" i="2"/>
  <c r="L22" i="2"/>
  <c r="M22" i="2"/>
  <c r="H37" i="2"/>
  <c r="I37" i="2"/>
  <c r="J37" i="2"/>
  <c r="M37" i="2"/>
  <c r="K37" i="2"/>
  <c r="L37" i="2"/>
  <c r="I53" i="2"/>
  <c r="H53" i="2"/>
  <c r="J53" i="2"/>
  <c r="K53" i="2"/>
  <c r="L53" i="2"/>
  <c r="M53" i="2"/>
  <c r="L70" i="2"/>
  <c r="K70" i="2"/>
  <c r="J70" i="2"/>
  <c r="H70" i="2"/>
  <c r="I70" i="2"/>
  <c r="M70" i="2"/>
  <c r="L102" i="2"/>
  <c r="K102" i="2"/>
  <c r="J102" i="2"/>
  <c r="H102" i="2"/>
  <c r="I102" i="2"/>
  <c r="M102" i="2"/>
  <c r="L117" i="2"/>
  <c r="K117" i="2"/>
  <c r="J117" i="2"/>
  <c r="H117" i="2"/>
  <c r="I117" i="2"/>
  <c r="M117" i="2"/>
  <c r="I23" i="2"/>
  <c r="J23" i="2"/>
  <c r="H23" i="2"/>
  <c r="K23" i="2"/>
  <c r="L23" i="2"/>
  <c r="M23" i="2"/>
  <c r="I38" i="2"/>
  <c r="L38" i="2"/>
  <c r="M38" i="2"/>
  <c r="H38" i="2"/>
  <c r="J38" i="2"/>
  <c r="K38" i="2"/>
  <c r="L55" i="2"/>
  <c r="K55" i="2"/>
  <c r="J55" i="2"/>
  <c r="H55" i="2"/>
  <c r="I55" i="2"/>
  <c r="M55" i="2"/>
  <c r="L71" i="2"/>
  <c r="K71" i="2"/>
  <c r="M71" i="2"/>
  <c r="J71" i="2"/>
  <c r="I71" i="2"/>
  <c r="H71" i="2"/>
  <c r="L103" i="2"/>
  <c r="K103" i="2"/>
  <c r="H103" i="2"/>
  <c r="J103" i="2"/>
  <c r="M103" i="2"/>
  <c r="I103" i="2"/>
  <c r="L118" i="2"/>
  <c r="K118" i="2"/>
  <c r="M118" i="2"/>
  <c r="J118" i="2"/>
  <c r="I118" i="2"/>
  <c r="H118" i="2"/>
</calcChain>
</file>

<file path=xl/sharedStrings.xml><?xml version="1.0" encoding="utf-8"?>
<sst xmlns="http://schemas.openxmlformats.org/spreadsheetml/2006/main" count="4356" uniqueCount="1293">
  <si>
    <t>MX-B350P</t>
  </si>
  <si>
    <t>MX-CS14N</t>
  </si>
  <si>
    <t>BP-B540WR</t>
  </si>
  <si>
    <t>BP-B550WD</t>
  </si>
  <si>
    <t>BP-CS12</t>
  </si>
  <si>
    <t>BP-FN17</t>
  </si>
  <si>
    <t>MX-FWX1L</t>
  </si>
  <si>
    <t>MX-PF10</t>
  </si>
  <si>
    <t>Bar Code Font Kit</t>
  </si>
  <si>
    <t>BP-SD10</t>
  </si>
  <si>
    <t>High Capacity SSD (512 GB)</t>
  </si>
  <si>
    <t>BP-FR12UL</t>
  </si>
  <si>
    <t>Data Security Kit</t>
  </si>
  <si>
    <t>BP-VD10L</t>
  </si>
  <si>
    <t>Virus Detection Kit</t>
  </si>
  <si>
    <t>MX-B427W</t>
  </si>
  <si>
    <t>MX-B427PW</t>
  </si>
  <si>
    <t>MX-CS26</t>
  </si>
  <si>
    <t>MX-B468F</t>
  </si>
  <si>
    <t>MX-B468P</t>
  </si>
  <si>
    <t>MX-CS31</t>
  </si>
  <si>
    <t>MX-CS32</t>
  </si>
  <si>
    <t>MX-B557P</t>
  </si>
  <si>
    <t>MX-B707P</t>
  </si>
  <si>
    <t>MX-CS21</t>
  </si>
  <si>
    <t>MX-CS23</t>
  </si>
  <si>
    <t>MX-CS25</t>
  </si>
  <si>
    <t>MX-FN38</t>
  </si>
  <si>
    <t>MX-FN39</t>
  </si>
  <si>
    <t>MX-MS10</t>
  </si>
  <si>
    <t>MX-TR22</t>
  </si>
  <si>
    <t>MX-TR23</t>
  </si>
  <si>
    <t>MX-B557F</t>
  </si>
  <si>
    <t>MX-CS22</t>
  </si>
  <si>
    <t>MX-CS24</t>
  </si>
  <si>
    <t>MX-PU10L</t>
  </si>
  <si>
    <t>MX-EB20L</t>
  </si>
  <si>
    <t>MX-EB19L</t>
  </si>
  <si>
    <t>BP-C535WR</t>
  </si>
  <si>
    <t>BP-C535WD</t>
  </si>
  <si>
    <t>BP-C545WD</t>
  </si>
  <si>
    <t>BP-XB10</t>
  </si>
  <si>
    <t>MX-C358F</t>
  </si>
  <si>
    <t>MX-C428P</t>
  </si>
  <si>
    <t>MX-CS29</t>
  </si>
  <si>
    <t>MX-CS30</t>
  </si>
  <si>
    <t>MX-C428F</t>
  </si>
  <si>
    <t>MX-C528F</t>
  </si>
  <si>
    <t>MX-C528P</t>
  </si>
  <si>
    <t>MX-CS17</t>
  </si>
  <si>
    <t>MX-C607P</t>
  </si>
  <si>
    <t>MX-CS16</t>
  </si>
  <si>
    <t>MX-CS19</t>
  </si>
  <si>
    <t>MX-FN37</t>
  </si>
  <si>
    <t>BP-50M26</t>
  </si>
  <si>
    <t>BP-50M31</t>
  </si>
  <si>
    <t>BP-50M36</t>
  </si>
  <si>
    <t>BP-50M45</t>
  </si>
  <si>
    <t>BP-50M55</t>
  </si>
  <si>
    <t>BP-50M65</t>
  </si>
  <si>
    <t>BP-DE12</t>
  </si>
  <si>
    <t>Stand/1 x 550-sheet Paper Drawer</t>
  </si>
  <si>
    <t>BP-DE13</t>
  </si>
  <si>
    <t>Stand/2 x 550-sheet Paper Drawers</t>
  </si>
  <si>
    <t>BP-DE14</t>
  </si>
  <si>
    <t>Stand/3 x 550-sheet Paper Drawers</t>
  </si>
  <si>
    <t>BP-DE15</t>
  </si>
  <si>
    <t>Stand/1 x 550 + 2,100-sheet Split Tandem Paper Drawers</t>
  </si>
  <si>
    <t>BP-LC10</t>
  </si>
  <si>
    <t>3,000-sheet Large Capacity Cassette (letter, requires BP-DE12/DE13/DE14/DE15)</t>
  </si>
  <si>
    <t>MX-LT10</t>
  </si>
  <si>
    <t>BP-FN11</t>
  </si>
  <si>
    <t>BP-FN12</t>
  </si>
  <si>
    <t>BP-FN13</t>
  </si>
  <si>
    <t>1K Stacking 50-sheet Staple Finisher</t>
  </si>
  <si>
    <t>BP-FN14</t>
  </si>
  <si>
    <t>1K Stacking 50-sheet Staple/Saddle Stitch Finisher</t>
  </si>
  <si>
    <t>BP-FN15</t>
  </si>
  <si>
    <t>BP-FN16</t>
  </si>
  <si>
    <t>BP-FD10</t>
  </si>
  <si>
    <t>MX-PN14B</t>
  </si>
  <si>
    <t>MX-PN15B</t>
  </si>
  <si>
    <t>3-Hole Punch Unit (requires BP-FN13/FN14)</t>
  </si>
  <si>
    <t>MX-PN16B</t>
  </si>
  <si>
    <t>3-Hole Punch Unit (requires BP-FN15/FN16)</t>
  </si>
  <si>
    <t>BP-RB10</t>
  </si>
  <si>
    <t>Paper Pass Unit (required for BP-FN13/FN14/FN15/FN16)</t>
  </si>
  <si>
    <t>BP-TR12</t>
  </si>
  <si>
    <t>Right Side Exit Tray</t>
  </si>
  <si>
    <t>MX-TR20N</t>
  </si>
  <si>
    <t>Job Separator</t>
  </si>
  <si>
    <t>BP-TU10</t>
  </si>
  <si>
    <t>Center Exit Tray (required if no finisher installed)</t>
  </si>
  <si>
    <t>BP-UT10</t>
  </si>
  <si>
    <t>Utility Table (recommended for Sharp MFP Voice function)</t>
  </si>
  <si>
    <t>BP-EB10</t>
  </si>
  <si>
    <t>Wireless LAN Adapter</t>
  </si>
  <si>
    <t>BP-FX11</t>
  </si>
  <si>
    <t>Fax Expansion Kit</t>
  </si>
  <si>
    <t>MX-PK13L</t>
  </si>
  <si>
    <t>BP-AM10L</t>
  </si>
  <si>
    <t>Application Communication Module</t>
  </si>
  <si>
    <t>BP-AM11L</t>
  </si>
  <si>
    <t>External Account Module</t>
  </si>
  <si>
    <t>BP-70M31</t>
  </si>
  <si>
    <t>BP-70M36</t>
  </si>
  <si>
    <t>BP-70M45</t>
  </si>
  <si>
    <t>BP-70M55</t>
  </si>
  <si>
    <t>BP-70M65</t>
  </si>
  <si>
    <t>BP-DD10</t>
  </si>
  <si>
    <t>Internet Fax Kit</t>
  </si>
  <si>
    <t>BP-70M75</t>
  </si>
  <si>
    <t>BP-70M90</t>
  </si>
  <si>
    <t>BP-LC11</t>
  </si>
  <si>
    <t>3,500-sheet Large Capacity Cassette (Letter)</t>
  </si>
  <si>
    <t>MX-LC19</t>
  </si>
  <si>
    <t>Long Paper Feeding Tray (for use with Banner Paper)</t>
  </si>
  <si>
    <t>MX-FN34</t>
  </si>
  <si>
    <t>3K Stacking 65-sheet Staple Finisher (requires MX-RB26)</t>
  </si>
  <si>
    <t>MX-FN35</t>
  </si>
  <si>
    <t>3K Stacking 65-sheet Staple/20-sheet Saddle Stitch Finisher (requires MX-RB26)</t>
  </si>
  <si>
    <t>MX-FN21</t>
  </si>
  <si>
    <t>4K Stacking 100-sheet Staple Finisher (requires MX-RB26 and MX-RB27)</t>
  </si>
  <si>
    <t>MX-FN22</t>
  </si>
  <si>
    <t>4K Stacking 100-sheet Staple/20-sheet Saddle Stitch Finisher (requires MX-RB26 and MX-RB27)</t>
  </si>
  <si>
    <t>MX-CF11</t>
  </si>
  <si>
    <t>2-tray Inserter Unit (requires optional equipment - please refer to Configuration Chart)</t>
  </si>
  <si>
    <t>MX-FD10</t>
  </si>
  <si>
    <t>MX-RB13</t>
  </si>
  <si>
    <t>MX-RB26</t>
  </si>
  <si>
    <t>Paper Pass Unit (required for all configurations with external finishers)</t>
  </si>
  <si>
    <t>MX-RB27</t>
  </si>
  <si>
    <t>Curl Correction Unit (required for MX-FN21 and MX-FN22)</t>
  </si>
  <si>
    <t>MX-TM10</t>
  </si>
  <si>
    <t>Trimmer Unit (requires MX-FN22)</t>
  </si>
  <si>
    <t>3-Hole Punch Unit (for use with MX-FN34 and MX-FN35)</t>
  </si>
  <si>
    <t>MX-PN13B</t>
  </si>
  <si>
    <t>3-Hole Punch Unit (for use with MX-FN21 and MX-FN22)</t>
  </si>
  <si>
    <t>MX-TR21</t>
  </si>
  <si>
    <t>MX-TU15</t>
  </si>
  <si>
    <t>Center Exit Tray (required if no finishing options are selected)</t>
  </si>
  <si>
    <t>Barcode Font Kit</t>
  </si>
  <si>
    <t>Facsimile Expansion Kit</t>
  </si>
  <si>
    <t>Internet Fax (i-Fax) Expansion Kit</t>
  </si>
  <si>
    <t>MX-LC12</t>
  </si>
  <si>
    <t>MX-LC13N</t>
  </si>
  <si>
    <t>MX-MF11</t>
  </si>
  <si>
    <t>MX-RB17</t>
  </si>
  <si>
    <t>MX-GBCP3</t>
  </si>
  <si>
    <t>GBC SmartPunch Plus (requires Die Set and MX-RB13)</t>
  </si>
  <si>
    <t>MX-GBCP19</t>
  </si>
  <si>
    <t>Comb Bind Die (for GBC SmartPunch Plus)</t>
  </si>
  <si>
    <t>MX-GBCP51HD</t>
  </si>
  <si>
    <t>Comb Bind HD Die (for GBC SmartPunch Plus)</t>
  </si>
  <si>
    <t>MX-GBCP32SQ</t>
  </si>
  <si>
    <t>Twin Loop  Die 32 SQ (for GBC SmartPunch Plus)</t>
  </si>
  <si>
    <t>MX-GBCP21SQ</t>
  </si>
  <si>
    <t>Twin Loop Die 21 SQ (for GBC SmartPunch Plus)</t>
  </si>
  <si>
    <t>MX-GBCP32RND</t>
  </si>
  <si>
    <t>Twin Loop Die 32 RND (for GBC SmartPunch Plus)</t>
  </si>
  <si>
    <t>MX-GBCP21RND</t>
  </si>
  <si>
    <t>Twin Loop Die 21 RND (for GBC SmartPunch Plus)</t>
  </si>
  <si>
    <t>MX-GBCP44RND</t>
  </si>
  <si>
    <t>Color Coil Die 44 RND  (for GBC SmartPunch Plus)</t>
  </si>
  <si>
    <t>MX-GBCP52HD</t>
  </si>
  <si>
    <t>Color Coil Die 44 RND HD (for GBC SmartPunch Plus)</t>
  </si>
  <si>
    <t>MX-GBCP44OVL</t>
  </si>
  <si>
    <t>Color Coil Die 44 OVL (for GBC SmartPunch Plus)</t>
  </si>
  <si>
    <t>MX-GBCP11</t>
  </si>
  <si>
    <t>Velobind Die 11 Hole (for GBC SmartPunch Plus)</t>
  </si>
  <si>
    <t>MX-GBCP03</t>
  </si>
  <si>
    <t>3-Hole Punch Die (for GBC SmartPunch Plus)</t>
  </si>
  <si>
    <t>MX-GBCP53HD</t>
  </si>
  <si>
    <t>3-Hole Punch Die HD (for GBC SmartPunch Plus)</t>
  </si>
  <si>
    <t>MX-GBCP357</t>
  </si>
  <si>
    <t>3/5/7-Hole Punch Die (for GBC SmartPunch Plus)</t>
  </si>
  <si>
    <t>MX-GBCPCR</t>
  </si>
  <si>
    <t>Creasing Die (for GBC SmartPunch Plus)</t>
  </si>
  <si>
    <t>MX-GBCPPF12</t>
  </si>
  <si>
    <t>Perforation Die 12 TPI  (for GBC SmartPunch Plus)</t>
  </si>
  <si>
    <t>MX-GBCPPF9</t>
  </si>
  <si>
    <t>Perforation Die 9 TPI  (for GBC SmartPunch Plus)</t>
  </si>
  <si>
    <t>MX-BM50</t>
  </si>
  <si>
    <t>Plockmatic Booklet Maker + Interface Kit (requires MX-FN21)</t>
  </si>
  <si>
    <t>MX-TM50</t>
  </si>
  <si>
    <t>Plockmatic Face Trimmer Module</t>
  </si>
  <si>
    <t>MX-FD50</t>
  </si>
  <si>
    <t>Plockmatic Square Fold Module (requires MX-TM50)</t>
  </si>
  <si>
    <t>MX-CF50</t>
  </si>
  <si>
    <t>Plockmatic Cover Feeder</t>
  </si>
  <si>
    <t>MX-XB50</t>
  </si>
  <si>
    <t>Plockmatic Rail Unit</t>
  </si>
  <si>
    <t>MX-SL10N</t>
  </si>
  <si>
    <t>Status Indicator</t>
  </si>
  <si>
    <t>MX-PEFIS</t>
  </si>
  <si>
    <t>MX-PEFC</t>
  </si>
  <si>
    <t>MX-PEIC</t>
  </si>
  <si>
    <t>MX-PEJM1</t>
  </si>
  <si>
    <t>MX-PEJI1</t>
  </si>
  <si>
    <t>MX-PEJF1</t>
  </si>
  <si>
    <t>Fiery JobFlow Software (includes MX-PEJFM 1-year SMSA)</t>
  </si>
  <si>
    <t>MX-PEJMM</t>
  </si>
  <si>
    <t>MX-PEJIM</t>
  </si>
  <si>
    <t>MX-PEJFM</t>
  </si>
  <si>
    <t>Fiery JobFlow 1-year Software Maintenance and Support Agreement (SMSA) (available for MX-PEJF1)</t>
  </si>
  <si>
    <t>MX-PEAAEP</t>
  </si>
  <si>
    <t>MX-PESP3</t>
  </si>
  <si>
    <t xml:space="preserve">EFI ES-3000 Spectrophotometer </t>
  </si>
  <si>
    <t>BP-50C26</t>
  </si>
  <si>
    <t>BP-50C31</t>
  </si>
  <si>
    <t>BP-50C36</t>
  </si>
  <si>
    <t>BP-50C45</t>
  </si>
  <si>
    <t>BP-50C55</t>
  </si>
  <si>
    <t>BP-50C65</t>
  </si>
  <si>
    <t>BP-70C31</t>
  </si>
  <si>
    <t>BP-70C36</t>
  </si>
  <si>
    <t>BP-70C45</t>
  </si>
  <si>
    <t>BP-70C55</t>
  </si>
  <si>
    <t>BP-70C65</t>
  </si>
  <si>
    <t>MX-LCX3N</t>
  </si>
  <si>
    <t>MX-RB12N</t>
  </si>
  <si>
    <t>MX-RB14</t>
  </si>
  <si>
    <t>MX-TR14</t>
  </si>
  <si>
    <t>MX-TU14</t>
  </si>
  <si>
    <t>MX-GBC32</t>
  </si>
  <si>
    <t>32-Hole WireBind Die Set (for GBC SmartPunch Pro)</t>
  </si>
  <si>
    <t>MX-GBC44</t>
  </si>
  <si>
    <t>44-Hole Color Coil Die Set (for GBC SmartPunch Pro)</t>
  </si>
  <si>
    <t>MX-GBC32PRO</t>
  </si>
  <si>
    <t>32-Hole ProClick Die Set (for GBC SmartPunch Pro)</t>
  </si>
  <si>
    <t>MX-GBC51</t>
  </si>
  <si>
    <t>19-Hole Heavy Duty CombBind Die Set (for GBC SmartPunch Pro)</t>
  </si>
  <si>
    <t>MX-GBC52</t>
  </si>
  <si>
    <t>MX-GBC53</t>
  </si>
  <si>
    <t>3-Hole Heavy Duty Die Set (for GBC SmartPunch Pro)</t>
  </si>
  <si>
    <t>MX-FX15</t>
  </si>
  <si>
    <t>MX-FR65U</t>
  </si>
  <si>
    <t>MX-PE15</t>
  </si>
  <si>
    <t>MX-PX15</t>
  </si>
  <si>
    <t>MX-PEHF12</t>
  </si>
  <si>
    <t>MX-PECR1Y</t>
  </si>
  <si>
    <t>MX-PECR2Y</t>
  </si>
  <si>
    <t>MX-PECR3Y</t>
  </si>
  <si>
    <t>MX-PECR4Y</t>
  </si>
  <si>
    <t>MX-PECR5Y</t>
  </si>
  <si>
    <t>MX-PEAM1Y</t>
  </si>
  <si>
    <t>MX-PEAM2Y</t>
  </si>
  <si>
    <t>MX-PEAM3Y</t>
  </si>
  <si>
    <t>MX-PEAM4Y</t>
  </si>
  <si>
    <t>MX-PEAM5Y</t>
  </si>
  <si>
    <t>MX-PECPS1</t>
  </si>
  <si>
    <t>Fiery Color Profiler Suite (includes MX-PECPM 1-year SMSA)</t>
  </si>
  <si>
    <t>MX-PECPSP1</t>
  </si>
  <si>
    <t>Fiery Color Profiler Suite + EFI ES-3000 Spectrophotometer (includes MX-PECPM 1-year SMSA)</t>
  </si>
  <si>
    <t>MX-PECPM</t>
  </si>
  <si>
    <t>Fiery Color Profiler Suite 1-year Software Maintenance and Support Agreement (SMSA) (avail. for MX-PECPS1/P1)</t>
  </si>
  <si>
    <t>MX-MF10</t>
  </si>
  <si>
    <t>Curl Correction Unit (required for all configurations with finishers or stackers)</t>
  </si>
  <si>
    <t>BP-90C70</t>
  </si>
  <si>
    <t>BP-90C80</t>
  </si>
  <si>
    <t>BP-LTKT</t>
  </si>
  <si>
    <t>Long Paper Feeding Tray Support Kit (requires MX-LT10)</t>
  </si>
  <si>
    <t>BP-PE10</t>
  </si>
  <si>
    <t>Fiery External Color Print Server (requires BP-PX10)</t>
  </si>
  <si>
    <t>BP-PX10</t>
  </si>
  <si>
    <t>Fiery Interface Kit (required for BP-PE10)</t>
  </si>
  <si>
    <t>BP-PE11</t>
  </si>
  <si>
    <t>Fiery Embedded Color Print Server (requires BP-PX11)</t>
  </si>
  <si>
    <t>BP-PX11</t>
  </si>
  <si>
    <t>Fiery Interface Kit (required for BP-PE11)</t>
  </si>
  <si>
    <t>BP-PEAA20</t>
  </si>
  <si>
    <t>BP-PEGAP1Y</t>
  </si>
  <si>
    <t>BP-PEGAP2Y</t>
  </si>
  <si>
    <t>BP-PEGAP3Y</t>
  </si>
  <si>
    <t>BP-PEGAP4Y</t>
  </si>
  <si>
    <t>BP-PEGAP5Y</t>
  </si>
  <si>
    <t>BP-PEJE</t>
  </si>
  <si>
    <t>Fiery JobExpert and PDF Processing Kit (option for BP-PE11 only)</t>
  </si>
  <si>
    <t>BP-PEHD10</t>
  </si>
  <si>
    <t>Fiery Removable Hard Disk Drive (option for BP-PE10 only)</t>
  </si>
  <si>
    <t>MX-DS22N</t>
  </si>
  <si>
    <t>MX-DS23N</t>
  </si>
  <si>
    <t>AR-D5133NT</t>
  </si>
  <si>
    <t>BP-DS14</t>
  </si>
  <si>
    <t>BP-DS15</t>
  </si>
  <si>
    <t>BP-70ABD</t>
  </si>
  <si>
    <t>AR-D5143NT</t>
  </si>
  <si>
    <t>MX-E524ZNT</t>
  </si>
  <si>
    <t>Segment</t>
  </si>
  <si>
    <t>Model</t>
  </si>
  <si>
    <t>Description and Machine Compatibility</t>
  </si>
  <si>
    <t>Retail 
Price</t>
  </si>
  <si>
    <t>Discount
%</t>
  </si>
  <si>
    <t>Contract 
Price</t>
  </si>
  <si>
    <t>Group A
Segment 2
B&amp;W
(20 - 30)</t>
  </si>
  <si>
    <t xml:space="preserve">26 PPM B&amp;W Workgroup Document System </t>
  </si>
  <si>
    <t>Group A
Segment 3
B&amp;W
(31 - 40)</t>
  </si>
  <si>
    <t>Group A
 Segment 4
B&amp;W
(41 - 50)</t>
  </si>
  <si>
    <t>Group A
Segment 6
B&amp;W
(61 - 70)</t>
  </si>
  <si>
    <t>Group A
 Segment 3
B&amp;W
(31 - 40)</t>
  </si>
  <si>
    <t>Group A
Segment 5
B&amp;W
(51 - 60)</t>
  </si>
  <si>
    <t>Deluxe Copier Cabinet</t>
  </si>
  <si>
    <t>Double Feed Detection Unit (Advanced Series Only)</t>
  </si>
  <si>
    <t>Compact PDF Compression Kit (Essential Versions Only)</t>
  </si>
  <si>
    <t>OCR Expansion Kit (Essential Versions Only)</t>
  </si>
  <si>
    <t>Inner Folding Unit (can be combined with the BP-FN13/FN14/FN15/FN16)</t>
  </si>
  <si>
    <t>50-sheet Staple Inner Finisher</t>
  </si>
  <si>
    <t>1K Stacking 50-sheet Staple Finisher  (requires BP-RB10 or BP-FD10)</t>
  </si>
  <si>
    <t>1K Stacking 50-sheet Staple/Saddle Stitch Finisher (requires BP-RB10 or BP-FD10)</t>
  </si>
  <si>
    <t>3K Stacking 65-sheet Staple Finisher (requires BP-RB10 or BP-FD10)</t>
  </si>
  <si>
    <t>3K Stacking 65-sheet Staple/Saddle Stitch Finisher (requires BP-RB10 or BP-FD10)</t>
  </si>
  <si>
    <t>Long Paper Tray (For use with Banner Paper)</t>
  </si>
  <si>
    <t>Post Script Expansion Kit  (Essentials Versions Only)</t>
  </si>
  <si>
    <t>Direct Print Expansion Kit  (Essentials Versions Only)</t>
  </si>
  <si>
    <t>High Capacity SSD</t>
  </si>
  <si>
    <t xml:space="preserve">15 AMP Power Filter </t>
  </si>
  <si>
    <t>Group A
Segment 7
B&amp;W
(71 - 90)</t>
  </si>
  <si>
    <t xml:space="preserve">75 PPM B&amp;W Workgroup Document System </t>
  </si>
  <si>
    <t>Group A
 Segment 7
B&amp;W
(71 - 90)</t>
  </si>
  <si>
    <t xml:space="preserve">90 PPM B&amp;W Workgroup Document System </t>
  </si>
  <si>
    <t xml:space="preserve">Double Feed Detection Unit </t>
  </si>
  <si>
    <t>20 AMP Power Filter - Recommended for main unit</t>
  </si>
  <si>
    <t>Group A - Color</t>
  </si>
  <si>
    <t xml:space="preserve"> Group A
Segment 2
Color/B&amp;W
(20 - 30)</t>
  </si>
  <si>
    <t xml:space="preserve">26 PPM B&amp;W / 26 PPM Full-Color Workgroup Document System </t>
  </si>
  <si>
    <t>Group A
Segment 3
Color/B&amp;W
(31 - 40)</t>
  </si>
  <si>
    <t xml:space="preserve">31 PPM B&amp;W / 31 PPM Full-Color Workgroup Document System </t>
  </si>
  <si>
    <t xml:space="preserve"> Group A
Segment 3
Color/B&amp;W
(31 - 40)</t>
  </si>
  <si>
    <t xml:space="preserve">36 PPM B&amp;W / 36 PPM Full-Color Workgroup Document System </t>
  </si>
  <si>
    <t>Group A
Segment 4
Color/B&amp;W
(41 - 50)</t>
  </si>
  <si>
    <t xml:space="preserve">45 PPM B&amp;W / 45 PPM Full-Color Workgroup Document System </t>
  </si>
  <si>
    <t>Group A
Segment 5
Color/B&amp;W
(51 - 60)</t>
  </si>
  <si>
    <t xml:space="preserve">65 PPM B&amp;W / 65 PPM Full-Color Workgroup Document System </t>
  </si>
  <si>
    <t>Group A
 Segment 3
Color/B&amp;W
(31 - 40)</t>
  </si>
  <si>
    <t xml:space="preserve">55 PPM B&amp;W / 55 PPM Full-Color Workgroup Document System </t>
  </si>
  <si>
    <t>Group A
Segment 6
Color/B&amp;W
(61 - 70)</t>
  </si>
  <si>
    <t>Group A
Segment 7
Color/B&amp;W
(71 - 90)</t>
  </si>
  <si>
    <t>80 PPM B&amp;W / Color - High Speed Color Document System</t>
  </si>
  <si>
    <t>Adobe Acrobat Pro 2017 + Enfocus PitStop Edit 2019 (for use with Fiery Impose/ Compose/ JobMaster Software)</t>
  </si>
  <si>
    <t>Fiery Color Profiler Suite 1-year Software Maintenance and Support Agreement (SMSA) (avail. for MX-PECPS1/P)</t>
  </si>
  <si>
    <t>70 PPM B&amp;W / Color - High Speed Color Document System</t>
  </si>
  <si>
    <t>Large Capacity Cassette (3,500 sheets-Letter) Requires MF10</t>
  </si>
  <si>
    <t>Large Capacity Cassette (3,000 sheets-Letter, Letter-R, Legal or Ledger) Requires MF10</t>
  </si>
  <si>
    <t>Large Capacity 2-Drawer Air Feed Tray (5,000 sheets - Letter, Letter-R, Legal or Ledger) Requires MX-RB14 May not be used with LC12/LCX3N (If connecting 2 MX-LC13N's- MX-RB17 also req'd)</t>
  </si>
  <si>
    <t>Long Paper Tray (For use with Banner Paper) Requires MX-MF10</t>
  </si>
  <si>
    <t>100 Sheet Multi- Bypass Tray (for machine) Required for LC12/LCX3N-Required if LC13N not attached</t>
  </si>
  <si>
    <t>500 Sheet Multi- Bypass Tray (requires MX-LC13N Large Capacity Tray and not compatible with MF10)</t>
  </si>
  <si>
    <t>2 Tray Post Process Page Inserter (Used with MX-FN21 or MX-FN22) Requires FD10 or RB13</t>
  </si>
  <si>
    <t>Multi-folding Unit (requires MX-FN21 or MX-FN22 and MX-RB12 and MX-RB27)</t>
  </si>
  <si>
    <t>100 Sheet Staple Finisher (4,000-sheet output capacity ) Requires RB12N + RB27</t>
  </si>
  <si>
    <t>100 Sheet Staple/20 Sheet Saddle Stitch Finisher  (4,000-sheet output capacity ) Requires RB12N + RB27</t>
  </si>
  <si>
    <t>Paper pass unit for machine (required for MX-FN21 &amp; MX-FN22)</t>
  </si>
  <si>
    <t>Relay Unit (Required with MX-CF11 inserter except when configured with MX-FD10. Also required with the MX-GBCX2)</t>
  </si>
  <si>
    <t>Relay Unit (Required for MX-LC13N)</t>
  </si>
  <si>
    <t>LCT Tandem Connecting Kit (required for connecting 2 MX-LC13N Large Capacity Trays)</t>
  </si>
  <si>
    <t>Trimmer Unit (Optional with MX-FN22 Saddle Finisher)</t>
  </si>
  <si>
    <t>Right Side Exit Tray Requires MF10</t>
  </si>
  <si>
    <t>Center Exit Tray Required if no finishing options included</t>
  </si>
  <si>
    <t>15 Amp Power Filter- Recommended for MX-FN21, MX-FN22, and MX-LC13N</t>
  </si>
  <si>
    <t>208-240V/20A Power Filter</t>
  </si>
  <si>
    <t>Group B - Black and White</t>
  </si>
  <si>
    <t>Group B
Segment 3
B&amp;W
(31 - 40)</t>
  </si>
  <si>
    <t>42 PPM  Monochrome Multi-Function Document System DSPF</t>
  </si>
  <si>
    <t>46 PPM  Monochrome Multi-Function Document System</t>
  </si>
  <si>
    <t>40 PPM  Monochrome Multi-Function Document System (Optional Finisher)</t>
  </si>
  <si>
    <t>Group B
Segment 4
B&amp;W
(41 - 50)</t>
  </si>
  <si>
    <t>50 PPM Desktop Monochrome Multi-Function Document System</t>
  </si>
  <si>
    <t>Group B
Segment 5
B&amp;W
(51 - 60)</t>
  </si>
  <si>
    <t>55 PPM Desktop Monochrome Multi-Function Document System</t>
  </si>
  <si>
    <t>550-Sheet Tray (B427W)</t>
  </si>
  <si>
    <t>250-Sheet Tray (B468F)</t>
  </si>
  <si>
    <t>550-Sheet Tray (B468F)</t>
  </si>
  <si>
    <t>1 x 600-sheet Paper Drawer (B540WR/B550WD)</t>
  </si>
  <si>
    <t>High Stand (1 door with storage) (B540WR/B550WD)</t>
  </si>
  <si>
    <t>Low Stand  (B540WR/B550WD)</t>
  </si>
  <si>
    <t>Inner Finisher  (B540WR/B550WD)</t>
  </si>
  <si>
    <t>Internet Fax Expansion Kit  (B540WR/B550WD)</t>
  </si>
  <si>
    <t>Bar Code Font Kit  (B540WR/B550WD)</t>
  </si>
  <si>
    <t>High Capacity SSD (512 GB)  (B540WR/B550WD)</t>
  </si>
  <si>
    <t>Data Security Kit  (B540WR/B550WD)</t>
  </si>
  <si>
    <t>Virus Detection Kit  (B540WR/B550WD)</t>
  </si>
  <si>
    <t>550-Sheet Tray (B557F)</t>
  </si>
  <si>
    <t>2,100-Sheet Tray (B557F)</t>
  </si>
  <si>
    <t>Staple Finisher (B557F)</t>
  </si>
  <si>
    <t>Staple, Hole Punch Finisher (B557F)</t>
  </si>
  <si>
    <t>4-Bin Mailbox (B557F)</t>
  </si>
  <si>
    <t>15 AMP Power Filter (All Group B Models)</t>
  </si>
  <si>
    <t>Group B - Color</t>
  </si>
  <si>
    <t>Group B
Segment 3
Color/B&amp;W
(31 - 40)</t>
  </si>
  <si>
    <t>35 PPM Desktop Color Multi-Function Document System DSPF Copy/Print/Scan/Fax</t>
  </si>
  <si>
    <t>35 PPM Desktop Color Multi-Function Document System RSPF Copy/Print/Scan/Fax</t>
  </si>
  <si>
    <t>35 PPM Desktop Color Multi-Function Document System DSPF Copy/Print/Scan/Fax (Optional Finisher)</t>
  </si>
  <si>
    <t>Group B
Segment 4
Color/B&amp;W
(41 - 50)</t>
  </si>
  <si>
    <t>42 PPM Desktop Color Multifunction Document System
Copier, Printer, Scanner, Fax</t>
  </si>
  <si>
    <t>45 PPM Desktop Color Multi-Function Document System DSPF Copy/Print/Scan/Fax (Optional Finisher)</t>
  </si>
  <si>
    <t>Group B
Segment 5
Color/B&amp;W
(51 - 60)</t>
  </si>
  <si>
    <t>52 PPM Desktop Color Multifunction Document System
Copier, Printer, Scanner, Fax</t>
  </si>
  <si>
    <t>550 Sheet Tray (C358F)</t>
  </si>
  <si>
    <t>650 Sheet Duo Tray (C358F)</t>
  </si>
  <si>
    <t>550-sheet Tray (C428F/C528F)</t>
  </si>
  <si>
    <t>1 x 600-sheet Paper Drawer (C535WR/C535WD/C545WD)</t>
  </si>
  <si>
    <t>High Stand (1 door with storage) (C535WR/C535WD/C545WD)</t>
  </si>
  <si>
    <t>Low Stand  (C535WR/C535WD/C545WD)</t>
  </si>
  <si>
    <t>Inner Finisher (C535WR/C535WD/C545WD)</t>
  </si>
  <si>
    <t>Internet Fax Expansion Kit (C535WR/C535WD/C545WD)</t>
  </si>
  <si>
    <t>Bar Code Font Kit (C535WR/C535WD/C545WD)</t>
  </si>
  <si>
    <t>High Capacity SSD (512 GB) (C535WR/C535WD/C545WD)</t>
  </si>
  <si>
    <t>Data Security Kit (C535WR/C535WD/C545WD)</t>
  </si>
  <si>
    <t>Virus Detection Kit (C535WR/C535WD/C545WD)</t>
  </si>
  <si>
    <t>Anti Tip Kit (C535WR/C535WD/C545WD)</t>
  </si>
  <si>
    <t>Compact PDF Enhanced Compression Kit (C535WR)</t>
  </si>
  <si>
    <t>OCR Expansion Kit (C535WR)</t>
  </si>
  <si>
    <t>Direct Print Expansion Kit (C535WR)</t>
  </si>
  <si>
    <t>Group D - Black and White</t>
  </si>
  <si>
    <t>N/A</t>
  </si>
  <si>
    <t>Group D
Segment 3
B&amp;W
(41 - 60)</t>
  </si>
  <si>
    <t>46 PPM Desktop Monochrome Printer</t>
  </si>
  <si>
    <t>55 PPM Desktop Monochrome Printer</t>
  </si>
  <si>
    <t>42 PPM Monochrome Printer</t>
  </si>
  <si>
    <t>Group D
Segment 3
Color/B&amp;W
(41 - 60)</t>
  </si>
  <si>
    <t>42 PPM Desktop Color Printer</t>
  </si>
  <si>
    <t>52 PPM Desktop Color Printer</t>
  </si>
  <si>
    <t>Group D
Segment 4
B&amp;W
(61+)</t>
  </si>
  <si>
    <t>70 PPM Desktop Monochrome Printer</t>
  </si>
  <si>
    <t>550-Sheet Tray (B427PW)</t>
  </si>
  <si>
    <t>550 Sheet Tray (C428P)</t>
  </si>
  <si>
    <t>650 Sheet Duo Tray (C428P)</t>
  </si>
  <si>
    <t>550-sheet Tray (C528P)</t>
  </si>
  <si>
    <t>250-Sheet Tray (B557P / B707P)</t>
  </si>
  <si>
    <t>550-Sheet Tray (B557P / B707P)</t>
  </si>
  <si>
    <t>2,100-Sheet Tray (B557P / B707P)</t>
  </si>
  <si>
    <t>Staple Finisher (B557P / B707P)</t>
  </si>
  <si>
    <t>Staple, Hole Punch Finisher (B557P / B707P)</t>
  </si>
  <si>
    <t>4-Bin Mailbox (B557P / B707P)</t>
  </si>
  <si>
    <t>Output Expander (B557P / B707P)</t>
  </si>
  <si>
    <t>High Capacity Output Expander (B557P / B707P)</t>
  </si>
  <si>
    <t>15 AMP Power Filter (All Group D Models)</t>
  </si>
  <si>
    <t>Group D - Color</t>
  </si>
  <si>
    <t>Vendor Name:</t>
  </si>
  <si>
    <t>Sharp Electronics Corporation</t>
  </si>
  <si>
    <t>Multi-function Devices (MFD), A3</t>
  </si>
  <si>
    <t>Service and Supplies Pricing</t>
  </si>
  <si>
    <t>Includes B&amp;W and Color/B&amp;W Segments</t>
  </si>
  <si>
    <t>Service and Supply Pricing</t>
  </si>
  <si>
    <t>Segment 2</t>
  </si>
  <si>
    <t>Segment 3</t>
  </si>
  <si>
    <t>Make</t>
  </si>
  <si>
    <t xml:space="preserve">Maintenance Agreements
</t>
  </si>
  <si>
    <t>Zero Base Charge</t>
  </si>
  <si>
    <r>
      <t xml:space="preserve">Includes </t>
    </r>
    <r>
      <rPr>
        <b/>
        <sz val="11"/>
        <rFont val="Calibri"/>
        <family val="2"/>
      </rPr>
      <t>OEM</t>
    </r>
    <r>
      <rPr>
        <sz val="11"/>
        <rFont val="Calibri"/>
        <family val="2"/>
      </rPr>
      <t xml:space="preserve"> toner, parts, labor (no staples)</t>
    </r>
  </si>
  <si>
    <t>Parts and labor only (no supplies)</t>
  </si>
  <si>
    <t>11 x 17" impressions (counts as 2 clicks)</t>
  </si>
  <si>
    <t>% Increase in rate for inclusion of staples</t>
  </si>
  <si>
    <t>% Increase in rate for Rural Service Zone</t>
  </si>
  <si>
    <t>% Increase in rate for Remote Service Zone</t>
  </si>
  <si>
    <t>Flat Rate Fee</t>
  </si>
  <si>
    <t>Monthly Base Charge
Option 1</t>
  </si>
  <si>
    <t>Included Number of Clicks per Month</t>
  </si>
  <si>
    <r>
      <t xml:space="preserve">Base Charge - includes </t>
    </r>
    <r>
      <rPr>
        <b/>
        <sz val="11"/>
        <color indexed="8"/>
        <rFont val="Calibri"/>
        <family val="2"/>
      </rPr>
      <t>OEM</t>
    </r>
    <r>
      <rPr>
        <sz val="11"/>
        <color indexed="8"/>
        <rFont val="Calibri"/>
        <family val="2"/>
      </rPr>
      <t xml:space="preserve"> toner, parts, labor (no staples)</t>
    </r>
  </si>
  <si>
    <t>Overage Rate</t>
  </si>
  <si>
    <t>Additional Service Coverage (per hour)</t>
  </si>
  <si>
    <t>Urban Service Zone</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</si>
  <si>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</si>
  <si>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</si>
  <si>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</si>
  <si>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</si>
  <si>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</si>
  <si>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Rural Service Zone</t>
  </si>
  <si>
    <t>Remote Service Zone</t>
  </si>
  <si>
    <t>Service Calls not covered under the Maintenance Agreement</t>
  </si>
  <si>
    <t>Price Per Hour</t>
  </si>
  <si>
    <t>Price Per Mile</t>
  </si>
  <si>
    <t>Accessory Installation/Maintenance (per hour)</t>
  </si>
  <si>
    <t>Any  accessory installation after original delivery</t>
  </si>
  <si>
    <t>Software Maintenance (per month) - excludes updates and patches, which are free to End-User</t>
  </si>
  <si>
    <t>Software maintenance</t>
  </si>
  <si>
    <t>End-User Training and Support (per hour) - beyond the required one free hour</t>
  </si>
  <si>
    <t xml:space="preserve">Additional End-User taining on Device and/or software </t>
  </si>
  <si>
    <t>After hours technical phone support</t>
  </si>
  <si>
    <t>Additonal Advanced / IT Training Cost by hours</t>
  </si>
  <si>
    <t>Additonal IT Support by hours</t>
  </si>
  <si>
    <t>Professional Services</t>
  </si>
  <si>
    <t>Network  Services</t>
  </si>
  <si>
    <t>Additional Services</t>
  </si>
  <si>
    <t>Hard Drive Removal and Surrender</t>
  </si>
  <si>
    <t>Flat Rate Charge</t>
  </si>
  <si>
    <t>Multi-function Devices (MFD), A4</t>
  </si>
  <si>
    <t xml:space="preserve">Service and Supplies Pricing </t>
  </si>
  <si>
    <t>Equipment Move
Service Zone 2</t>
  </si>
  <si>
    <t>Equipment Move Service Zone 3</t>
  </si>
  <si>
    <t>Single-function Printers</t>
  </si>
  <si>
    <t>Equipment Move
Service Zone 3</t>
  </si>
  <si>
    <t>Group F</t>
  </si>
  <si>
    <t>Scanners</t>
  </si>
  <si>
    <t>Newly Manufactured Equipment</t>
  </si>
  <si>
    <t>MSRP/List Price</t>
  </si>
  <si>
    <t>Pricing Item</t>
  </si>
  <si>
    <t>Segment 1
(10 - 29)</t>
  </si>
  <si>
    <t>Segment 2
(30 - 49)</t>
  </si>
  <si>
    <t>Segment 3
(50 - 69)</t>
  </si>
  <si>
    <t>Segment 4
(70 - 89)</t>
  </si>
  <si>
    <t>Segment 5
(90 - 110)</t>
  </si>
  <si>
    <t>Segment 6
(111 - 130)</t>
  </si>
  <si>
    <t>Segment 7
(131+)</t>
  </si>
  <si>
    <t>Kodak</t>
  </si>
  <si>
    <t xml:space="preserve">Kodak </t>
  </si>
  <si>
    <t>I940</t>
  </si>
  <si>
    <t>E1030</t>
  </si>
  <si>
    <t>E1040</t>
  </si>
  <si>
    <t>S2050</t>
  </si>
  <si>
    <t>S2060w</t>
  </si>
  <si>
    <t>S3060</t>
  </si>
  <si>
    <t>Scan Station 730 EX Plus</t>
  </si>
  <si>
    <t>S2070</t>
  </si>
  <si>
    <t>S2080w</t>
  </si>
  <si>
    <t>S2085F</t>
  </si>
  <si>
    <t>S3100</t>
  </si>
  <si>
    <t>S3100F</t>
  </si>
  <si>
    <t>i4250</t>
  </si>
  <si>
    <t>S3120</t>
  </si>
  <si>
    <t>S3120 MAX</t>
  </si>
  <si>
    <t>S3140 MAX</t>
  </si>
  <si>
    <t>i4650</t>
  </si>
  <si>
    <t>i4850</t>
  </si>
  <si>
    <t>i5250</t>
  </si>
  <si>
    <t>i5650</t>
  </si>
  <si>
    <t>i5650S</t>
  </si>
  <si>
    <t>i5850</t>
  </si>
  <si>
    <t>i5850S</t>
  </si>
  <si>
    <t xml:space="preserve">Base Unit </t>
  </si>
  <si>
    <t>Accessories</t>
  </si>
  <si>
    <t xml:space="preserve">Flatbed Unit A3 </t>
  </si>
  <si>
    <t>ADF</t>
  </si>
  <si>
    <t>Standard</t>
  </si>
  <si>
    <t>Cabinet</t>
  </si>
  <si>
    <t>Stacker</t>
  </si>
  <si>
    <t>Manual Feeder</t>
  </si>
  <si>
    <t>Flatbed Unit A4/Legal</t>
  </si>
  <si>
    <t>Passport Flatbed</t>
  </si>
  <si>
    <t>Feed Roller Kit</t>
  </si>
  <si>
    <t xml:space="preserve">Kodak Extra Large Feeder Consumables Kit </t>
  </si>
  <si>
    <t>Kodak Feeder Kit for Ultra-Lightweight Paper for i4000 and i5000 series</t>
  </si>
  <si>
    <t>Kodak Imaging Guide Set for i4000 and i5000 series</t>
  </si>
  <si>
    <t>Lower/Upper Flippable White Background for i4x50 and i5x50 Scanners</t>
  </si>
  <si>
    <t xml:space="preserve">Kodak Printer Accessory </t>
  </si>
  <si>
    <t>Kodak Rear Exit Tray Accessory for i5250/i5650 Model Scanners</t>
  </si>
  <si>
    <t xml:space="preserve">Stacking Deflector </t>
  </si>
  <si>
    <t>Kodak Carrier Sleeves ( 5 Pack)</t>
  </si>
  <si>
    <t xml:space="preserve">S3000 Rear Exit Tray </t>
  </si>
  <si>
    <t>Connectivity / Security</t>
  </si>
  <si>
    <t>Network Connectivity Kit</t>
  </si>
  <si>
    <t xml:space="preserve">New Power Protection Unit </t>
  </si>
  <si>
    <t>Software Options</t>
  </si>
  <si>
    <t>Capture Pro 5 Year Software Assurance</t>
  </si>
  <si>
    <t>Capture Pro 3 Year Software Assurance</t>
  </si>
  <si>
    <t>Capture Pro 1 Year Software Assurance</t>
  </si>
  <si>
    <t>Info Input Production Server With 3YR Software Assurance</t>
  </si>
  <si>
    <t>Info Input Production Server With 1YR Software Assurance</t>
  </si>
  <si>
    <t>Info Input Client Under 170PPM With 3YR Software Assurance (requires server license)</t>
  </si>
  <si>
    <t>Info Input Client Under 170PPM With 1YR Software Assurance (requires server license)</t>
  </si>
  <si>
    <t>Info Input Client 170PPM And Over With 3YR Software Assurance (requires server license)</t>
  </si>
  <si>
    <t>Info Input Client 170PPM And Over With 1YR Software Assurance (requires server license)</t>
  </si>
  <si>
    <t>Option 1</t>
  </si>
  <si>
    <t>5 Year NBD AUR EXTENDED WARRANTY</t>
  </si>
  <si>
    <t># of years</t>
  </si>
  <si>
    <t># of Service Calls</t>
  </si>
  <si>
    <t># of Preventative Maintenance Checks</t>
  </si>
  <si>
    <t>% Increase in price for Rural Service Zone</t>
  </si>
  <si>
    <t>% Increase in price for Remote Service Zone</t>
  </si>
  <si>
    <t>extends warranty to 5 years</t>
  </si>
  <si>
    <t>Consumables included</t>
  </si>
  <si>
    <t>NO</t>
  </si>
  <si>
    <t>Option 2</t>
  </si>
  <si>
    <t>1 YEAR NBD AUR POST WARRANTY</t>
  </si>
  <si>
    <t xml:space="preserve">post warranty </t>
  </si>
  <si>
    <t>No</t>
  </si>
  <si>
    <t>Option 3</t>
  </si>
  <si>
    <t>3 YEAR NBD AUR POST WARRANTY</t>
  </si>
  <si>
    <t>extends warranty to 3 years</t>
  </si>
  <si>
    <t>Option 4</t>
  </si>
  <si>
    <t>5 YEAR NBD AUR POST WARRANTY</t>
  </si>
  <si>
    <t>post warranty</t>
  </si>
  <si>
    <t>Option 5</t>
  </si>
  <si>
    <t xml:space="preserve"> 1YR EW Onsite 4HR 1PM Advanced KCK*</t>
  </si>
  <si>
    <t xml:space="preserve"># of years </t>
  </si>
  <si>
    <t xml:space="preserve"># of Preventative Maintenance Checks </t>
  </si>
  <si>
    <t>Extends Warranty to 1 year</t>
  </si>
  <si>
    <t>Consumables included NONE</t>
  </si>
  <si>
    <t>Option 6</t>
  </si>
  <si>
    <t>1YR EW Onsite NBD 1PM Essential KCK</t>
  </si>
  <si>
    <t xml:space="preserve">Extends warranty to 1 YR </t>
  </si>
  <si>
    <t>Option 7</t>
  </si>
  <si>
    <t>2YR EW Onsite 4HR 1PM Advanced KCK *</t>
  </si>
  <si>
    <t>Extends warranty to 2 years</t>
  </si>
  <si>
    <t>Option 8</t>
  </si>
  <si>
    <t>2YR EW Onsite NBD 1PM Essential KCK</t>
  </si>
  <si>
    <t>Extens warranty to 2 years</t>
  </si>
  <si>
    <t>Option 9</t>
  </si>
  <si>
    <t xml:space="preserve">3YR EW Onsite 4HR 1PM Advanced KCK </t>
  </si>
  <si>
    <t>Extends the warranty to 3 years</t>
  </si>
  <si>
    <t>Option 10</t>
  </si>
  <si>
    <t>3YR EW Onsite NBD 1PM Essential KCK</t>
  </si>
  <si>
    <t>Option 11</t>
  </si>
  <si>
    <t>5YR EW Onsite NBD 1PM Essential KCK</t>
  </si>
  <si>
    <t>Extends the warranty to 5 years</t>
  </si>
  <si>
    <t>Option 12</t>
  </si>
  <si>
    <t>5YR EW Onsite 4HR 1PM Advanced KCK</t>
  </si>
  <si>
    <t>Option 13</t>
  </si>
  <si>
    <t>1YR PW Onsite 4HR 1PM Advanced KCK</t>
  </si>
  <si>
    <t xml:space="preserve">Post Warranty </t>
  </si>
  <si>
    <t>Option 14</t>
  </si>
  <si>
    <t>1YR PW Onsite NBD 1PM Essential KCK</t>
  </si>
  <si>
    <t>Option 15</t>
  </si>
  <si>
    <t>2YR PW Onsite 4HR 1PM Advanced KCK</t>
  </si>
  <si>
    <t>Option 16</t>
  </si>
  <si>
    <t>2YR PW Onsite NBD 1PM Essential KCK</t>
  </si>
  <si>
    <t>Option 17</t>
  </si>
  <si>
    <t>3YR PW Onsite 4HR 1PM Advanced KCK</t>
  </si>
  <si>
    <t>Option 18</t>
  </si>
  <si>
    <t>3YR PW Onsite NBD 1PM Essential KCK</t>
  </si>
  <si>
    <t>Option 19</t>
  </si>
  <si>
    <t>5YR PW Onsite NBD 1PM Essential KCK</t>
  </si>
  <si>
    <t>i5x50S Job Configuration And Advanced Training MANDATORY when purchasing an i5x50S Scanner</t>
  </si>
  <si>
    <t>Kodak Scan Station 700 Series Remote Start Up Assistance Services</t>
  </si>
  <si>
    <t>Kodak Scan Station 700 Series Remote IT Diagnostics And Configuration Services</t>
  </si>
  <si>
    <t>Scanner Onsite Installation And Training Services</t>
  </si>
  <si>
    <t>Capture Pro Remote Training Service KCK</t>
  </si>
  <si>
    <t>Discount from MSRP</t>
  </si>
  <si>
    <r>
      <t xml:space="preserve">FMV / Straight Lease 
</t>
    </r>
    <r>
      <rPr>
        <b/>
        <sz val="8"/>
        <color theme="1"/>
        <rFont val="Arial"/>
        <family val="2"/>
      </rPr>
      <t>(with PPT)</t>
    </r>
  </si>
  <si>
    <t>Group A  Multi-function Devices (MFD), A3</t>
  </si>
  <si>
    <t>Newly Manufactured Equipment  - MSRP/List Price</t>
  </si>
  <si>
    <t>48 Month
(0.029245)</t>
  </si>
  <si>
    <t>Capital Lease ($1 Buyout)
(with PPT)</t>
  </si>
  <si>
    <t>48 Month
(0.029926)</t>
  </si>
  <si>
    <t>Cancellable Rental</t>
  </si>
  <si>
    <t>48 Month
(0.02991)</t>
  </si>
  <si>
    <t>Short-Term Rental</t>
  </si>
  <si>
    <t>Group A Black &amp; White</t>
  </si>
  <si>
    <t>Product</t>
  </si>
  <si>
    <t>Segment 1
B&amp;W
(Up to 20)</t>
  </si>
  <si>
    <t>Segment 1
Color/B&amp;W
(Up to 20)</t>
  </si>
  <si>
    <t>Segment 2
B&amp;W
(21 - 30)</t>
  </si>
  <si>
    <t>Segment 2
Color/B&amp;W
(21 - 30)</t>
  </si>
  <si>
    <t>Segment 3
B&amp;W
(31 - 40)</t>
  </si>
  <si>
    <t>Segment 3
Color/B&amp;W
(31 - 40)</t>
  </si>
  <si>
    <t>Segment 4
B&amp;W
(41 - 50)</t>
  </si>
  <si>
    <t>Segment 4
Color/B&amp;W
(41 - 50)</t>
  </si>
  <si>
    <t>Segment 5
B&amp;W
(51 - 60)</t>
  </si>
  <si>
    <t>Group B Multi-function Devices (MFD), A4</t>
  </si>
  <si>
    <t>Newly Manufactured Equipment - MSRP/List Price</t>
  </si>
  <si>
    <t>Group D  Single-function Printers</t>
  </si>
  <si>
    <t>VENDOR:   SHARP ELECTRONICS CORPORATION</t>
  </si>
  <si>
    <r>
      <t xml:space="preserve">12 Month
</t>
    </r>
    <r>
      <rPr>
        <b/>
        <sz val="8"/>
        <color rgb="FF000000"/>
        <rFont val="Calibri"/>
        <family val="2"/>
      </rPr>
      <t>(0.091561)</t>
    </r>
  </si>
  <si>
    <r>
      <t xml:space="preserve">18 Month
</t>
    </r>
    <r>
      <rPr>
        <b/>
        <sz val="8"/>
        <color rgb="FF000000"/>
        <rFont val="Calibri"/>
        <family val="2"/>
      </rPr>
      <t>(0.063687)</t>
    </r>
  </si>
  <si>
    <r>
      <t xml:space="preserve">24 Month
</t>
    </r>
    <r>
      <rPr>
        <b/>
        <sz val="8"/>
        <color rgb="FF000000"/>
        <rFont val="Calibri"/>
        <family val="2"/>
      </rPr>
      <t>(0.049803)</t>
    </r>
  </si>
  <si>
    <r>
      <t xml:space="preserve">36 Month
</t>
    </r>
    <r>
      <rPr>
        <b/>
        <sz val="8"/>
        <color rgb="FF000000"/>
        <rFont val="Calibri"/>
        <family val="2"/>
      </rPr>
      <t>(0.036027)</t>
    </r>
  </si>
  <si>
    <r>
      <t xml:space="preserve">60 Month
</t>
    </r>
    <r>
      <rPr>
        <b/>
        <sz val="8"/>
        <color rgb="FF000000"/>
        <rFont val="Calibri"/>
        <family val="2"/>
      </rPr>
      <t>(0.025258)</t>
    </r>
  </si>
  <si>
    <r>
      <t xml:space="preserve">12 Month
</t>
    </r>
    <r>
      <rPr>
        <b/>
        <sz val="8"/>
        <color rgb="FF000000"/>
        <rFont val="Calibri"/>
        <family val="2"/>
      </rPr>
      <t>(0.092248)</t>
    </r>
  </si>
  <si>
    <r>
      <t xml:space="preserve">18 Month
</t>
    </r>
    <r>
      <rPr>
        <b/>
        <sz val="8"/>
        <color rgb="FF000000"/>
        <rFont val="Calibri"/>
        <family val="2"/>
      </rPr>
      <t>(0.064345)</t>
    </r>
  </si>
  <si>
    <r>
      <t xml:space="preserve">24 Month
</t>
    </r>
    <r>
      <rPr>
        <b/>
        <sz val="8"/>
        <color rgb="FF000000"/>
        <rFont val="Calibri"/>
        <family val="2"/>
      </rPr>
      <t>(0.050456)</t>
    </r>
  </si>
  <si>
    <r>
      <t xml:space="preserve">36 Month
</t>
    </r>
    <r>
      <rPr>
        <b/>
        <sz val="8"/>
        <color rgb="FF000000"/>
        <rFont val="Calibri"/>
        <family val="2"/>
      </rPr>
      <t>(0.036689)</t>
    </r>
  </si>
  <si>
    <r>
      <t xml:space="preserve">60 Month
</t>
    </r>
    <r>
      <rPr>
        <b/>
        <sz val="8"/>
        <color rgb="FF000000"/>
        <rFont val="Calibri"/>
        <family val="2"/>
      </rPr>
      <t>(0.025962)</t>
    </r>
  </si>
  <si>
    <r>
      <t xml:space="preserve">12 Month
</t>
    </r>
    <r>
      <rPr>
        <b/>
        <sz val="8"/>
        <color rgb="FF000000"/>
        <rFont val="Calibri"/>
        <family val="2"/>
      </rPr>
      <t>(0.09941)</t>
    </r>
  </si>
  <si>
    <r>
      <t xml:space="preserve">18 Month
</t>
    </r>
    <r>
      <rPr>
        <b/>
        <sz val="8"/>
        <color rgb="FF000000"/>
        <rFont val="Calibri"/>
        <family val="2"/>
      </rPr>
      <t>(0.06847)</t>
    </r>
  </si>
  <si>
    <r>
      <t xml:space="preserve">24 Month
</t>
    </r>
    <r>
      <rPr>
        <b/>
        <sz val="8"/>
        <color rgb="FF000000"/>
        <rFont val="Calibri"/>
        <family val="2"/>
      </rPr>
      <t>(0.05301)</t>
    </r>
  </si>
  <si>
    <r>
      <t xml:space="preserve">36 Month
</t>
    </r>
    <r>
      <rPr>
        <b/>
        <sz val="8"/>
        <color rgb="FF000000"/>
        <rFont val="Calibri"/>
        <family val="2"/>
      </rPr>
      <t>(0.03759)</t>
    </r>
  </si>
  <si>
    <r>
      <t xml:space="preserve">60 Month
</t>
    </r>
    <r>
      <rPr>
        <b/>
        <sz val="8"/>
        <color rgb="FF000000"/>
        <rFont val="Calibri"/>
        <family val="2"/>
      </rPr>
      <t>(0.02533)</t>
    </r>
  </si>
  <si>
    <r>
      <t xml:space="preserve">12 Month
</t>
    </r>
    <r>
      <rPr>
        <b/>
        <sz val="8"/>
        <color theme="1"/>
        <rFont val="Calibri"/>
        <family val="2"/>
      </rPr>
      <t>(0.17180)</t>
    </r>
  </si>
  <si>
    <t>NASPO CONTRACT #188627</t>
  </si>
  <si>
    <t>Base Charge - parts and labor only (no supplies)</t>
  </si>
  <si>
    <r>
      <t xml:space="preserve">Base Charge - includes </t>
    </r>
    <r>
      <rPr>
        <b/>
        <sz val="11"/>
        <color indexed="8"/>
        <rFont val="Calibri"/>
        <family val="2"/>
      </rPr>
      <t>Compatible</t>
    </r>
    <r>
      <rPr>
        <sz val="11"/>
        <color indexed="8"/>
        <rFont val="Calibri"/>
        <family val="2"/>
      </rPr>
      <t xml:space="preserve"> toner, parts, labor (no staples)</t>
    </r>
  </si>
  <si>
    <t>Parts, labor, supplies</t>
  </si>
  <si>
    <r>
      <t xml:space="preserve">Includes </t>
    </r>
    <r>
      <rPr>
        <b/>
        <sz val="11"/>
        <rFont val="Calibri"/>
        <family val="2"/>
      </rPr>
      <t>Compatible</t>
    </r>
    <r>
      <rPr>
        <sz val="11"/>
        <rFont val="Calibri"/>
        <family val="2"/>
      </rPr>
      <t xml:space="preserve"> toner, parts, labor (no staples)</t>
    </r>
  </si>
  <si>
    <t>Any Additional accessory installed after initial delivery and installation</t>
  </si>
  <si>
    <t>3,000-sheet Large Capacity Cassette (Letter, Letter-R, Legal, Ledger or 12" x 18")</t>
  </si>
  <si>
    <t>Multi-folding Unit (requires MX-RB26 and MX-RB27; and MX-FN21 or MX-FN22)</t>
  </si>
  <si>
    <t>Relay Unit (requires optional equipment - please refer to Configuration Chart)</t>
  </si>
  <si>
    <t>One Time Fee</t>
  </si>
  <si>
    <t>External Snap-in Holder Kit - black</t>
  </si>
  <si>
    <t>HKSI-BKIT</t>
  </si>
  <si>
    <t>External Bracket Holder Kit - black</t>
  </si>
  <si>
    <t>HKBR-BKIT</t>
  </si>
  <si>
    <t>Bracket Holder - black</t>
  </si>
  <si>
    <t>HKBR-B</t>
  </si>
  <si>
    <t>Snap-in Holder - black</t>
  </si>
  <si>
    <t>HKSI-B</t>
  </si>
  <si>
    <t>Touch screen, Pre-loaded All-In-One PC for RSX1000 series</t>
  </si>
  <si>
    <t>RSX1000PC</t>
  </si>
  <si>
    <t>Print server appliance with cups print system, papercut compatible</t>
  </si>
  <si>
    <t>ACD-PrintHUB</t>
  </si>
  <si>
    <t>Podium Stands for Revalue Stations</t>
  </si>
  <si>
    <t>RSXStand</t>
  </si>
  <si>
    <t>Reader Mounting Base Assembly</t>
  </si>
  <si>
    <t>BKT-BASE</t>
  </si>
  <si>
    <t>Eport G10 Chip Reader Kit</t>
  </si>
  <si>
    <t>VVLUT2101835</t>
  </si>
  <si>
    <t>Eport G10 Chip Reader Bezel</t>
  </si>
  <si>
    <t>V6SUK1435010</t>
  </si>
  <si>
    <t>Eport G10 Wireless Kit</t>
  </si>
  <si>
    <t>VVLUT2101235</t>
  </si>
  <si>
    <t>Bill Acceptor, EX series Coinop</t>
  </si>
  <si>
    <t>BP4BX</t>
  </si>
  <si>
    <t>Changer, Coinco MDB Escrow</t>
  </si>
  <si>
    <t>9302GX</t>
  </si>
  <si>
    <t>Serial Receipt Printer</t>
  </si>
  <si>
    <t>SKT-40</t>
  </si>
  <si>
    <t>Control Boards for EX2000 series Coin-Ops</t>
  </si>
  <si>
    <t>EX2000BDS</t>
  </si>
  <si>
    <t>Changer Acceptor Head for LF, SC, GX</t>
  </si>
  <si>
    <t>40775-4</t>
  </si>
  <si>
    <t>Base Stand, Coin-Ops</t>
  </si>
  <si>
    <t>7000EFS</t>
  </si>
  <si>
    <t>Control Board, Personality</t>
  </si>
  <si>
    <t>EXPB</t>
  </si>
  <si>
    <t>Bracket mount for cPad-Controller</t>
  </si>
  <si>
    <t>cPadBracket</t>
  </si>
  <si>
    <t>Paper Drawer Lock</t>
  </si>
  <si>
    <t>ACDL-114</t>
  </si>
  <si>
    <t>LCD, 16 x 2 Grey BG White BL</t>
  </si>
  <si>
    <t>NHD-Display162</t>
  </si>
  <si>
    <t>Transformer, 24 VAC 1700ma Custom End</t>
  </si>
  <si>
    <t>1T-10102</t>
  </si>
  <si>
    <t>Mounting Bracket for Proximity Readers</t>
  </si>
  <si>
    <t>ProxBracketKit</t>
  </si>
  <si>
    <t>Harness, Power for EX Series</t>
  </si>
  <si>
    <t>H2-EXPOWER</t>
  </si>
  <si>
    <t>Lock, Cam Lock Pin Tumbler</t>
  </si>
  <si>
    <t>1-2C101-20B-KA</t>
  </si>
  <si>
    <t>Key, Door cam on Coinop</t>
  </si>
  <si>
    <t>T0001</t>
  </si>
  <si>
    <t>Key, Cash Box</t>
  </si>
  <si>
    <t>Key, Bypass</t>
  </si>
  <si>
    <t>Type</t>
  </si>
  <si>
    <t>NASPO Price</t>
  </si>
  <si>
    <t>MSRP</t>
  </si>
  <si>
    <t>Description</t>
  </si>
  <si>
    <t>Vendor Part #</t>
  </si>
  <si>
    <t>6 Pin USB Sharp Mini Harness</t>
  </si>
  <si>
    <t>CAB-C2</t>
  </si>
  <si>
    <t>Kyocera Multiple Price Smart Harness</t>
  </si>
  <si>
    <t>KyoceraEdge</t>
  </si>
  <si>
    <t>Coin-nect Interface/App Lexmark MFP</t>
  </si>
  <si>
    <t>H64-LxmkSmart</t>
  </si>
  <si>
    <t>Vendor Interface, Konica Minolta</t>
  </si>
  <si>
    <t>RAZRV2</t>
  </si>
  <si>
    <t>Alternate Printer Support Box</t>
  </si>
  <si>
    <t>1P-TTLAltPrint</t>
  </si>
  <si>
    <t>Interface Kit, Computer/Print Release Station</t>
  </si>
  <si>
    <t>PCConnect</t>
  </si>
  <si>
    <t>Interface Harness, Requires Foreign Interface Kit from Xerox, not ACDI</t>
  </si>
  <si>
    <t>H64-Xerox</t>
  </si>
  <si>
    <t>DS/SHARP COLOR MX SERIES INTERFACE</t>
  </si>
  <si>
    <t>ACDVENDPS</t>
  </si>
  <si>
    <t>Interface Harness, Sharp Color LG Paper; DVEND cable required from Sharp</t>
  </si>
  <si>
    <t>H20-SharpCADP</t>
  </si>
  <si>
    <t>Interface Harness, Sharp Legal Ledger; DVEND cable required from Sharp</t>
  </si>
  <si>
    <t>H20-SharpBWADP</t>
  </si>
  <si>
    <t>Interface Harness Minolta</t>
  </si>
  <si>
    <t>H20-Minolta</t>
  </si>
  <si>
    <t>EX2000 GQ Adaptor; GQ harness from Toshiba required</t>
  </si>
  <si>
    <t>H20-GQADP</t>
  </si>
  <si>
    <t>Harness, Kyocera Mita Interface Harness</t>
  </si>
  <si>
    <t>H20-KyoceraMita</t>
  </si>
  <si>
    <t>Interface Harness Canon ADV</t>
  </si>
  <si>
    <t>H20-CanonADV</t>
  </si>
  <si>
    <t>Interface Harness Canon</t>
  </si>
  <si>
    <t>H20-Canon</t>
  </si>
  <si>
    <t>Interface Harness Ricoh Aficio copiers</t>
  </si>
  <si>
    <t>H20-AficioKit</t>
  </si>
  <si>
    <t>Interface Cables</t>
  </si>
  <si>
    <t>Magnetic Swipe, USB KBEMU, TRK1,2,3 Dual KYOCERA</t>
  </si>
  <si>
    <t>KeySwipe-KYO</t>
  </si>
  <si>
    <t>Swipe, USB HID ,TRK1,2,3 Blk Dual Head</t>
  </si>
  <si>
    <t>KeySwipe-HID</t>
  </si>
  <si>
    <t>Magnetic Card Reader, USB</t>
  </si>
  <si>
    <t>KeySwipe</t>
  </si>
  <si>
    <t>Barcode USB omnidirectional Scanner, Orb</t>
  </si>
  <si>
    <t>BarcodeScanner</t>
  </si>
  <si>
    <t>Scanners &amp; Key Swipes</t>
  </si>
  <si>
    <t>Fast Release Keypad w/ Built-in Network Switch</t>
  </si>
  <si>
    <t>FastRelease-KP</t>
  </si>
  <si>
    <t>Fast Release Magnetic Card Reader w/ Built-In Network Switch</t>
  </si>
  <si>
    <t>FastReleaseMNet</t>
  </si>
  <si>
    <t>Controller, Touch screen with Power Supply and Network Cable</t>
  </si>
  <si>
    <t>cPad-Controller</t>
  </si>
  <si>
    <t>Online &amp; Account Recovery Systems</t>
  </si>
  <si>
    <t>Extended Warranty, max of additional 4 years (12% of retail value per additional year)</t>
  </si>
  <si>
    <t>EXTWarranty</t>
  </si>
  <si>
    <t>Revalue Station,  coins, $1 coins, $1-$20 bills, credit card</t>
  </si>
  <si>
    <t>RSX1000CCB</t>
  </si>
  <si>
    <t>Revalue Station, credit card only</t>
  </si>
  <si>
    <t>RSX1000-CC</t>
  </si>
  <si>
    <t>Revalue Station, coins, $1 coins and $1-$20 bills</t>
  </si>
  <si>
    <t>RSX1000</t>
  </si>
  <si>
    <t>Coin-op, multiple price lines and multiple copies, Coins, $1 coins, $1-$20 bills and credit cards</t>
  </si>
  <si>
    <t>EX2000-CCB</t>
  </si>
  <si>
    <t>Coin-op, multiple price lines and multiple copies, credit card only</t>
  </si>
  <si>
    <t>EX2000-CC</t>
  </si>
  <si>
    <t>Coin-op, multiple price lines and multiple copies, coins, $1 coins, $1-$20 bills.</t>
  </si>
  <si>
    <t>EX2000-B</t>
  </si>
  <si>
    <t>Coin-op, keypad for user accounts and multiple price lines (optional), Multiple copies with coins, $1 coins</t>
  </si>
  <si>
    <t>EX2000</t>
  </si>
  <si>
    <t>COIN-OPS</t>
  </si>
  <si>
    <t>Vend machines provide seamless and efficient self-service payment solutions for copiers, computers and printers. Quick and easy  to install, vending machines provide the ability to charge for copies and prints. Each model comes with its own features, advantages and benefits.</t>
  </si>
  <si>
    <t>Vending &amp; Accessories</t>
  </si>
  <si>
    <t>Track 4, CopyMate CR80 Card</t>
  </si>
  <si>
    <t>CR80-TrackIV</t>
  </si>
  <si>
    <t xml:space="preserve">Indala Flexpass, Clamshell 26 bit </t>
  </si>
  <si>
    <t>BDG-FLEXCARD</t>
  </si>
  <si>
    <t xml:space="preserve">Adhesive Tag 2k </t>
  </si>
  <si>
    <t>BDG-2060-iClass</t>
  </si>
  <si>
    <t xml:space="preserve">ISO 30 mil 2k </t>
  </si>
  <si>
    <t>BDG-2000-iClass</t>
  </si>
  <si>
    <t xml:space="preserve">Mifare 1k white 30mm adhesive tag </t>
  </si>
  <si>
    <t>BDG-CTW-MIFARE</t>
  </si>
  <si>
    <t xml:space="preserve">Mifare 1k ISO 30 mil 30x26mm adhesive back </t>
  </si>
  <si>
    <t>BDG-PLS-MIFARE</t>
  </si>
  <si>
    <t xml:space="preserve">Mifare 1k ISO 30 mil </t>
  </si>
  <si>
    <t>BDG-ISO-MIFARE</t>
  </si>
  <si>
    <t xml:space="preserve">MicroProx Adhesive Tag </t>
  </si>
  <si>
    <t>BDG-1391-Micro</t>
  </si>
  <si>
    <t xml:space="preserve">ProxKey II Keyfob </t>
  </si>
  <si>
    <t>BDG-1346-PrxKey</t>
  </si>
  <si>
    <t xml:space="preserve">ISOProx II 30 mil </t>
  </si>
  <si>
    <t>BDG-1386-ISOPrx</t>
  </si>
  <si>
    <t>ProxCard II Clamshell</t>
  </si>
  <si>
    <t>BDG-1326-ProxII</t>
  </si>
  <si>
    <t>Configuration Cards (pack of 10)</t>
  </si>
  <si>
    <t>TP-IHND08-CFGP10</t>
  </si>
  <si>
    <t>MIFARE Classic Smart Label</t>
  </si>
  <si>
    <t>ART10270</t>
  </si>
  <si>
    <t>Elatec Standard Sticker for outside of machine</t>
  </si>
  <si>
    <t>AR10044</t>
  </si>
  <si>
    <t>MIFARE Classic Card</t>
  </si>
  <si>
    <t>ART13243</t>
  </si>
  <si>
    <t>CREDENTIALS</t>
  </si>
  <si>
    <t>Ethernet 241 Converter USB &amp; Pin 9 Serial w/ Power Supply</t>
  </si>
  <si>
    <t>PRX-CN11NCK4</t>
  </si>
  <si>
    <t xml:space="preserve">TechTracer Lite Analyzer MultiTech  </t>
  </si>
  <si>
    <t>T4LK-FB4BLZ-PI</t>
  </si>
  <si>
    <t>TechTracer Lite Analyzer Kit MultiTech 2 + BLE</t>
  </si>
  <si>
    <t>T4BL-FB4BLZ7-PI</t>
  </si>
  <si>
    <t>TWN4 Config Card Programming Kit</t>
  </si>
  <si>
    <t>T4CK-FB7CCF</t>
  </si>
  <si>
    <t>TCP3 Kit - POE</t>
  </si>
  <si>
    <t>TC3K-BT5E1</t>
  </si>
  <si>
    <t>TCP3 Kit Standard US</t>
  </si>
  <si>
    <t>TC3K-BT5US</t>
  </si>
  <si>
    <t>ACCESSORIES</t>
  </si>
  <si>
    <t>WAVE ID Plus Keystroke V2 Black Reader &amp; Ethernet 241 USB Reader Kit</t>
  </si>
  <si>
    <t>PRX-KT80581AK4</t>
  </si>
  <si>
    <t>WAVE ID Mobile Mini Keystroke PACK ID Black USB Reader</t>
  </si>
  <si>
    <t>PRX-30531EKU</t>
  </si>
  <si>
    <t>WAVE ID Mobile Keystroke HID Mobile Access Black USB Reader</t>
  </si>
  <si>
    <t>PRX-30081AKU</t>
  </si>
  <si>
    <t>WAVE ID SP Plus Keystroke SP w/iCLASS SE &amp; Seos Black USB Reader</t>
  </si>
  <si>
    <t>PRX-800H1AKU</t>
  </si>
  <si>
    <t>WAVE ID SP Plus Keystroke Black USB Reader</t>
  </si>
  <si>
    <t>PRX-805H1AKU</t>
  </si>
  <si>
    <t>WAVE ID SP Plus SP Keystroke Ricoh Black USB Reader</t>
  </si>
  <si>
    <t>PRX-805R1AKU</t>
  </si>
  <si>
    <t>WAVE ID Plus Mini Keystroke V2 w/iClass SE &amp; Seos Black USB Reader</t>
  </si>
  <si>
    <t>PRX-80031BKU</t>
  </si>
  <si>
    <t>pcProx+ SP Enroll Sharp w/ 6-pin 6"cable USB reader</t>
  </si>
  <si>
    <t>PRX-805H1AKU-SHP2</t>
  </si>
  <si>
    <t>WAVE ID Plus Mini Keystroke V2 Black USB Reader, 6 inch cable</t>
  </si>
  <si>
    <t>PRX-80531BKU-C06</t>
  </si>
  <si>
    <t>WAVE ID Plus Mini Keystroke V2 Black USB Reader</t>
  </si>
  <si>
    <t>PRX-80531BKU</t>
  </si>
  <si>
    <t>TWN4 USB Slim HP Pocket reader - PI</t>
  </si>
  <si>
    <t>T4QK-FC04ELA7-PIHP</t>
  </si>
  <si>
    <t>TWN4 USB Slim HP Pocket reader - P</t>
  </si>
  <si>
    <t>T4QK-FC04ELA7-PHP</t>
  </si>
  <si>
    <t>TWN4 MultiTech2 - PI, DT-MU25 reader kit with 3 cables, white</t>
  </si>
  <si>
    <t>T4BK-FM2WAC6-PI</t>
  </si>
  <si>
    <t>TWN4 MultiTech2 - P, DT-MU25 reader kit with 3 cables, white</t>
  </si>
  <si>
    <t>T4BK-FM2WAC6-P</t>
  </si>
  <si>
    <t>TWN4 MultiTech2 - PI, Pocket Reader for HP HIP2, black</t>
  </si>
  <si>
    <t>HPK4-FM1BAC6-PI</t>
  </si>
  <si>
    <t>TWN4 MultiTech2, - P, Pocket Reader for HP HIP2, black</t>
  </si>
  <si>
    <t>HPK4-FM1BAC6-P</t>
  </si>
  <si>
    <t>TWN4 MultiTech 3 Front Reader IClass - PI</t>
  </si>
  <si>
    <t>T4FK-FBFRLM7-PIUS</t>
  </si>
  <si>
    <t>TWN4 MultiTech 3 Front Reader - P</t>
  </si>
  <si>
    <t>T4FK-FBFRLM7-PUS</t>
  </si>
  <si>
    <t>TWN4 MultiTech2, BLE - PI, 45cm (short) cable, black</t>
  </si>
  <si>
    <t>T4BT-FB4BAC7-PI</t>
  </si>
  <si>
    <t>TWN4 MultiTech2, BLE - P, 45cm (short) cable, black</t>
  </si>
  <si>
    <t>T4BT-FB4BAC7-P</t>
  </si>
  <si>
    <t>TWN4 MultiTech2, BLE - PI, 2 meter (long) cable, black</t>
  </si>
  <si>
    <t>T4BT-FB2BAC7-PI</t>
  </si>
  <si>
    <t>TWN4 MultiTech2, BLE - P, 2 meter (long) cable, black</t>
  </si>
  <si>
    <t>T4BT-FB2BAC7-P</t>
  </si>
  <si>
    <t>TWN4 MultiTech2, non BLE - PI, 45cm (short) cable, black</t>
  </si>
  <si>
    <t>T4BT-FB4BAC6-PI</t>
  </si>
  <si>
    <t>TWN4 MultiTech2, non BLE - P, 45cm (short) cable, black</t>
  </si>
  <si>
    <t>T4BT-FB4BAC6-P</t>
  </si>
  <si>
    <t>TWN4 MultiTech2, non BLE - PI, 2 meter (long) cable, black</t>
  </si>
  <si>
    <t>T4BT-FB2BAC6-PI</t>
  </si>
  <si>
    <t>TWN4 MultiTech2, non BLE - P, 2 meter (long) cable, black</t>
  </si>
  <si>
    <t>T4BT-FB2BAC6-P</t>
  </si>
  <si>
    <t>TWN4 MultiTech iClass-PI, 45cm cable, black reader kit w/ 6 pin</t>
  </si>
  <si>
    <t>ACD-FB4BELPI-SHP6</t>
  </si>
  <si>
    <t>TWN4 MultiTech iClass-PI, 45cm cable, black reader kit</t>
  </si>
  <si>
    <t>ACD-FB4BELPI-SHP</t>
  </si>
  <si>
    <t>TWN4 MultiTech-P, 45cm cable, black reader kit w/ 6 pin</t>
  </si>
  <si>
    <t>ACD-FB4BELP-SHP6</t>
  </si>
  <si>
    <t>TWN4 MultiTech-P, 45cm cable, black reader kit</t>
  </si>
  <si>
    <t>ACD-FB4BELP-SHP</t>
  </si>
  <si>
    <t>READERS</t>
  </si>
  <si>
    <t>rf IDEAS Wave ID SP Plus is an ultra-slim, multi-purpose credential reader for identification, authentication and logical access. Its small, thin form factor enables various integrated or OEM installations in recessed compartments, as well as external mounting configurations. Additionally, the WAVE ID SP Plus can fit into a variety of purpose-built devices such as time clocks, kiosks, or protective enclosures.</t>
  </si>
  <si>
    <t>Elatec TWN4 series of universal RFID cards and smartphone-enabled readers offers plug-and-play simplicity, the contactless convenience of RFID card or smartphone user authentication, and the cost-savings of remote programming of the readers through the network or via configuration card.</t>
  </si>
  <si>
    <t>Proximity Cards &amp; Readers</t>
  </si>
  <si>
    <t>SUB GROUP D-1</t>
  </si>
  <si>
    <t>Table of Contents</t>
  </si>
  <si>
    <t>NASPO ValuePoint Supplies Price List</t>
  </si>
  <si>
    <t>Product Code</t>
  </si>
  <si>
    <t>Supplies &amp; Accessories</t>
  </si>
  <si>
    <t>Order
Quantity</t>
  </si>
  <si>
    <t>Suggested 
Retail Price</t>
  </si>
  <si>
    <t>NASPO
Contract
Pricing</t>
  </si>
  <si>
    <t>MX Monochrome Series Document Systems</t>
  </si>
  <si>
    <t>MX-B45NT</t>
  </si>
  <si>
    <t xml:space="preserve">Black Toner Cartridge (Recommend ordering in multiples of 10)
Estimated 30,000 images @ 5% Image Area/Cartridge </t>
  </si>
  <si>
    <t>Each</t>
  </si>
  <si>
    <t>MX-B45NV</t>
  </si>
  <si>
    <t>Black Developer (Recommend ordering in multiples of 10)
Estimated Yield - 100,000 Images/Package</t>
  </si>
  <si>
    <t>MX-SCX1</t>
  </si>
  <si>
    <t>Staple Cartridge (3 Cartridges per carton)
(5,000 Staples/Cartridge)</t>
  </si>
  <si>
    <t xml:space="preserve">Per </t>
  </si>
  <si>
    <t>SHARP BP-B540WR / BP-B550WD</t>
  </si>
  <si>
    <t>BP-B50NT-A</t>
  </si>
  <si>
    <t>BP-B50NV</t>
  </si>
  <si>
    <t>MX-B42T</t>
  </si>
  <si>
    <t xml:space="preserve">Toner Cartridge (Recommend ordering in multiples of 12)
Estimated 20,000 images @ 5% Image Area/Cartridge </t>
  </si>
  <si>
    <t>SHARP MX-B468F / MX-B468P</t>
  </si>
  <si>
    <t>MX-B47T</t>
  </si>
  <si>
    <t xml:space="preserve">Black Toner Cartridge (for MX-B468F and MX-B468P) (Recommend ordering in multiples of 12)
Estimated 31,000 images @ 5% Image Area/Cartridge </t>
  </si>
  <si>
    <t>SHARP MX-B557P / MX-B707P</t>
  </si>
  <si>
    <t>MX-B70T</t>
  </si>
  <si>
    <t xml:space="preserve">Toner Cartridge (Recommend ordering in multiples of 12)
Estimated 45,000 images @ 5% Image Area/Cartridge </t>
  </si>
  <si>
    <t>SHARP MX-B557F</t>
  </si>
  <si>
    <t>MX Monochrome Series Document System</t>
  </si>
  <si>
    <t>MX Color Series Document Systems</t>
  </si>
  <si>
    <t>A4 BP Color Series Document Systems</t>
  </si>
  <si>
    <t>BP-C50NT-BA</t>
  </si>
  <si>
    <t xml:space="preserve">Black Toner Cartridge (Recommend ordering in multiples of 10)
Estimated 24,000 images @ 5% Image Area/Cartridge </t>
  </si>
  <si>
    <t>BP-C50NT-CA</t>
  </si>
  <si>
    <t xml:space="preserve">Cyan Toner Cartridge (Recommend ordering in multiples of 10)
Estimated 8,000 images @ 5% Image Area/Cartridge </t>
  </si>
  <si>
    <t>BP-C50NT-MA</t>
  </si>
  <si>
    <t xml:space="preserve">Magenta Toner Cartridge (Recommend ordering in multiples of 10)
Estimated 8,000 images @ 5% Image Area/Cartridge </t>
  </si>
  <si>
    <t>BP-C50NT-YA</t>
  </si>
  <si>
    <t xml:space="preserve">Yellow Toner Cartridge (Recommend ordering in multiples of 10)
Estimated 8,000 images @ 5% Image Area/Cartridge </t>
  </si>
  <si>
    <t>BP-C50NV-BA</t>
  </si>
  <si>
    <t>Black Developer (Recommend ordering in multiples of 10)
Estimated Yield - 175,000 Images/Package</t>
  </si>
  <si>
    <t>BP-C50NV-CA</t>
  </si>
  <si>
    <t>Cyan Developer (Recommend ordering in multiples of 10)
Estimated Yield - 55,000 Images/Package</t>
  </si>
  <si>
    <t>BP-C50NV-MA</t>
  </si>
  <si>
    <t>Magenta Developer (Recommend ordering in multiples of 10)
Estimated Yield - 55,000 Images/Package</t>
  </si>
  <si>
    <t>BP-C50NV-YA</t>
  </si>
  <si>
    <t>Yellow Developer (Recommend ordering in multiples of 10)
Estimated Yield - 55,000 Images/Package</t>
  </si>
  <si>
    <t xml:space="preserve">SHARP MX-C358F / MX-C428P </t>
  </si>
  <si>
    <t>MX-C36TB</t>
  </si>
  <si>
    <t xml:space="preserve">Black Toner Cartridge  (Recommend ordering in multiples of 10)
Estimated 20,000 images @ 5% Image Area/Cartridge </t>
  </si>
  <si>
    <t>MX-C36TC</t>
  </si>
  <si>
    <t xml:space="preserve">Cyan Toner Cartridge (Recommend ordering in multiples of 12)
Estimated 11,700 images @ 5% Image Area/Cartridge </t>
  </si>
  <si>
    <t>MX-C36TM</t>
  </si>
  <si>
    <t xml:space="preserve">Magenta Toner Cartridge (Recommend ordering in multiples of 12)
Estimated 11,700 images @ 5% Image Area/Cartridge </t>
  </si>
  <si>
    <t>MX-C36TY</t>
  </si>
  <si>
    <t xml:space="preserve">Yellow Toner Cartridge (Recommend ordering in multiples of 12)
Estimated 11,700 images @ 5% Image Area/Cartridge </t>
  </si>
  <si>
    <t>SHARP MX-C428F / MX-C528F / MX-C528P</t>
  </si>
  <si>
    <t>MX-C52TB</t>
  </si>
  <si>
    <r>
      <t>Black Toner Cartridge (</t>
    </r>
    <r>
      <rPr>
        <b/>
        <sz val="10"/>
        <color theme="1"/>
        <rFont val="Arial"/>
        <family val="2"/>
      </rPr>
      <t>for MX-C428F and MX-C528F</t>
    </r>
    <r>
      <rPr>
        <sz val="10"/>
        <color theme="1"/>
        <rFont val="Arial"/>
        <family val="2"/>
      </rPr>
      <t xml:space="preserve">) (Recommend ordering in multiples of 12)
Estimated 25,000 images @ 5% Image Area/Cartridge </t>
    </r>
  </si>
  <si>
    <t>MX-C52TC</t>
  </si>
  <si>
    <r>
      <t>Cyan Toner Cartridge (</t>
    </r>
    <r>
      <rPr>
        <b/>
        <sz val="10"/>
        <color theme="1"/>
        <rFont val="Arial"/>
        <family val="2"/>
      </rPr>
      <t>for MX-C428F and MX-C528F</t>
    </r>
    <r>
      <rPr>
        <sz val="10"/>
        <color theme="1"/>
        <rFont val="Arial"/>
        <family val="2"/>
      </rPr>
      <t>) (Recommend ordering in multiples of 12)
Estimated 14,200 images @ 5% Image Area/Cartridge</t>
    </r>
  </si>
  <si>
    <t>MX-C52TM</t>
  </si>
  <si>
    <r>
      <t>Magenta Toner Cartridge (</t>
    </r>
    <r>
      <rPr>
        <b/>
        <sz val="10"/>
        <color theme="1"/>
        <rFont val="Arial"/>
        <family val="2"/>
      </rPr>
      <t>for MX-C428F and MX-C528F</t>
    </r>
    <r>
      <rPr>
        <sz val="10"/>
        <color theme="1"/>
        <rFont val="Arial"/>
        <family val="2"/>
      </rPr>
      <t xml:space="preserve">) (Recommend ordering in multiples of 12)
Estimated 14,2000 images @ 5% Image Area/Cartridge </t>
    </r>
  </si>
  <si>
    <t>MX-C52TY</t>
  </si>
  <si>
    <r>
      <t>Yellow Toner Cartridge (</t>
    </r>
    <r>
      <rPr>
        <b/>
        <sz val="10"/>
        <color theme="1"/>
        <rFont val="Arial"/>
        <family val="2"/>
      </rPr>
      <t>for MX-C428F and MX-C528F</t>
    </r>
    <r>
      <rPr>
        <sz val="10"/>
        <color theme="1"/>
        <rFont val="Arial"/>
        <family val="2"/>
      </rPr>
      <t xml:space="preserve">) (Recommend ordering in multiples of 12)
Estimated 14,200 images @ 5% Image Area/Cartridge </t>
    </r>
  </si>
  <si>
    <t>MX-C53TB</t>
  </si>
  <si>
    <r>
      <t>Black Toner Cartridge (</t>
    </r>
    <r>
      <rPr>
        <b/>
        <sz val="10"/>
        <color theme="1"/>
        <rFont val="Arial"/>
        <family val="2"/>
      </rPr>
      <t>for MX-C528P</t>
    </r>
    <r>
      <rPr>
        <sz val="10"/>
        <color theme="1"/>
        <rFont val="Arial"/>
        <family val="2"/>
      </rPr>
      <t xml:space="preserve">) (Recommend ordering in multiples of 12)
Estimated 20,000 images @ 5% Image Area/Cartridge </t>
    </r>
  </si>
  <si>
    <t>MX-C53TC</t>
  </si>
  <si>
    <r>
      <t>Cyan Toner Cartridge (</t>
    </r>
    <r>
      <rPr>
        <b/>
        <sz val="10"/>
        <color theme="1"/>
        <rFont val="Arial"/>
        <family val="2"/>
      </rPr>
      <t>for MX-C528P</t>
    </r>
    <r>
      <rPr>
        <sz val="10"/>
        <color theme="1"/>
        <rFont val="Arial"/>
        <family val="2"/>
      </rPr>
      <t xml:space="preserve">) (Recommend ordering in multiples of 12)
Estimated 11,500 images @ 5% Image Area/Cartridge </t>
    </r>
  </si>
  <si>
    <t>MX-C53TM</t>
  </si>
  <si>
    <r>
      <t>Magenta Toner Cartridge (</t>
    </r>
    <r>
      <rPr>
        <b/>
        <sz val="10"/>
        <color theme="1"/>
        <rFont val="Arial"/>
        <family val="2"/>
      </rPr>
      <t>for MX-C528P</t>
    </r>
    <r>
      <rPr>
        <sz val="10"/>
        <color theme="1"/>
        <rFont val="Arial"/>
        <family val="2"/>
      </rPr>
      <t xml:space="preserve">) (Recommend ordering in multiples of 12)
Estimated 11,500 images @ 5% Image Area/Cartridge </t>
    </r>
  </si>
  <si>
    <t>MX-C53TY</t>
  </si>
  <si>
    <r>
      <t>Yellow Toner Cartridge (</t>
    </r>
    <r>
      <rPr>
        <b/>
        <sz val="10"/>
        <color theme="1"/>
        <rFont val="Arial"/>
        <family val="2"/>
      </rPr>
      <t>for MX-C528P</t>
    </r>
    <r>
      <rPr>
        <sz val="10"/>
        <color theme="1"/>
        <rFont val="Arial"/>
        <family val="2"/>
      </rPr>
      <t xml:space="preserve">) (Recommend ordering in multiples of 12)
Estimated 11,500 images @ 5% Image Area/Cartridge </t>
    </r>
  </si>
  <si>
    <t>SHARP MX-C607P</t>
  </si>
  <si>
    <t>MX Color Series Document System</t>
  </si>
  <si>
    <t>MX-C55TB</t>
  </si>
  <si>
    <t xml:space="preserve">Black Toner Cartridge (Recommend ordering in multiples of 12)
Estimated 25,000 images @ 5% Image Area/Cartridge </t>
  </si>
  <si>
    <t>MX-C55TC</t>
  </si>
  <si>
    <t xml:space="preserve">Cyan Toner Cartridge (Recommend ordering in multiples of 12)
Estimated 20,000 images @ 5% Image Area/Cartridge </t>
  </si>
  <si>
    <t>MX-C55TM</t>
  </si>
  <si>
    <t xml:space="preserve">Magenta Toner Cartridge (Recommend ordering in multiples of 12)
Estimated 20,000 images @ 5% Image Area/Cartridge </t>
  </si>
  <si>
    <t>MX-C55TY</t>
  </si>
  <si>
    <t xml:space="preserve">Yellow Toner Cartridge (Recommend ordering in multiples of 12)
Estimated 20,000 images @ 5% Image Area/Cartridge </t>
  </si>
  <si>
    <t>MX-C60DV-B</t>
  </si>
  <si>
    <t>Black Developer 
Estimated Yield - 300,000 Images/Package</t>
  </si>
  <si>
    <t>MX-C60DV-S</t>
  </si>
  <si>
    <t>Cyna/Magenta/Yellow Developer 
Estimated Yield - 300,000 Images/Package</t>
  </si>
  <si>
    <t>SHARP BP-50M26 / BP-50M31 / BP-50M36 / BP-50M45 / BP-50M55 / BP-50M65</t>
  </si>
  <si>
    <t>Essentials Series Monochrome Document Systems</t>
  </si>
  <si>
    <t>BP-NT700</t>
  </si>
  <si>
    <t>Toner Cartridge (Recommend ordering in multiples of 10)
Estimated 40,000 images @ 6% Image Area</t>
  </si>
  <si>
    <t>BP-NV700</t>
  </si>
  <si>
    <t>Developer (Recommend ordering in multiples of 10)
Estimated Yield - 26 ppm model: 400,000 Images/Package, 31 ppm model: 500,000 Images/Package, 
36 ppm model: 560,000 Images/Package, 45/55/65 ppm models: 600,000 Images/Package</t>
  </si>
  <si>
    <t>Staple Cartridge (3 Cartridges/Carton)
(5,000 staples/Cartridge) For use with BP-FN11/FN12/FN13</t>
  </si>
  <si>
    <t>Per Carton</t>
  </si>
  <si>
    <t>AR-SC2</t>
  </si>
  <si>
    <t>Saddle Stitch Staple Cartridge (3 Cartridges/Carton)
(5,000 Staples/Cartridge) For use with BP-FN14</t>
  </si>
  <si>
    <t>MX-SC11</t>
  </si>
  <si>
    <t>Staple Cartridge (3 Cartridges/Carton)
(5,000 staples/Cartridge) For use with BP-FN15/16</t>
  </si>
  <si>
    <t>MX-SC12</t>
  </si>
  <si>
    <t>Saddle Stitch Staple Cartridge (4 Cartridges/Carton)
(2,000 staples/Cartridge) For use with BP-FN16</t>
  </si>
  <si>
    <t>SHARP BP-70M31 / BP-70M36 / BP-70M45 / BP-70M55 / BP-70M65</t>
  </si>
  <si>
    <t>Advanced Series Monochrome Document Systems</t>
  </si>
  <si>
    <t>SHARP BP-70M75 / BP-70M90</t>
  </si>
  <si>
    <t>High Volume Monochrome Workgroup Document System</t>
  </si>
  <si>
    <t>BP-NT705</t>
  </si>
  <si>
    <t xml:space="preserve">Toner Cartridge (Recommend ordering in multiples of 10)
Estimated 83,000 images @ 6% Image Area/Cartridge </t>
  </si>
  <si>
    <t>BP-NV705</t>
  </si>
  <si>
    <t>Developer (Recommend ordering in multiples of 10)
Estimated Yield - 800,000 Images/Package</t>
  </si>
  <si>
    <t>Staple Cartridge 3 Cartridges/Carton
(5,000 Staples/Cartridge) For use with MX-FN34 and MX-FN35</t>
  </si>
  <si>
    <t>Saddle Stitch Staple Cartridge (4 Cartridges/Carton)
(2,000 staples/Cartridge) For use with MX-FN35</t>
  </si>
  <si>
    <t>Staple Cartridge 3 Cartridges/Carton
(5,000 Staples/Cartridge) For use with MX-FN22</t>
  </si>
  <si>
    <t>MX-SCX2</t>
  </si>
  <si>
    <t>Staple Cartridge 3 Cartridges/Carton
(5,000 Staples/Cartridge) For use with MX-FN21 and MX-FN22</t>
  </si>
  <si>
    <t>MX-SC50</t>
  </si>
  <si>
    <t>Essentials Series Color Document Systems</t>
  </si>
  <si>
    <t>BP-NT70BA</t>
  </si>
  <si>
    <t>Black Toner Cartridge (Recommend ordering in multiples of 10)
Estimated 40,000 images @ 5% Image Area</t>
  </si>
  <si>
    <t>BP-NT70CA</t>
  </si>
  <si>
    <t>Cyan Toner Cartridge (Recommend ordering in multiples of 10)
Estimated 24,000 images @ 5% Image Area</t>
  </si>
  <si>
    <t>BP-NT70MA</t>
  </si>
  <si>
    <t>Magenta Toner Cartridge (Recommend ordering in multiples of 10)
Estimated 24,000 images @ 5% Image Area</t>
  </si>
  <si>
    <t>BP-NT70YA</t>
  </si>
  <si>
    <t>Yellow Toner Cartridge (Recommend ordering in multiples of 10)
Estimated 24,000 images @ 5% Image Area</t>
  </si>
  <si>
    <t>BP-NV70BA</t>
  </si>
  <si>
    <t>Black Developer (Not required for setup - black and color developer is preinstalled in new machines)
Estimated Yield - 2.5M Images/Package</t>
  </si>
  <si>
    <t>BP-NV70SA</t>
  </si>
  <si>
    <t>Cyan/Magenta/Yellow Developer (Not required for setup - black and color developer is preinstalled in new machines)
Estimated Yield - 2.5M Images/Package</t>
  </si>
  <si>
    <t>BP-NV70CA</t>
  </si>
  <si>
    <t>Cyan Developer (Not required for setup - black and color developer is preinstalled in new machines)
Estimated Yield - 2.5M Images/Package</t>
  </si>
  <si>
    <t>BP-NV70MA</t>
  </si>
  <si>
    <t>Magenta Developer (Not required for setup - black and color developer is preinstalled in new machines)
Estimated Yield - 2.5M Images/Package</t>
  </si>
  <si>
    <t>BP-NV70YA</t>
  </si>
  <si>
    <t>Yellow Developer (Not required for setup - black and color developer is preinstalled in new machines)
Estimated Yield - 2.5M Images/Package</t>
  </si>
  <si>
    <t>Advanced Series Color Document Systems</t>
  </si>
  <si>
    <t>SHARP MX-7081 / MX-8081</t>
  </si>
  <si>
    <t>MX Series High Speed Color Document Systems</t>
  </si>
  <si>
    <t>MX-80NTBA</t>
  </si>
  <si>
    <t xml:space="preserve">Black Toner Cartridge (Recommend ordering in multiples of 10)
Estimated 70,000 images @ 5% Image Area/Cartridge </t>
  </si>
  <si>
    <t>MX-80NTCA</t>
  </si>
  <si>
    <t>Cyan Toner Cartridge (Recommend ordering in multiples of 10)
Estimated 50,000 images @ 5% Image Area/Cartridge</t>
  </si>
  <si>
    <t>MX-80NTMA</t>
  </si>
  <si>
    <t>Magenta Toner Cartridge (Recommend ordering in multiples of 10)
Estimated 50,000 images @ 5% Image Area/Cartridge</t>
  </si>
  <si>
    <t>MX-80NTYA</t>
  </si>
  <si>
    <t>Yellow Toner Cartridge (Recommend ordering in multiples of 10)
Estimated 50,000 images @ 5% Image Area/Cartridge</t>
  </si>
  <si>
    <t>MX-62NVBA</t>
  </si>
  <si>
    <t>Black Developer (Recommend ordering in multiples of 10)
Estimated Yield - 660,000 Images/Package</t>
  </si>
  <si>
    <t>MX-62NVSA</t>
  </si>
  <si>
    <t>Developer (Cyan/Magenta/Yellow packages in one box)
Estimated Yield - 440,000 Images/Package</t>
  </si>
  <si>
    <t>Staple Cartridge 4 Cartridges/Carton
(2,000 Staples/Cartridge) For use with MX-FN35</t>
  </si>
  <si>
    <t>SHARP MX-7090N / MX-8090N</t>
  </si>
  <si>
    <t>Pro Series High Speed Color Document Systems</t>
  </si>
  <si>
    <t>MX-62NTBA</t>
  </si>
  <si>
    <t xml:space="preserve">Black Toner Cartridge (Recommend ordering in multiples of 10)
Estimated 65,000 images @ 5% Image Area/Cartridge </t>
  </si>
  <si>
    <t xml:space="preserve">MX-75NTCA </t>
  </si>
  <si>
    <t>Cyan Toner Cartridge (Recommend ordering in multiples of 10)
Estimated 60,000 images @ 5% Image Area/Cartridge</t>
  </si>
  <si>
    <t xml:space="preserve">MX-75NTMA </t>
  </si>
  <si>
    <t>Magenta Toner Cartridge (Recommend ordering in multiples of 10)
Estimated 60,000 images @ 5% Image Area/Cartridge</t>
  </si>
  <si>
    <t xml:space="preserve">MX-75NTYA </t>
  </si>
  <si>
    <t>Yellow Toner Cartridge (Recommend ordering in multiples of 10)
Estimated 60,000 images @ 5% Image Area/Cartridge</t>
  </si>
  <si>
    <t>Black Developer (Recommend ordering in multiples of 10)
Estimated Yield - 600,000 Images/Package</t>
  </si>
  <si>
    <t>Color Developer (Cyan/Magenta/Yellow packages in one box)
Estimated Yield - 400,000 Images/Package</t>
  </si>
  <si>
    <t>Staple Cartridge 3 Cartridges/Carton - (5,000 Staples/Cartridge) For use with MX-FN22</t>
  </si>
  <si>
    <t>Staple Cartridge 3 Cartridges/Carton (5,000 Staples/Cartridge) For use with MX-FN21 and MX-FN22</t>
  </si>
  <si>
    <t>Plockmatic Staple Cartridge 3 Cartridges/Carton (5,000 Staples/Cartridge) For use with MX-BM50</t>
  </si>
  <si>
    <t>SHARP BP-90C70 / BP-90C80</t>
  </si>
  <si>
    <t>BP-NT90BA</t>
  </si>
  <si>
    <t>BP-NT90CA</t>
  </si>
  <si>
    <t>BP-NT90MA</t>
  </si>
  <si>
    <t>BP-NT90YA</t>
  </si>
  <si>
    <t>BP-NV90BA</t>
  </si>
  <si>
    <t>BP-NV90SA</t>
  </si>
  <si>
    <t>Color Developer (Cyan/Magenta/Yellow packages in one box)
Estimated Yield - 440,000 Images/Package</t>
  </si>
  <si>
    <t>SHARP MX-B350P</t>
  </si>
  <si>
    <t>Group A - A3 MFD</t>
  </si>
  <si>
    <t>Group B - A4 MFD</t>
  </si>
  <si>
    <t>Group D - Single Function Printer</t>
  </si>
  <si>
    <t>Group A - Service and Supplies</t>
  </si>
  <si>
    <t>Group B - Service and Supplies</t>
  </si>
  <si>
    <t>Group D - Service and Supplies</t>
  </si>
  <si>
    <t>Group F - Scanners</t>
  </si>
  <si>
    <t>Group F - Scanner Service</t>
  </si>
  <si>
    <t>RETURN to Table of Contents</t>
  </si>
  <si>
    <t>Vendor Name: Sharp Electronics Corporation</t>
  </si>
  <si>
    <t>Group A, B and D - Discontinued Service and Supplies</t>
  </si>
  <si>
    <t xml:space="preserve">Group A </t>
  </si>
  <si>
    <t>Segment 4</t>
  </si>
  <si>
    <t>Segment 5</t>
  </si>
  <si>
    <t>Segment 6</t>
  </si>
  <si>
    <t>Segment 7</t>
  </si>
  <si>
    <t>(20 - 30)</t>
  </si>
  <si>
    <t>(31 - 40)</t>
  </si>
  <si>
    <t>(31-40)</t>
  </si>
  <si>
    <t>(41 - 50)</t>
  </si>
  <si>
    <t>(51 - 60)</t>
  </si>
  <si>
    <t>(61 - 70)</t>
  </si>
  <si>
    <t>(61 -70)</t>
  </si>
  <si>
    <t>(71 - 90)</t>
  </si>
  <si>
    <t>(71 -90)</t>
  </si>
  <si>
    <t>B&amp;W</t>
  </si>
  <si>
    <t>Color</t>
  </si>
  <si>
    <t>Sharp</t>
  </si>
  <si>
    <t>MX-7081</t>
  </si>
  <si>
    <t>MX-8081</t>
  </si>
  <si>
    <t>To be negotiated with servicing entity and billed separately by servicing entity</t>
  </si>
  <si>
    <t>Due to the varying aspect and complexity of software, this is to be negotiated with servicing entity and billed separately by servicing entity</t>
  </si>
  <si>
    <t>Group D</t>
  </si>
  <si>
    <t>(41 - 60)</t>
  </si>
  <si>
    <t>(61+)</t>
  </si>
  <si>
    <t>Group B</t>
  </si>
  <si>
    <t xml:space="preserve">Sub-Group D1 - Specialty Printers (3D, receipt, barcode label, card, cable) </t>
  </si>
  <si>
    <t>SUMMARY OF UPDATES TO THE PRICE LIST</t>
  </si>
  <si>
    <t>Supplies</t>
  </si>
  <si>
    <t>Group A, B, D - Discontinued Device Service</t>
  </si>
  <si>
    <t>MSRP Correction (price decrease) - select models</t>
  </si>
  <si>
    <t>BP-C131WD</t>
  </si>
  <si>
    <t xml:space="preserve">31 PPM Color Multi-Function Document System </t>
  </si>
  <si>
    <t>BP-CS13</t>
  </si>
  <si>
    <t>1 x 500-sheet Paper Drawer</t>
  </si>
  <si>
    <t>Group D
Segment 2
Color/B&amp;W
(21-40)</t>
  </si>
  <si>
    <t>Group D
Segment 3
Color/B&amp;W
(41-60)</t>
  </si>
  <si>
    <t>BP-C131PW</t>
  </si>
  <si>
    <t>BP-C545PW</t>
  </si>
  <si>
    <t>BP-B550PW</t>
  </si>
  <si>
    <t>NA</t>
  </si>
  <si>
    <t>BP-C545 PW</t>
  </si>
  <si>
    <t>(21 -40)</t>
  </si>
  <si>
    <t>50 PPM Desktop Monochrome Single-Function Document System</t>
  </si>
  <si>
    <t>1 x 600-sheet Paper Drawer (BP-B550PW)</t>
  </si>
  <si>
    <t>Discontinued Supplies</t>
  </si>
  <si>
    <t>SHARP BP-C535WR / BP-C535WD / BP-C545WD / BP-C545PW</t>
  </si>
  <si>
    <t>SHARP BP-C131WD / BP-C131PW</t>
  </si>
  <si>
    <t>BP-C10NT-BA</t>
  </si>
  <si>
    <t>Black Toner Cartridge (Recommend ordering in multiples of 10)
Estimated 6,000 images @ 5% Image Area/Cartridge</t>
  </si>
  <si>
    <t>BP-C10NT-CA</t>
  </si>
  <si>
    <t>Cyan Toner Cartridge (Recommend ordering in multiples of 10)
Estimated 5,000 images @ 5% Image Area/Cartridge</t>
  </si>
  <si>
    <t>BP-C10NT-MA</t>
  </si>
  <si>
    <t>Magenta Toner Cartridge (Recommend ordering in multiples of 10)
Estimated 5,000 images @ 5% Image Area/Cartridge</t>
  </si>
  <si>
    <t>BP-C10NT-YA</t>
  </si>
  <si>
    <t>Yellow Toner Cartridge (Recommend ordering in multiples of 10)
Estimated 5,000 images @ 5% Image Area/Cartridge</t>
  </si>
  <si>
    <t>Added the following Models/ Accessories /Service &amp; Supplies</t>
  </si>
  <si>
    <t>45 PPM Desktop Color Printer</t>
  </si>
  <si>
    <t>31 PPM Desktop Color Printer</t>
  </si>
  <si>
    <t>3,000-sheet Large Capacity Cassette (Letter, Letter-R, Legal or Ledger)</t>
  </si>
  <si>
    <t>5,000-sheet Large Capacity 2-Drawer Air Feed Tray (Letter, Letter-R, Legal or Ledger; requires MX-RB14)</t>
  </si>
  <si>
    <t>500-sheet Multi-bypass Tray (requires MX-LC13N)</t>
  </si>
  <si>
    <t>3K Stacking 65-sheet Staple Finisher (requires MX-RB12N)</t>
  </si>
  <si>
    <t>3K Stacking 65-sheet Staple/20-sheet Saddle Stitch Finisher (requires MX-RB12N)</t>
  </si>
  <si>
    <t>100-sheet Staple Finisher (4,000-sheet output capacity; requires MX-RB12N and MX-RB27)</t>
  </si>
  <si>
    <t>100-sheet Staple/20-sheet Saddle Stitch Finisher (4,000-sheet output capacity; requires MX-RB12N and MX-RB27)</t>
  </si>
  <si>
    <t>Multi-folding Unit (requires MX-RB12N and MX-RB27; and MX-FN21 or MX-FN22)</t>
  </si>
  <si>
    <t>Paper Pass Unit (for machine; required for all configurations with finishers)</t>
  </si>
  <si>
    <t>Relay Unit (requires MX-RB12N and MX-RB27; and MX-FN21 or MX-FN22)</t>
  </si>
  <si>
    <t>Paper Pass Unit (required for MX-LC13N)</t>
  </si>
  <si>
    <t>Status Indicator Light</t>
  </si>
  <si>
    <t>MX-GBCX2</t>
  </si>
  <si>
    <t>GBC SmartPunch Pro (requires Die Set and MX-RB13)</t>
  </si>
  <si>
    <t>MX-GBC03</t>
  </si>
  <si>
    <t>3-Hole Die Set (for GBC SmartPunch Pro)</t>
  </si>
  <si>
    <t>MX-GBC11</t>
  </si>
  <si>
    <t>11-Hole VeloBind Set (for GBC SmartPunch Pro)</t>
  </si>
  <si>
    <t>MX-GBC19</t>
  </si>
  <si>
    <t>MX-GBC21</t>
  </si>
  <si>
    <t>21-Hole WireBind Die Set (for GBC SmartPunch Pro)</t>
  </si>
  <si>
    <t>Removed the following discontinued Model/ Accessories</t>
  </si>
  <si>
    <r>
      <t>MSRP Price increase on products identified in</t>
    </r>
    <r>
      <rPr>
        <b/>
        <sz val="11"/>
        <color theme="3" tint="0.499984740745262"/>
        <rFont val="Calibri"/>
        <family val="2"/>
      </rPr>
      <t xml:space="preserve"> </t>
    </r>
    <r>
      <rPr>
        <b/>
        <sz val="12"/>
        <color theme="4" tint="0.39997558519241921"/>
        <rFont val="Calibri"/>
        <family val="2"/>
      </rPr>
      <t>BLUE font</t>
    </r>
    <r>
      <rPr>
        <sz val="11"/>
        <color rgb="FF301BB1"/>
        <rFont val="Calibri"/>
        <family val="2"/>
      </rPr>
      <t xml:space="preserve"> </t>
    </r>
    <r>
      <rPr>
        <sz val="11"/>
        <color indexed="8"/>
        <rFont val="Calibri"/>
        <family val="2"/>
      </rPr>
      <t>as a result of imposed tariffs. Average price increase of 11%. No change to Service-Supplies and Consumable Supplies.</t>
    </r>
  </si>
  <si>
    <t>Group F Scanners - Price reduction on all models</t>
  </si>
  <si>
    <t>BP-51M26</t>
  </si>
  <si>
    <t>BP-51M31</t>
  </si>
  <si>
    <t>BP-51M36</t>
  </si>
  <si>
    <t>BP-51M45</t>
  </si>
  <si>
    <t>BP-71M31</t>
  </si>
  <si>
    <t>BP-71M36</t>
  </si>
  <si>
    <t>BP-71M45</t>
  </si>
  <si>
    <t>BP-71M55</t>
  </si>
  <si>
    <t>BP-71M65</t>
  </si>
  <si>
    <t xml:space="preserve">31 PPM B&amp;W Workgroup Document System </t>
  </si>
  <si>
    <t>36 PPM B&amp;W Workgroup Document System</t>
  </si>
  <si>
    <t xml:space="preserve">45 PPM B&amp;W Workgroup Document System </t>
  </si>
  <si>
    <t xml:space="preserve">55 PPM B&amp;W Workgroup Document System </t>
  </si>
  <si>
    <t xml:space="preserve">65 PPM B&amp;W Workgroup Document System </t>
  </si>
  <si>
    <t xml:space="preserve">36 PPM B&amp;W Workgroup Document System </t>
  </si>
  <si>
    <t>45 PPM B&amp;W Workgroup Document System</t>
  </si>
  <si>
    <t>BP-FN18</t>
  </si>
  <si>
    <t>BP-TU11</t>
  </si>
  <si>
    <t>BP-51C26</t>
  </si>
  <si>
    <t>BP-51C31</t>
  </si>
  <si>
    <t>BP-51C36</t>
  </si>
  <si>
    <t>BP-51C45</t>
  </si>
  <si>
    <t>BP-71C31</t>
  </si>
  <si>
    <t>BP-71C36</t>
  </si>
  <si>
    <t>BP-71C45</t>
  </si>
  <si>
    <t>BP-71C55</t>
  </si>
  <si>
    <t>BP-71C65</t>
  </si>
  <si>
    <t xml:space="preserve">SHARP BP-51M26 / BP-51M31 / BP-51M36 / BP-51M45 </t>
  </si>
  <si>
    <t>SHARP BP-71M31 / BP-71M36 / BP-71M45 / BP-71M55 / BP-71M65</t>
  </si>
  <si>
    <t>SHARP BP-51C26 / BP-51C31 / BP-51C36 / BP-51C45</t>
  </si>
  <si>
    <t>SHARP BP-71C31 / BP-71C36 / BP-71C45 / BP-71C55 / BP-71C65</t>
  </si>
  <si>
    <r>
      <t>MSRP Price increase on hardware products identified in</t>
    </r>
    <r>
      <rPr>
        <b/>
        <sz val="11"/>
        <color theme="3" tint="0.499984740745262"/>
        <rFont val="Calibri"/>
        <family val="2"/>
      </rPr>
      <t xml:space="preserve"> </t>
    </r>
    <r>
      <rPr>
        <b/>
        <sz val="12"/>
        <color theme="4" tint="0.39997558519241921"/>
        <rFont val="Calibri"/>
        <family val="2"/>
      </rPr>
      <t>BLUE font</t>
    </r>
    <r>
      <rPr>
        <sz val="11"/>
        <color rgb="FF301BB1"/>
        <rFont val="Calibri"/>
        <family val="2"/>
      </rPr>
      <t xml:space="preserve"> </t>
    </r>
    <r>
      <rPr>
        <sz val="11"/>
        <color indexed="8"/>
        <rFont val="Calibri"/>
        <family val="2"/>
      </rPr>
      <t xml:space="preserve">as a result of imposed tariffs. Average price increase of 6%. </t>
    </r>
  </si>
  <si>
    <t>3-Hole Punch Unit (requires BP-FN18)</t>
  </si>
  <si>
    <t xml:space="preserve">Added the following Models/ Accessories  </t>
  </si>
  <si>
    <r>
      <t>MSRP Price increase on surge protectors identified in</t>
    </r>
    <r>
      <rPr>
        <b/>
        <sz val="11"/>
        <color theme="3" tint="0.499984740745262"/>
        <rFont val="Calibri"/>
        <family val="2"/>
      </rPr>
      <t xml:space="preserve"> </t>
    </r>
    <r>
      <rPr>
        <b/>
        <sz val="12"/>
        <color theme="4" tint="0.39997558519241921"/>
        <rFont val="Calibri"/>
        <family val="2"/>
      </rPr>
      <t>BLUE font</t>
    </r>
    <r>
      <rPr>
        <sz val="11"/>
        <color rgb="FF301BB1"/>
        <rFont val="Calibri"/>
        <family val="2"/>
      </rPr>
      <t xml:space="preserve"> </t>
    </r>
    <r>
      <rPr>
        <sz val="11"/>
        <color indexed="8"/>
        <rFont val="Calibri"/>
        <family val="2"/>
      </rPr>
      <t xml:space="preserve">as a result of 3rd party supplier increase due to imposed tariffs. Price increase of 3%. </t>
    </r>
  </si>
  <si>
    <r>
      <t xml:space="preserve">Consumable Supplies price increase identified in </t>
    </r>
    <r>
      <rPr>
        <b/>
        <sz val="11"/>
        <color theme="4" tint="0.39997558519241921"/>
        <rFont val="Calibri"/>
        <family val="2"/>
      </rPr>
      <t>BLUE font</t>
    </r>
    <r>
      <rPr>
        <sz val="11"/>
        <rFont val="Calibri"/>
        <family val="2"/>
      </rPr>
      <t xml:space="preserve"> due to imposed tariffs</t>
    </r>
    <r>
      <rPr>
        <sz val="11"/>
        <color indexed="8"/>
        <rFont val="Calibri"/>
        <family val="2"/>
      </rPr>
      <t>. Average price increase of 3%.</t>
    </r>
  </si>
  <si>
    <r>
      <t xml:space="preserve">Service-Supplies price increase identified in </t>
    </r>
    <r>
      <rPr>
        <b/>
        <sz val="11"/>
        <color theme="4" tint="0.39997558519241921"/>
        <rFont val="Calibri"/>
        <family val="2"/>
      </rPr>
      <t xml:space="preserve">BLUE font </t>
    </r>
    <r>
      <rPr>
        <sz val="11"/>
        <rFont val="Calibri"/>
        <family val="2"/>
      </rPr>
      <t>due to imposed tariffs</t>
    </r>
    <r>
      <rPr>
        <sz val="11"/>
        <color indexed="8"/>
        <rFont val="Calibri"/>
        <family val="2"/>
      </rPr>
      <t xml:space="preserve">. Average price increase of 1%. </t>
    </r>
  </si>
  <si>
    <t>Includes OEM toner, parts, labor (no staples)</t>
  </si>
  <si>
    <t>Includes Compatible toner, parts, labor (no staples)</t>
  </si>
  <si>
    <t>Base Charge - includes OEM toner, parts, labor (no staples)</t>
  </si>
  <si>
    <t>Base Charge - includes Compatible toner, parts, labor (no staples)</t>
  </si>
  <si>
    <t>2026 Price List</t>
  </si>
  <si>
    <t>MX-B429W</t>
  </si>
  <si>
    <t>BP-80C70</t>
  </si>
  <si>
    <t>BP-80C80</t>
  </si>
  <si>
    <t>BP-LC12</t>
  </si>
  <si>
    <t>BP-LC13</t>
  </si>
  <si>
    <t>BP-MF10</t>
  </si>
  <si>
    <t>BP-LT10</t>
  </si>
  <si>
    <t>BP-LT11</t>
  </si>
  <si>
    <t>BP-FN19</t>
  </si>
  <si>
    <t>BP-FN20</t>
  </si>
  <si>
    <t>BP-FN21</t>
  </si>
  <si>
    <t>BP-PN10B</t>
  </si>
  <si>
    <t>BP-CF10</t>
  </si>
  <si>
    <t>BP-PX12</t>
  </si>
  <si>
    <t>BP-DD11</t>
  </si>
  <si>
    <t>BP-PE14</t>
  </si>
  <si>
    <t>BP-PEAMD1Y</t>
  </si>
  <si>
    <t>BP-PEAMD3Y</t>
  </si>
  <si>
    <t>BP-PEAMD5Y</t>
  </si>
  <si>
    <t>BP-PECRD1Y</t>
  </si>
  <si>
    <t>BP-PECRD3Y</t>
  </si>
  <si>
    <t>BP-PECRD5Y</t>
  </si>
  <si>
    <t>BP-PEGAPD1Y</t>
  </si>
  <si>
    <t>BP-PEGAPD3Y</t>
  </si>
  <si>
    <t>BP-PEGAPD5Y</t>
  </si>
  <si>
    <t>BP-PEJMPD1Y</t>
  </si>
  <si>
    <t>BP-PEJMPD3Y</t>
  </si>
  <si>
    <t>BP-PEJMPD5Y</t>
  </si>
  <si>
    <t>20 Amp Power FilterRecommended for main unit.</t>
  </si>
  <si>
    <t>Fiery JobMaster + Fiery Impose Bundle 1-year Digital License</t>
  </si>
  <si>
    <t>Fiery JobMaster + Fiery Impose Bundle 3-year Digital License</t>
  </si>
  <si>
    <t>Fiery JobMaster + Fiery Impose Bundle 5-year Digital License</t>
  </si>
  <si>
    <t>Fiery Automation 1-year Digital License</t>
  </si>
  <si>
    <t>Fiery Automation 3-year Digital License</t>
  </si>
  <si>
    <t>Fiery Automation 5-year Digital License</t>
  </si>
  <si>
    <t>Fiery ColorRight 1-year Digital License</t>
  </si>
  <si>
    <t>Fiery ColorRight 3-year Digital License</t>
  </si>
  <si>
    <t>Fiery ColorRight 5-year Digital License</t>
  </si>
  <si>
    <t>Fiery Graphic Arts Pro Package 1-year Digital License (option for BP-PE10 only)</t>
  </si>
  <si>
    <t>Fiery Graphic Arts Pro Package 3-year Digital License (option for BP-PE10 only)</t>
  </si>
  <si>
    <t>Fiery Graphic Arts Pro Package 5-year Digital License (option for BP-PE10 only)</t>
  </si>
  <si>
    <t>76 PPM B&amp;W / 70 PPM Color - High Speed Color Document System</t>
  </si>
  <si>
    <t>81 PPM B&amp;W / 80 PPM Color - High Speed Color Document System</t>
  </si>
  <si>
    <t>Double Feed Detection Unit (for Inserter Unit)</t>
  </si>
  <si>
    <t>500-sheet Multi-bypass Tray (requires BP-LC13)</t>
  </si>
  <si>
    <t>Long Paper Feeding Tray (for LCT Bypass Tray) (for use with Banner Paper)</t>
  </si>
  <si>
    <t>Long Paper Exit Tray (for use with Banner Paper) for use with BP-FN20 or BP-FN21</t>
  </si>
  <si>
    <t>3K 65-sheet Staple Finisher (requires MX-RB12N)</t>
  </si>
  <si>
    <t>3K 65-sheet Staple/20-sheet Saddle Stitch Finisher (requires MX-RB12N)</t>
  </si>
  <si>
    <t>4K 100-sheet Staple Finisher (requires MX-RB12N and MX-RB27)</t>
  </si>
  <si>
    <t>4K 100-sheet Staple/20-sheet Saddle Stitch Finisher (requires MX-RB12N and MX-RB27)</t>
  </si>
  <si>
    <t>Multi-Folding Unit (requires MX-RB12N and MX-RB27; and BP-FN20 or BP-FN21)</t>
  </si>
  <si>
    <t>Relay Unit (requires MX-RB12N and MX-RB27; and BP-FN20 or BP-FN21)</t>
  </si>
  <si>
    <t>Paper Pass Unit (required for BP-LC13)</t>
  </si>
  <si>
    <t>Curl Correction Unit (required for BP-FN20 and BP-FN21)</t>
  </si>
  <si>
    <t>Trimmer Unit (requires BP-FN21)</t>
  </si>
  <si>
    <t>3-Hole Punch Unit (for use with BP-FN19 and MX-FN34)</t>
  </si>
  <si>
    <t>3-Hole Punch Unit (for use with BP-FN20 and BP-FN21)</t>
  </si>
  <si>
    <t>Color Coil Die 44 RND (for GBC SmartPunch Plus)</t>
  </si>
  <si>
    <t>MX-GBCBK</t>
  </si>
  <si>
    <t>Banner Kit (for GBC SmartPunch Plus)</t>
  </si>
  <si>
    <t>Direct Print Expansion Kit (for Microsoft® Office file formats)</t>
  </si>
  <si>
    <t>Fiery Color Embedded Print Server (requires BP-PX12)</t>
  </si>
  <si>
    <t>Fiery Interface Kit (required for BP-PE14)</t>
  </si>
  <si>
    <t>Digital Power Filter - 120 Volt, 15 Amps, 2 Outlets - Recommended for BP-FN20, BP-FN21 and BP-LC13</t>
  </si>
  <si>
    <t>Digital Power Filter - 208/230 Volt, 20 Amps - Recommended for BP-80C70/80C80 main unit</t>
  </si>
  <si>
    <t>SHARP BP-80C70 / BP-80C80</t>
  </si>
  <si>
    <t>SHARP MX-B427W / MX-B427PW / MX-B429W</t>
  </si>
  <si>
    <t>Added the following Models/ Accessories</t>
  </si>
  <si>
    <t>Removed the following discontinued Models/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</si>
</sst>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0.00000"/>
    <numFmt numFmtId="165" formatCode="&quot;$&quot;#,##0.00"/>
    <numFmt numFmtId="166" formatCode="&quot;$&quot;#,##0"/>
    <numFmt numFmtId="167" formatCode="_(&quot;$&quot;* #,##0.0000_);_(&quot;$&quot;* \(#,##0.0000\);_(&quot;$&quot;* &quot;-&quot;????_);_(@_)"/>
    <numFmt numFmtId="168" formatCode="_(&quot;$&quot;* #,##0.00_);_(&quot;$&quot;* \(#,##0.00\);_(&quot;$&quot;* &quot;-&quot;????_);_(@_)"/>
    <numFmt numFmtId="169" formatCode="0.0000"/>
    <numFmt numFmtId="170" formatCode="&quot;$&quot;#,##0.0000"/>
  </numFmts>
  <fonts count="115">
    <font>
      <sz val="11"/>
      <color indexed="8"/>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indexed="8"/>
      <name val="Calibri"/>
      <family val="2"/>
    </font>
    <font>
      <sz val="10"/>
      <name val="Arial"/>
      <family val="2"/>
    </font>
    <font>
      <b/>
      <sz val="11"/>
      <color indexed="8"/>
      <name val="Calibri"/>
      <family val="2"/>
    </font>
    <font>
      <sz val="10"/>
      <name val="Helv"/>
    </font>
    <font>
      <b/>
      <sz val="10"/>
      <name val="Arial"/>
      <family val="2"/>
    </font>
    <font>
      <b/>
      <sz val="9"/>
      <name val="Arial"/>
      <family val="2"/>
    </font>
    <font>
      <b/>
      <sz val="9"/>
      <color theme="1"/>
      <name val="Arial"/>
      <family val="2"/>
    </font>
    <font>
      <sz val="9"/>
      <name val="Arial"/>
      <family val="2"/>
    </font>
    <font>
      <b/>
      <sz val="11"/>
      <color indexed="9"/>
      <name val="Calibri"/>
      <family val="2"/>
    </font>
    <font>
      <sz val="11"/>
      <name val="Aptos Narrow"/>
      <family val="2"/>
      <scheme val="minor"/>
    </font>
    <font>
      <b/>
      <sz val="11"/>
      <name val="Aptos Narrow"/>
      <family val="2"/>
      <scheme val="minor"/>
    </font>
    <font>
      <b/>
      <sz val="11"/>
      <name val="Calibri"/>
      <family val="2"/>
    </font>
    <font>
      <sz val="11"/>
      <name val="Calibri"/>
      <family val="2"/>
    </font>
    <font>
      <b/>
      <sz val="16"/>
      <color indexed="8"/>
      <name val="Calibri"/>
      <family val="2"/>
    </font>
    <font>
      <b/>
      <sz val="20"/>
      <color indexed="9"/>
      <name val="Calibri"/>
      <family val="2"/>
    </font>
    <font>
      <b/>
      <sz val="16"/>
      <color indexed="9"/>
      <name val="Calibri"/>
      <family val="2"/>
    </font>
    <font>
      <b/>
      <sz val="14"/>
      <color theme="0"/>
      <name val="Aharoni"/>
      <charset val="177"/>
    </font>
    <font>
      <b/>
      <sz val="14"/>
      <color indexed="9"/>
      <name val="Calibri"/>
      <family val="2"/>
    </font>
    <font>
      <i/>
      <sz val="11"/>
      <color indexed="8"/>
      <name val="Calibri"/>
      <family val="2"/>
    </font>
    <font>
      <i/>
      <sz val="11"/>
      <color theme="1"/>
      <name val="Aptos Narrow"/>
      <family val="2"/>
      <scheme val="minor"/>
    </font>
    <font>
      <b/>
      <sz val="8"/>
      <color theme="1"/>
      <name val="Arial"/>
      <family val="2"/>
    </font>
    <font>
      <sz val="9"/>
      <color theme="1"/>
      <name val="Arial"/>
      <family val="2"/>
    </font>
    <font>
      <sz val="11"/>
      <color rgb="FFFF0000"/>
      <name val="Aptos Narrow"/>
      <family val="2"/>
      <scheme val="minor"/>
    </font>
    <font>
      <sz val="11"/>
      <color rgb="FFFF0000"/>
      <name val="Calibri"/>
      <family val="2"/>
    </font>
    <font>
      <b/>
      <sz val="14"/>
      <color theme="1"/>
      <name val="Calibri"/>
      <family val="2"/>
    </font>
    <font>
      <sz val="14"/>
      <color theme="1"/>
      <name val="Calibri"/>
      <family val="2"/>
    </font>
    <font>
      <sz val="14"/>
      <color theme="1"/>
      <name val="Arial"/>
      <family val="2"/>
    </font>
    <font>
      <b/>
      <sz val="18"/>
      <color indexed="8"/>
      <name val="Calibri"/>
      <family val="2"/>
    </font>
    <font>
      <b/>
      <sz val="18"/>
      <color indexed="9"/>
      <name val="Calibri"/>
      <family val="2"/>
    </font>
    <font>
      <b/>
      <sz val="8"/>
      <color indexed="8"/>
      <name val="Calibri"/>
      <family val="2"/>
    </font>
    <font>
      <b/>
      <sz val="8"/>
      <color rgb="FF000000"/>
      <name val="Calibri"/>
      <family val="2"/>
    </font>
    <font>
      <sz val="8"/>
      <color indexed="8"/>
      <name val="Calibri"/>
      <family val="2"/>
    </font>
    <font>
      <b/>
      <sz val="8"/>
      <color theme="1"/>
      <name val="Calibri"/>
      <family val="2"/>
    </font>
    <font>
      <sz val="9"/>
      <color indexed="8"/>
      <name val="Calibri"/>
      <family val="2"/>
    </font>
    <font>
      <sz val="9"/>
      <color theme="1"/>
      <name val="Calibri"/>
      <family val="2"/>
    </font>
    <font>
      <b/>
      <sz val="9"/>
      <color indexed="9"/>
      <name val="Calibri"/>
      <family val="2"/>
    </font>
    <font>
      <b/>
      <sz val="9"/>
      <color theme="1"/>
      <name val="Calibri"/>
      <family val="2"/>
    </font>
    <font>
      <sz val="9"/>
      <color indexed="8"/>
      <name val="Arial"/>
      <family val="2"/>
    </font>
    <font>
      <sz val="9"/>
      <color rgb="FFFF0000"/>
      <name val="Arial"/>
      <family val="2"/>
    </font>
    <font>
      <b/>
      <sz val="8"/>
      <color indexed="9"/>
      <name val="Arial"/>
      <family val="2"/>
    </font>
    <font>
      <sz val="8"/>
      <name val="Arial"/>
      <family val="2"/>
    </font>
    <font>
      <sz val="8"/>
      <color indexed="8"/>
      <name val="Arial"/>
      <family val="2"/>
    </font>
    <font>
      <sz val="10"/>
      <color rgb="FF000000"/>
      <name val="Arial"/>
      <family val="2"/>
    </font>
    <font>
      <sz val="10"/>
      <color theme="1"/>
      <name val="Aptos Narrow"/>
      <family val="2"/>
      <scheme val="minor"/>
    </font>
    <font>
      <sz val="10"/>
      <color rgb="FF000000"/>
      <name val="Aptos Narrow"/>
      <family val="2"/>
      <scheme val="minor"/>
    </font>
    <font>
      <b/>
      <sz val="12"/>
      <color rgb="FFFFFFFF"/>
      <name val="Aptos Narrow"/>
      <family val="2"/>
      <scheme val="minor"/>
    </font>
    <font>
      <b/>
      <sz val="12"/>
      <color theme="0"/>
      <name val="Aptos Narrow"/>
      <family val="2"/>
      <scheme val="minor"/>
    </font>
    <font>
      <b/>
      <sz val="14"/>
      <color rgb="FF000000"/>
      <name val="Calibri"/>
      <family val="2"/>
    </font>
    <font>
      <sz val="11"/>
      <color rgb="FF000000"/>
      <name val="Calibri"/>
      <family val="2"/>
    </font>
    <font>
      <b/>
      <sz val="18"/>
      <color rgb="FF000000"/>
      <name val="Calibri"/>
      <family val="2"/>
    </font>
    <font>
      <b/>
      <u/>
      <sz val="18"/>
      <color rgb="FF000000"/>
      <name val="Calibri"/>
      <family val="2"/>
    </font>
    <font>
      <b/>
      <sz val="12"/>
      <color theme="1"/>
      <name val="Aptos Narrow"/>
      <family val="2"/>
      <scheme val="minor"/>
    </font>
    <font>
      <u/>
      <sz val="10"/>
      <color theme="10"/>
      <name val="Arial"/>
      <family val="2"/>
    </font>
    <font>
      <u/>
      <sz val="10"/>
      <color theme="10"/>
      <name val="Aptos Narrow"/>
      <family val="2"/>
      <scheme val="minor"/>
    </font>
    <font>
      <b/>
      <sz val="10"/>
      <name val="Aptos Narrow"/>
      <family val="2"/>
      <scheme val="minor"/>
    </font>
    <font>
      <sz val="10"/>
      <name val="Aptos Narrow"/>
      <family val="2"/>
      <scheme val="minor"/>
    </font>
    <font>
      <b/>
      <sz val="18"/>
      <color rgb="FF000000"/>
      <name val="Calibri"/>
      <family val="2"/>
      <charset val="2"/>
    </font>
    <font>
      <u/>
      <sz val="11"/>
      <color theme="10"/>
      <name val="Aptos Narrow"/>
      <family val="2"/>
      <scheme val="minor"/>
    </font>
    <font>
      <b/>
      <i/>
      <sz val="18"/>
      <color rgb="FF000000"/>
      <name val="Calibri"/>
      <family val="2"/>
    </font>
    <font>
      <sz val="10"/>
      <color rgb="FFFF0000"/>
      <name val="Arial"/>
      <family val="2"/>
    </font>
    <font>
      <b/>
      <sz val="20"/>
      <color theme="1"/>
      <name val="Aptos ExtraBold"/>
      <family val="2"/>
    </font>
    <font>
      <sz val="14"/>
      <color theme="1"/>
      <name val="Aptos Narrow"/>
      <family val="2"/>
      <scheme val="minor"/>
    </font>
    <font>
      <b/>
      <sz val="16"/>
      <color theme="1"/>
      <name val="Arial"/>
      <family val="2"/>
    </font>
    <font>
      <sz val="8"/>
      <color theme="1"/>
      <name val="Arial"/>
      <family val="2"/>
    </font>
    <font>
      <b/>
      <sz val="10"/>
      <color theme="1"/>
      <name val="Arial"/>
      <family val="2"/>
    </font>
    <font>
      <sz val="10"/>
      <color theme="1"/>
      <name val="Arial"/>
      <family val="2"/>
    </font>
    <font>
      <sz val="11"/>
      <color indexed="8"/>
      <name val="Arial"/>
      <family val="2"/>
    </font>
    <font>
      <b/>
      <u/>
      <sz val="11"/>
      <color theme="10"/>
      <name val="Aptos Narrow"/>
      <family val="2"/>
      <scheme val="minor"/>
    </font>
    <font>
      <b/>
      <u/>
      <sz val="14"/>
      <color theme="10"/>
      <name val="Aptos Narrow"/>
      <family val="2"/>
      <scheme val="minor"/>
    </font>
    <font>
      <b/>
      <sz val="11"/>
      <color theme="1"/>
      <name val="Calibri"/>
      <family val="2"/>
    </font>
    <font>
      <sz val="11"/>
      <color theme="1"/>
      <name val="Calibri"/>
      <family val="2"/>
    </font>
    <font>
      <b/>
      <sz val="14"/>
      <color indexed="8"/>
      <name val="Calibri"/>
      <family val="2"/>
    </font>
    <font>
      <b/>
      <sz val="12"/>
      <color indexed="8"/>
      <name val="Calibri"/>
      <family val="2"/>
    </font>
    <font>
      <sz val="12"/>
      <color indexed="8"/>
      <name val="Calibri"/>
      <family val="2"/>
    </font>
    <font>
      <sz val="14"/>
      <color indexed="8"/>
      <name val="Calibri"/>
      <family val="2"/>
    </font>
    <font>
      <sz val="14"/>
      <color theme="0"/>
      <name val="Calibri"/>
      <family val="2"/>
    </font>
    <font>
      <i/>
      <sz val="11"/>
      <color theme="1"/>
      <name val="Calibri"/>
      <family val="2"/>
    </font>
    <font>
      <sz val="8"/>
      <name val="Calibri"/>
      <family val="2"/>
    </font>
    <font>
      <b/>
      <sz val="11"/>
      <color theme="3" tint="0.499984740745262"/>
      <name val="Calibri"/>
      <family val="2"/>
    </font>
    <font>
      <sz val="11"/>
      <color rgb="FF301BB1"/>
      <name val="Calibri"/>
      <family val="2"/>
    </font>
    <font>
      <b/>
      <sz val="12"/>
      <color theme="4" tint="0.39997558519241921"/>
      <name val="Calibri"/>
      <family val="2"/>
    </font>
    <font>
      <b/>
      <sz val="11"/>
      <color theme="4" tint="0.39997558519241921"/>
      <name val="Calibri"/>
      <family val="2"/>
    </font>
    <font>
      <b/>
      <sz val="11"/>
      <name val="Arial"/>
      <family val="2"/>
    </font>
    <font>
      <b/>
      <sz val="11"/>
      <color theme="0"/>
      <name val="Calibri"/>
      <family val="2"/>
    </font>
    <font>
      <sz val="11"/>
      <name val="Arial"/>
      <family val="2"/>
    </font>
    <font>
      <sz val="11"/>
      <color theme="1"/>
      <name val="Aptos Narrow"/>
      <family val="2"/>
    </font>
    <font>
      <sz val="11"/>
      <color indexed="8"/>
      <name val="Aptos Narrow"/>
      <family val="2"/>
    </font>
    <font>
      <sz val="11"/>
      <name val="Aptos Narrow"/>
      <family val="2"/>
    </font>
    <font>
      <b/>
      <sz val="11"/>
      <color theme="1"/>
      <name val="Arial"/>
      <family val="2"/>
    </font>
    <font>
      <sz val="11"/>
      <color theme="1"/>
      <name val="Arial"/>
      <family val="2"/>
    </font>
    <font>
      <b/>
      <sz val="14"/>
      <name val="Aharoni"/>
      <charset val="177"/>
    </font>
    <font>
      <b/>
      <sz val="16"/>
      <name val="Calibri"/>
      <family val="2"/>
    </font>
    <font>
      <sz val="14"/>
      <name val="Aharoni"/>
      <charset val="177"/>
    </font>
    <font>
      <sz val="14"/>
      <name val="Aptos Narrow"/>
      <family val="2"/>
    </font>
    <font>
      <i/>
      <sz val="11"/>
      <name val="Calibri"/>
      <family val="2"/>
    </font>
    <font>
      <sz val="14"/>
      <name val="Arial"/>
      <family val="2"/>
    </font>
    <font>
      <sz val="20"/>
      <name val="Arial"/>
      <family val="2"/>
    </font>
    <font>
      <b/>
      <sz val="16"/>
      <name val="Arial"/>
      <family val="2"/>
    </font>
    <font>
      <sz val="16"/>
      <name val="Arial"/>
      <family val="2"/>
    </font>
    <font>
      <sz val="9"/>
      <name val="Calibri"/>
      <family val="2"/>
    </font>
    <font>
      <b/>
      <sz val="8"/>
      <color theme="0"/>
      <name val="Arial"/>
      <family val="2"/>
    </font>
    <font>
      <sz val="14"/>
      <color theme="0"/>
      <name val="Aharoni"/>
      <charset val="177"/>
    </font>
    <font>
      <b/>
      <sz val="10"/>
      <color theme="3" tint="0.499984740745262"/>
      <name val="Arial"/>
      <family val="2"/>
    </font>
    <font>
      <b/>
      <sz val="9"/>
      <color theme="3" tint="0.499984740745262"/>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indexed="23"/>
        <bgColor indexed="64"/>
      </patternFill>
    </fill>
    <fill>
      <patternFill patternType="solid">
        <fgColor theme="0" tint="-0.499984740745262"/>
        <bgColor indexed="64"/>
      </patternFill>
    </fill>
    <fill>
      <patternFill patternType="solid">
        <fgColor indexed="9"/>
        <bgColor indexed="64"/>
      </patternFill>
    </fill>
    <fill>
      <patternFill patternType="solid">
        <fgColor theme="0" tint="-4.9989318521683403E-2"/>
        <bgColor indexed="64"/>
      </patternFill>
    </fill>
    <fill>
      <patternFill patternType="solid">
        <fgColor rgb="FF538ED5"/>
        <bgColor indexed="64"/>
      </patternFill>
    </fill>
    <fill>
      <patternFill patternType="solid">
        <fgColor theme="3" tint="0.39997558519241921"/>
        <bgColor indexed="64"/>
      </patternFill>
    </fill>
    <fill>
      <patternFill patternType="solid">
        <fgColor indexed="22"/>
        <bgColor indexed="64"/>
      </patternFill>
    </fill>
    <fill>
      <patternFill patternType="solid">
        <fgColor rgb="FF3399FF"/>
        <bgColor indexed="64"/>
      </patternFill>
    </fill>
    <fill>
      <patternFill patternType="solid">
        <fgColor theme="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0070C0"/>
        <bgColor indexed="64"/>
      </patternFill>
    </fill>
    <fill>
      <patternFill patternType="solid">
        <fgColor rgb="FF2D7DCE"/>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1"/>
      </left>
      <right style="medium">
        <color indexed="64"/>
      </right>
      <top style="thin">
        <color indexed="64"/>
      </top>
      <bottom style="medium">
        <color theme="1"/>
      </bottom>
      <diagonal/>
    </border>
    <border>
      <left style="thin">
        <color theme="1"/>
      </left>
      <right style="thin">
        <color theme="1"/>
      </right>
      <top style="thin">
        <color theme="1"/>
      </top>
      <bottom style="medium">
        <color indexed="64"/>
      </bottom>
      <diagonal/>
    </border>
    <border>
      <left style="medium">
        <color indexed="64"/>
      </left>
      <right style="thin">
        <color theme="1"/>
      </right>
      <top style="thin">
        <color theme="1"/>
      </top>
      <bottom style="medium">
        <color indexed="64"/>
      </bottom>
      <diagonal/>
    </border>
    <border>
      <left style="thin">
        <color indexed="64"/>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medium">
        <color indexed="64"/>
      </left>
      <right style="thin">
        <color theme="1"/>
      </right>
      <top style="medium">
        <color rgb="FF000000"/>
      </top>
      <bottom style="medium">
        <color indexed="64"/>
      </bottom>
      <diagonal/>
    </border>
    <border>
      <left style="thin">
        <color theme="1"/>
      </left>
      <right style="thin">
        <color theme="1"/>
      </right>
      <top style="thin">
        <color theme="1"/>
      </top>
      <bottom style="medium">
        <color theme="1"/>
      </bottom>
      <diagonal/>
    </border>
    <border>
      <left/>
      <right/>
      <top/>
      <bottom style="medium">
        <color rgb="FF000000"/>
      </bottom>
      <diagonal/>
    </border>
    <border>
      <left style="thin">
        <color indexed="64"/>
      </left>
      <right style="medium">
        <color indexed="64"/>
      </right>
      <top style="thin">
        <color indexed="64"/>
      </top>
      <bottom style="medium">
        <color indexed="64"/>
      </bottom>
      <diagonal/>
    </border>
    <border>
      <left style="medium">
        <color indexed="64"/>
      </left>
      <right style="thin">
        <color theme="1"/>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theme="1"/>
      </left>
      <right style="thin">
        <color theme="1"/>
      </right>
      <top style="thin">
        <color theme="1"/>
      </top>
      <bottom/>
      <diagonal/>
    </border>
    <border>
      <left style="medium">
        <color indexed="64"/>
      </left>
      <right style="thin">
        <color theme="1"/>
      </right>
      <top style="thin">
        <color theme="1"/>
      </top>
      <bottom/>
      <diagonal/>
    </border>
    <border>
      <left style="thin">
        <color indexed="64"/>
      </left>
      <right/>
      <top style="medium">
        <color indexed="64"/>
      </top>
      <bottom/>
      <diagonal/>
    </border>
  </borders>
  <cellStyleXfs count="32">
    <xf numFmtId="0" fontId="0" fillId="0" borderId="0"/>
    <xf numFmtId="44" fontId="11" fillId="0" borderId="0" applyFont="0" applyFill="0" applyBorder="0" applyAlignment="0" applyProtection="0"/>
    <xf numFmtId="0" fontId="14" fillId="0" borderId="0"/>
    <xf numFmtId="0" fontId="14" fillId="0" borderId="0"/>
    <xf numFmtId="0" fontId="8" fillId="0" borderId="0"/>
    <xf numFmtId="0" fontId="11" fillId="0" borderId="0"/>
    <xf numFmtId="44" fontId="8" fillId="0" borderId="0" applyFont="0" applyFill="0" applyBorder="0" applyAlignment="0" applyProtection="0"/>
    <xf numFmtId="43" fontId="12" fillId="0" borderId="0" applyFont="0" applyFill="0" applyBorder="0" applyAlignment="0" applyProtection="0"/>
    <xf numFmtId="0" fontId="7" fillId="0" borderId="0"/>
    <xf numFmtId="44" fontId="7" fillId="0" borderId="0" applyFont="0" applyFill="0" applyBorder="0" applyAlignment="0" applyProtection="0"/>
    <xf numFmtId="0" fontId="53" fillId="0" borderId="0"/>
    <xf numFmtId="0" fontId="6" fillId="0" borderId="0"/>
    <xf numFmtId="44" fontId="53" fillId="0" borderId="0" applyFont="0" applyFill="0" applyBorder="0" applyAlignment="0" applyProtection="0"/>
    <xf numFmtId="0" fontId="53" fillId="0" borderId="0"/>
    <xf numFmtId="0" fontId="63" fillId="0" borderId="0" applyNumberFormat="0" applyFill="0" applyBorder="0" applyAlignment="0" applyProtection="0"/>
    <xf numFmtId="0" fontId="68" fillId="0" borderId="0" applyNumberFormat="0" applyFill="0" applyBorder="0" applyAlignment="0" applyProtection="0"/>
    <xf numFmtId="0" fontId="5" fillId="0" borderId="0"/>
    <xf numFmtId="0" fontId="4" fillId="0" borderId="0"/>
    <xf numFmtId="44" fontId="4" fillId="0" borderId="0" applyFont="0" applyFill="0" applyBorder="0" applyAlignment="0" applyProtection="0"/>
    <xf numFmtId="9" fontId="11" fillId="0" borderId="0" applyFont="0" applyFill="0" applyBorder="0" applyAlignment="0" applyProtection="0"/>
    <xf numFmtId="0" fontId="3" fillId="0" borderId="0"/>
    <xf numFmtId="9" fontId="12"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cellStyleXfs>
  <cellXfs count="862">
    <xf numFmtId="0" fontId="0" fillId="0" borderId="0" xfId="0"/>
    <xf numFmtId="0" fontId="15" fillId="0" borderId="0" xfId="0" applyFont="1" applyAlignment="1">
      <alignment vertical="center"/>
    </xf>
    <xf numFmtId="0" fontId="0" fillId="0" borderId="0" xfId="0" applyAlignment="1">
      <alignment vertical="center"/>
    </xf>
    <xf numFmtId="0" fontId="0" fillId="0" borderId="1" xfId="0" applyBorder="1"/>
    <xf numFmtId="49" fontId="23" fillId="5" borderId="1" xfId="5" applyNumberFormat="1" applyFont="1" applyFill="1" applyBorder="1" applyAlignment="1">
      <alignment horizontal="center" vertical="center" wrapText="1"/>
    </xf>
    <xf numFmtId="0" fontId="0" fillId="0" borderId="10" xfId="0" applyBorder="1"/>
    <xf numFmtId="0" fontId="0" fillId="0" borderId="1" xfId="0" applyBorder="1" applyAlignment="1">
      <alignment wrapText="1"/>
    </xf>
    <xf numFmtId="0" fontId="23" fillId="0" borderId="1" xfId="0" applyFont="1" applyBorder="1" applyAlignment="1">
      <alignment horizontal="left" vertical="center" wrapText="1"/>
    </xf>
    <xf numFmtId="0" fontId="23" fillId="0" borderId="10" xfId="0" applyFont="1" applyBorder="1" applyAlignment="1">
      <alignment horizontal="left" vertical="center" wrapText="1"/>
    </xf>
    <xf numFmtId="0" fontId="0" fillId="2" borderId="3" xfId="0" applyFill="1" applyBorder="1"/>
    <xf numFmtId="0" fontId="0" fillId="2" borderId="5" xfId="0" applyFill="1" applyBorder="1"/>
    <xf numFmtId="0" fontId="0" fillId="7" borderId="1" xfId="0" applyFill="1" applyBorder="1"/>
    <xf numFmtId="0" fontId="20" fillId="0" borderId="1" xfId="0" applyFont="1" applyBorder="1" applyAlignment="1">
      <alignment horizontal="left" vertical="center"/>
    </xf>
    <xf numFmtId="0" fontId="0" fillId="8" borderId="1" xfId="0" applyFill="1" applyBorder="1"/>
    <xf numFmtId="0" fontId="0" fillId="0" borderId="1" xfId="0" applyBorder="1" applyAlignment="1">
      <alignment vertical="center"/>
    </xf>
    <xf numFmtId="0" fontId="0" fillId="0" borderId="1" xfId="0" applyBorder="1" applyAlignment="1">
      <alignment horizontal="left"/>
    </xf>
    <xf numFmtId="0" fontId="19" fillId="3" borderId="1" xfId="5" applyFont="1" applyFill="1" applyBorder="1" applyAlignment="1">
      <alignment horizontal="center" vertical="center" wrapText="1"/>
    </xf>
    <xf numFmtId="0" fontId="27" fillId="4" borderId="5" xfId="5" applyFont="1" applyFill="1" applyBorder="1" applyAlignment="1">
      <alignment vertical="center"/>
    </xf>
    <xf numFmtId="0" fontId="11" fillId="2" borderId="5" xfId="5" applyFill="1" applyBorder="1"/>
    <xf numFmtId="0" fontId="20" fillId="0" borderId="1" xfId="5" applyFont="1" applyBorder="1" applyAlignment="1">
      <alignment horizontal="left" vertical="center"/>
    </xf>
    <xf numFmtId="0" fontId="8" fillId="0" borderId="0" xfId="4"/>
    <xf numFmtId="0" fontId="27" fillId="4" borderId="3" xfId="5" applyFont="1" applyFill="1" applyBorder="1" applyAlignment="1">
      <alignment vertical="center"/>
    </xf>
    <xf numFmtId="0" fontId="23" fillId="0" borderId="1" xfId="5" applyFont="1" applyBorder="1" applyAlignment="1">
      <alignment horizontal="left" vertical="center"/>
    </xf>
    <xf numFmtId="0" fontId="23" fillId="0" borderId="10" xfId="5" applyFont="1" applyBorder="1" applyAlignment="1">
      <alignment horizontal="left" vertical="center"/>
    </xf>
    <xf numFmtId="0" fontId="23" fillId="0" borderId="1" xfId="5" applyFont="1" applyBorder="1" applyAlignment="1">
      <alignment horizontal="left" vertical="center" wrapText="1"/>
    </xf>
    <xf numFmtId="0" fontId="11" fillId="2" borderId="3" xfId="5" applyFill="1" applyBorder="1"/>
    <xf numFmtId="0" fontId="11" fillId="0" borderId="1" xfId="5" applyBorder="1" applyAlignment="1">
      <alignment wrapText="1"/>
    </xf>
    <xf numFmtId="0" fontId="11" fillId="8" borderId="1" xfId="5" applyFill="1" applyBorder="1"/>
    <xf numFmtId="0" fontId="27" fillId="4" borderId="12" xfId="5" applyFont="1" applyFill="1" applyBorder="1" applyAlignment="1">
      <alignment vertical="center"/>
    </xf>
    <xf numFmtId="0" fontId="13" fillId="0" borderId="1" xfId="5" applyFont="1" applyBorder="1" applyAlignment="1">
      <alignment horizontal="center" vertical="center"/>
    </xf>
    <xf numFmtId="0" fontId="11" fillId="0" borderId="1" xfId="5" applyBorder="1" applyAlignment="1">
      <alignment vertical="center"/>
    </xf>
    <xf numFmtId="0" fontId="11" fillId="0" borderId="1" xfId="5" applyBorder="1" applyAlignment="1">
      <alignment horizontal="left"/>
    </xf>
    <xf numFmtId="44" fontId="8" fillId="0" borderId="1" xfId="4" applyNumberFormat="1" applyBorder="1"/>
    <xf numFmtId="44" fontId="11" fillId="0" borderId="1" xfId="5" applyNumberFormat="1" applyBorder="1"/>
    <xf numFmtId="0" fontId="13" fillId="0" borderId="1" xfId="5" applyFont="1" applyBorder="1" applyAlignment="1">
      <alignment horizontal="center" vertical="center" wrapText="1"/>
    </xf>
    <xf numFmtId="0" fontId="11" fillId="0" borderId="1" xfId="5" applyBorder="1" applyAlignment="1">
      <alignment horizontal="left" vertical="center"/>
    </xf>
    <xf numFmtId="0" fontId="11" fillId="0" borderId="1" xfId="5" applyBorder="1"/>
    <xf numFmtId="0" fontId="28" fillId="3" borderId="1" xfId="5" applyFont="1" applyFill="1" applyBorder="1" applyAlignment="1">
      <alignment horizontal="center" vertical="center" wrapText="1"/>
    </xf>
    <xf numFmtId="0" fontId="13" fillId="9" borderId="1" xfId="5" applyFont="1" applyFill="1" applyBorder="1" applyAlignment="1">
      <alignment horizontal="center"/>
    </xf>
    <xf numFmtId="0" fontId="11" fillId="9" borderId="1" xfId="5" applyFill="1" applyBorder="1"/>
    <xf numFmtId="0" fontId="29" fillId="0" borderId="1" xfId="5" applyFont="1" applyBorder="1"/>
    <xf numFmtId="44" fontId="11" fillId="0" borderId="11" xfId="5" applyNumberFormat="1" applyBorder="1"/>
    <xf numFmtId="0" fontId="24" fillId="6" borderId="5" xfId="5" applyFont="1" applyFill="1" applyBorder="1"/>
    <xf numFmtId="0" fontId="8" fillId="0" borderId="1" xfId="4" applyBorder="1"/>
    <xf numFmtId="0" fontId="10" fillId="10" borderId="11" xfId="4" applyFont="1" applyFill="1" applyBorder="1" applyAlignment="1">
      <alignment horizontal="center" vertical="center"/>
    </xf>
    <xf numFmtId="0" fontId="30" fillId="10" borderId="3" xfId="4" applyFont="1" applyFill="1" applyBorder="1"/>
    <xf numFmtId="0" fontId="8" fillId="10" borderId="12" xfId="4" applyFill="1" applyBorder="1"/>
    <xf numFmtId="0" fontId="8" fillId="10" borderId="1" xfId="4" applyFill="1" applyBorder="1"/>
    <xf numFmtId="0" fontId="8" fillId="10" borderId="0" xfId="4" applyFill="1"/>
    <xf numFmtId="0" fontId="27" fillId="4" borderId="13" xfId="5" applyFont="1" applyFill="1" applyBorder="1" applyAlignment="1">
      <alignment vertical="center"/>
    </xf>
    <xf numFmtId="0" fontId="27" fillId="4" borderId="15" xfId="5" applyFont="1" applyFill="1" applyBorder="1" applyAlignment="1">
      <alignment vertical="center"/>
    </xf>
    <xf numFmtId="9" fontId="11" fillId="0" borderId="1" xfId="5" applyNumberFormat="1" applyBorder="1"/>
    <xf numFmtId="0" fontId="0" fillId="0" borderId="0" xfId="0" applyAlignment="1">
      <alignment wrapText="1"/>
    </xf>
    <xf numFmtId="0" fontId="25" fillId="3" borderId="0" xfId="0" applyFont="1" applyFill="1" applyAlignment="1">
      <alignment vertical="center"/>
    </xf>
    <xf numFmtId="0" fontId="28" fillId="3" borderId="0" xfId="0" applyFont="1" applyFill="1" applyAlignment="1">
      <alignment vertical="center"/>
    </xf>
    <xf numFmtId="165" fontId="18" fillId="0" borderId="1" xfId="0" applyNumberFormat="1" applyFont="1" applyBorder="1" applyAlignment="1">
      <alignment vertical="center"/>
    </xf>
    <xf numFmtId="0" fontId="17" fillId="0" borderId="1" xfId="2" applyFont="1" applyBorder="1" applyAlignment="1">
      <alignment horizontal="center" wrapText="1"/>
    </xf>
    <xf numFmtId="0" fontId="24" fillId="0" borderId="0" xfId="5" applyFont="1"/>
    <xf numFmtId="0" fontId="34" fillId="0" borderId="0" xfId="0" applyFont="1"/>
    <xf numFmtId="165" fontId="0" fillId="0" borderId="0" xfId="0" applyNumberFormat="1"/>
    <xf numFmtId="165" fontId="18" fillId="0" borderId="0" xfId="0" applyNumberFormat="1" applyFont="1" applyAlignment="1">
      <alignment vertical="center"/>
    </xf>
    <xf numFmtId="0" fontId="35" fillId="0" borderId="3" xfId="0" applyFont="1" applyBorder="1" applyAlignment="1">
      <alignment vertical="center"/>
    </xf>
    <xf numFmtId="0" fontId="35" fillId="0" borderId="5" xfId="0" applyFont="1" applyBorder="1" applyAlignment="1">
      <alignment vertical="center"/>
    </xf>
    <xf numFmtId="0" fontId="35" fillId="0" borderId="0" xfId="0" applyFont="1" applyAlignment="1">
      <alignment vertical="center"/>
    </xf>
    <xf numFmtId="0" fontId="25" fillId="3" borderId="14" xfId="0" applyFont="1" applyFill="1" applyBorder="1" applyAlignment="1">
      <alignment vertical="center"/>
    </xf>
    <xf numFmtId="0" fontId="26" fillId="3" borderId="8" xfId="0" applyFont="1" applyFill="1" applyBorder="1" applyAlignment="1">
      <alignment vertical="center"/>
    </xf>
    <xf numFmtId="0" fontId="25" fillId="3" borderId="8" xfId="5" applyFont="1" applyFill="1" applyBorder="1" applyAlignment="1">
      <alignment vertical="center"/>
    </xf>
    <xf numFmtId="0" fontId="25" fillId="3" borderId="0" xfId="5" applyFont="1" applyFill="1" applyAlignment="1">
      <alignment vertical="center"/>
    </xf>
    <xf numFmtId="0" fontId="25" fillId="3" borderId="9" xfId="5" applyFont="1" applyFill="1" applyBorder="1" applyAlignment="1">
      <alignment vertical="center"/>
    </xf>
    <xf numFmtId="0" fontId="25" fillId="3" borderId="13" xfId="5" applyFont="1" applyFill="1" applyBorder="1" applyAlignment="1">
      <alignment vertical="center"/>
    </xf>
    <xf numFmtId="0" fontId="33" fillId="0" borderId="0" xfId="4" applyFont="1"/>
    <xf numFmtId="0" fontId="33" fillId="0" borderId="1" xfId="4" applyFont="1" applyBorder="1"/>
    <xf numFmtId="1" fontId="33" fillId="0" borderId="1" xfId="4" applyNumberFormat="1" applyFont="1" applyBorder="1" applyAlignment="1">
      <alignment horizontal="center"/>
    </xf>
    <xf numFmtId="0" fontId="36" fillId="0" borderId="0" xfId="4" applyFont="1"/>
    <xf numFmtId="0" fontId="25" fillId="3" borderId="4" xfId="5" applyFont="1" applyFill="1" applyBorder="1" applyAlignment="1">
      <alignment vertical="center"/>
    </xf>
    <xf numFmtId="0" fontId="25" fillId="3" borderId="14" xfId="5" applyFont="1" applyFill="1" applyBorder="1" applyAlignment="1">
      <alignment vertical="center"/>
    </xf>
    <xf numFmtId="0" fontId="37" fillId="0" borderId="0" xfId="4" applyFont="1"/>
    <xf numFmtId="0" fontId="38" fillId="0" borderId="0" xfId="0" applyFont="1"/>
    <xf numFmtId="0" fontId="24" fillId="6" borderId="4" xfId="5" applyFont="1" applyFill="1" applyBorder="1"/>
    <xf numFmtId="0" fontId="40" fillId="0" borderId="1" xfId="0" applyFont="1" applyBorder="1" applyAlignment="1">
      <alignment horizontal="center" wrapText="1"/>
    </xf>
    <xf numFmtId="0" fontId="41" fillId="0" borderId="1" xfId="0" applyFont="1" applyBorder="1" applyAlignment="1">
      <alignment horizontal="center" wrapText="1"/>
    </xf>
    <xf numFmtId="0" fontId="42" fillId="0" borderId="0" xfId="0" applyFont="1"/>
    <xf numFmtId="0" fontId="23" fillId="0" borderId="1" xfId="0" applyFont="1" applyBorder="1"/>
    <xf numFmtId="0" fontId="0" fillId="2" borderId="9" xfId="0" applyFill="1" applyBorder="1"/>
    <xf numFmtId="0" fontId="23" fillId="0" borderId="10" xfId="5" applyFont="1" applyBorder="1" applyAlignment="1">
      <alignment horizontal="left" vertical="center" wrapText="1"/>
    </xf>
    <xf numFmtId="0" fontId="23" fillId="0" borderId="1" xfId="5" applyFont="1" applyBorder="1" applyAlignment="1">
      <alignment wrapText="1"/>
    </xf>
    <xf numFmtId="0" fontId="24" fillId="6" borderId="0" xfId="5" applyFont="1" applyFill="1"/>
    <xf numFmtId="49" fontId="24" fillId="6" borderId="0" xfId="5" applyNumberFormat="1" applyFont="1" applyFill="1"/>
    <xf numFmtId="0" fontId="15" fillId="0" borderId="3" xfId="2" applyFont="1" applyBorder="1" applyAlignment="1">
      <alignment horizontal="center"/>
    </xf>
    <xf numFmtId="0" fontId="15" fillId="0" borderId="1" xfId="2" applyFont="1" applyBorder="1" applyAlignment="1">
      <alignment horizontal="center"/>
    </xf>
    <xf numFmtId="0" fontId="15" fillId="0" borderId="1" xfId="3" applyFont="1" applyBorder="1" applyAlignment="1">
      <alignment horizontal="center"/>
    </xf>
    <xf numFmtId="0" fontId="16" fillId="0" borderId="1" xfId="2" applyFont="1" applyBorder="1" applyAlignment="1">
      <alignment horizontal="center" wrapText="1"/>
    </xf>
    <xf numFmtId="0" fontId="0" fillId="8" borderId="10" xfId="0" applyFill="1" applyBorder="1"/>
    <xf numFmtId="0" fontId="0" fillId="0" borderId="2" xfId="0" applyBorder="1" applyAlignment="1">
      <alignment horizontal="left"/>
    </xf>
    <xf numFmtId="0" fontId="20" fillId="0" borderId="0" xfId="0" applyFont="1" applyAlignment="1">
      <alignment horizontal="left" vertical="center"/>
    </xf>
    <xf numFmtId="0" fontId="13" fillId="0" borderId="0" xfId="0" applyFont="1" applyAlignment="1">
      <alignment horizontal="center" vertical="center"/>
    </xf>
    <xf numFmtId="0" fontId="0" fillId="8" borderId="0" xfId="0" applyFill="1"/>
    <xf numFmtId="0" fontId="24" fillId="6" borderId="4" xfId="0" applyFont="1" applyFill="1" applyBorder="1"/>
    <xf numFmtId="49" fontId="24" fillId="6" borderId="4" xfId="0" applyNumberFormat="1" applyFont="1" applyFill="1" applyBorder="1" applyAlignment="1">
      <alignment horizontal="left"/>
    </xf>
    <xf numFmtId="0" fontId="0" fillId="0" borderId="14" xfId="0" applyBorder="1"/>
    <xf numFmtId="0" fontId="44" fillId="0" borderId="0" xfId="0" applyFont="1"/>
    <xf numFmtId="0" fontId="45" fillId="0" borderId="0" xfId="0" applyFont="1"/>
    <xf numFmtId="0" fontId="46" fillId="3" borderId="0" xfId="0" applyFont="1" applyFill="1" applyAlignment="1">
      <alignment vertical="center"/>
    </xf>
    <xf numFmtId="165" fontId="45" fillId="0" borderId="0" xfId="0" applyNumberFormat="1" applyFont="1"/>
    <xf numFmtId="165" fontId="18" fillId="0" borderId="2" xfId="1" quotePrefix="1" applyNumberFormat="1" applyFont="1" applyFill="1" applyBorder="1" applyAlignment="1">
      <alignment vertical="center"/>
    </xf>
    <xf numFmtId="165" fontId="18" fillId="0" borderId="1" xfId="1" quotePrefix="1" applyNumberFormat="1" applyFont="1" applyFill="1" applyBorder="1" applyAlignment="1">
      <alignment vertical="center"/>
    </xf>
    <xf numFmtId="0" fontId="18" fillId="0" borderId="0" xfId="3" applyFont="1" applyAlignment="1">
      <alignment vertical="center"/>
    </xf>
    <xf numFmtId="0" fontId="18" fillId="0" borderId="0" xfId="3" applyFont="1" applyAlignment="1">
      <alignment horizontal="left"/>
    </xf>
    <xf numFmtId="165" fontId="48" fillId="0" borderId="0" xfId="0" applyNumberFormat="1" applyFont="1"/>
    <xf numFmtId="0" fontId="48" fillId="0" borderId="0" xfId="0" applyFont="1"/>
    <xf numFmtId="165" fontId="32" fillId="0" borderId="0" xfId="0" applyNumberFormat="1" applyFont="1"/>
    <xf numFmtId="0" fontId="16" fillId="0" borderId="0" xfId="0" applyFont="1" applyAlignment="1">
      <alignment vertical="center"/>
    </xf>
    <xf numFmtId="0" fontId="48" fillId="0" borderId="0" xfId="0" applyFont="1" applyAlignment="1">
      <alignment vertical="center"/>
    </xf>
    <xf numFmtId="0" fontId="49" fillId="0" borderId="0" xfId="0" applyFont="1"/>
    <xf numFmtId="9" fontId="18" fillId="0" borderId="1" xfId="0" applyNumberFormat="1" applyFont="1" applyBorder="1" applyAlignment="1">
      <alignment horizontal="center" vertical="center"/>
    </xf>
    <xf numFmtId="0" fontId="50" fillId="3" borderId="2" xfId="0" applyFont="1" applyFill="1" applyBorder="1" applyAlignment="1">
      <alignment horizontal="center" vertical="center" wrapText="1"/>
    </xf>
    <xf numFmtId="0" fontId="51" fillId="0" borderId="0" xfId="0" applyFont="1" applyAlignment="1">
      <alignment vertical="top"/>
    </xf>
    <xf numFmtId="0" fontId="51" fillId="0" borderId="0" xfId="0" applyFont="1" applyAlignment="1">
      <alignment vertical="center"/>
    </xf>
    <xf numFmtId="0" fontId="50" fillId="3" borderId="3" xfId="0" applyFont="1" applyFill="1" applyBorder="1" applyAlignment="1">
      <alignment horizontal="center" vertical="center" wrapText="1"/>
    </xf>
    <xf numFmtId="0" fontId="50" fillId="3" borderId="4" xfId="0" applyFont="1" applyFill="1" applyBorder="1" applyAlignment="1">
      <alignment horizontal="center" vertical="center" wrapText="1"/>
    </xf>
    <xf numFmtId="0" fontId="51" fillId="0" borderId="0" xfId="0" applyFont="1"/>
    <xf numFmtId="0" fontId="52" fillId="0" borderId="0" xfId="0" applyFont="1" applyAlignment="1">
      <alignment vertical="center"/>
    </xf>
    <xf numFmtId="0" fontId="52" fillId="0" borderId="0" xfId="0" applyFont="1"/>
    <xf numFmtId="0" fontId="50" fillId="4" borderId="7" xfId="5" applyFont="1" applyFill="1" applyBorder="1" applyAlignment="1">
      <alignment horizontal="center" vertical="center" wrapText="1"/>
    </xf>
    <xf numFmtId="0" fontId="50" fillId="4" borderId="6" xfId="5" applyFont="1" applyFill="1" applyBorder="1" applyAlignment="1">
      <alignment horizontal="center" vertical="center" wrapText="1"/>
    </xf>
    <xf numFmtId="0" fontId="50" fillId="4" borderId="2" xfId="5" applyFont="1" applyFill="1" applyBorder="1" applyAlignment="1">
      <alignment horizontal="center" vertical="center" wrapText="1"/>
    </xf>
    <xf numFmtId="0" fontId="35" fillId="0" borderId="4" xfId="0" applyFont="1" applyBorder="1" applyAlignment="1">
      <alignment vertical="center"/>
    </xf>
    <xf numFmtId="0" fontId="53" fillId="0" borderId="0" xfId="10"/>
    <xf numFmtId="0" fontId="54" fillId="0" borderId="18" xfId="11" applyFont="1" applyBorder="1" applyAlignment="1">
      <alignment horizontal="center" vertical="center"/>
    </xf>
    <xf numFmtId="165" fontId="54" fillId="11" borderId="19" xfId="12" applyNumberFormat="1" applyFont="1" applyFill="1" applyBorder="1" applyAlignment="1">
      <alignment horizontal="right" vertical="center"/>
    </xf>
    <xf numFmtId="165" fontId="55" fillId="11" borderId="19" xfId="12" applyNumberFormat="1" applyFont="1" applyFill="1" applyBorder="1" applyAlignment="1">
      <alignment horizontal="right" vertical="center"/>
    </xf>
    <xf numFmtId="0" fontId="55" fillId="11" borderId="19" xfId="13" applyFont="1" applyFill="1" applyBorder="1" applyAlignment="1">
      <alignment vertical="center"/>
    </xf>
    <xf numFmtId="0" fontId="55" fillId="11" borderId="20" xfId="11" applyFont="1" applyFill="1" applyBorder="1" applyAlignment="1">
      <alignment horizontal="left" vertical="center"/>
    </xf>
    <xf numFmtId="0" fontId="54" fillId="0" borderId="21" xfId="11" applyFont="1" applyBorder="1" applyAlignment="1">
      <alignment horizontal="center" vertical="center"/>
    </xf>
    <xf numFmtId="165" fontId="54" fillId="11" borderId="22" xfId="12" applyNumberFormat="1" applyFont="1" applyFill="1" applyBorder="1" applyAlignment="1">
      <alignment horizontal="right" vertical="center"/>
    </xf>
    <xf numFmtId="165" fontId="55" fillId="11" borderId="22" xfId="12" applyNumberFormat="1" applyFont="1" applyFill="1" applyBorder="1" applyAlignment="1">
      <alignment horizontal="right" vertical="center"/>
    </xf>
    <xf numFmtId="0" fontId="55" fillId="11" borderId="22" xfId="13" applyFont="1" applyFill="1" applyBorder="1" applyAlignment="1">
      <alignment vertical="center"/>
    </xf>
    <xf numFmtId="0" fontId="55" fillId="11" borderId="23" xfId="11" applyFont="1" applyFill="1" applyBorder="1" applyAlignment="1">
      <alignment horizontal="left" vertical="center"/>
    </xf>
    <xf numFmtId="0" fontId="56" fillId="12" borderId="24" xfId="11" applyFont="1" applyFill="1" applyBorder="1" applyAlignment="1">
      <alignment horizontal="center" vertical="center" wrapText="1"/>
    </xf>
    <xf numFmtId="0" fontId="56" fillId="12" borderId="25" xfId="11" applyFont="1" applyFill="1" applyBorder="1" applyAlignment="1">
      <alignment horizontal="center" vertical="center" wrapText="1"/>
    </xf>
    <xf numFmtId="165" fontId="57" fillId="12" borderId="26" xfId="12" applyNumberFormat="1" applyFont="1" applyFill="1" applyBorder="1" applyAlignment="1">
      <alignment horizontal="center" vertical="center"/>
    </xf>
    <xf numFmtId="0" fontId="57" fillId="12" borderId="27" xfId="11" applyFont="1" applyFill="1" applyBorder="1" applyAlignment="1">
      <alignment horizontal="center" vertical="center" wrapText="1"/>
    </xf>
    <xf numFmtId="0" fontId="57" fillId="12" borderId="28" xfId="11" applyFont="1" applyFill="1" applyBorder="1" applyAlignment="1">
      <alignment horizontal="center" vertical="center" wrapText="1"/>
    </xf>
    <xf numFmtId="0" fontId="23" fillId="0" borderId="0" xfId="10" applyFont="1"/>
    <xf numFmtId="0" fontId="58" fillId="0" borderId="0" xfId="10" applyFont="1"/>
    <xf numFmtId="165" fontId="54" fillId="0" borderId="29" xfId="12" applyNumberFormat="1" applyFont="1" applyFill="1" applyBorder="1" applyAlignment="1">
      <alignment horizontal="right" vertical="center"/>
    </xf>
    <xf numFmtId="165" fontId="55" fillId="0" borderId="19" xfId="12" applyNumberFormat="1" applyFont="1" applyFill="1" applyBorder="1" applyAlignment="1">
      <alignment horizontal="right" vertical="center"/>
    </xf>
    <xf numFmtId="0" fontId="55" fillId="0" borderId="19" xfId="13" applyFont="1" applyBorder="1" applyAlignment="1">
      <alignment vertical="center"/>
    </xf>
    <xf numFmtId="0" fontId="55" fillId="0" borderId="20" xfId="11" applyFont="1" applyBorder="1" applyAlignment="1">
      <alignment horizontal="left" vertical="center"/>
    </xf>
    <xf numFmtId="0" fontId="58" fillId="0" borderId="30" xfId="10" applyFont="1" applyBorder="1"/>
    <xf numFmtId="0" fontId="59" fillId="0" borderId="0" xfId="10" applyFont="1" applyAlignment="1">
      <alignment horizontal="center"/>
    </xf>
    <xf numFmtId="0" fontId="60" fillId="0" borderId="0" xfId="10" applyFont="1" applyAlignment="1">
      <alignment horizontal="center" vertical="center"/>
    </xf>
    <xf numFmtId="0" fontId="54" fillId="0" borderId="31" xfId="11" applyFont="1" applyBorder="1" applyAlignment="1">
      <alignment horizontal="center" vertical="center"/>
    </xf>
    <xf numFmtId="0" fontId="57" fillId="12" borderId="32" xfId="11" applyFont="1" applyFill="1" applyBorder="1" applyAlignment="1">
      <alignment horizontal="center" vertical="center" wrapText="1"/>
    </xf>
    <xf numFmtId="0" fontId="54" fillId="13" borderId="33" xfId="11" applyFont="1" applyFill="1" applyBorder="1" applyAlignment="1">
      <alignment vertical="center"/>
    </xf>
    <xf numFmtId="0" fontId="54" fillId="13" borderId="14" xfId="11" applyFont="1" applyFill="1" applyBorder="1" applyAlignment="1">
      <alignment vertical="center"/>
    </xf>
    <xf numFmtId="0" fontId="62" fillId="13" borderId="34" xfId="11" applyFont="1" applyFill="1" applyBorder="1" applyAlignment="1">
      <alignment vertical="center"/>
    </xf>
    <xf numFmtId="165" fontId="54" fillId="11" borderId="1" xfId="12" applyNumberFormat="1" applyFont="1" applyFill="1" applyBorder="1" applyAlignment="1">
      <alignment horizontal="right" vertical="center"/>
    </xf>
    <xf numFmtId="165" fontId="55" fillId="11" borderId="1" xfId="12" applyNumberFormat="1" applyFont="1" applyFill="1" applyBorder="1" applyAlignment="1">
      <alignment horizontal="right" vertical="center"/>
    </xf>
    <xf numFmtId="0" fontId="55" fillId="11" borderId="1" xfId="13" applyFont="1" applyFill="1" applyBorder="1" applyAlignment="1">
      <alignment vertical="center"/>
    </xf>
    <xf numFmtId="0" fontId="55" fillId="11" borderId="6" xfId="11" applyFont="1" applyFill="1" applyBorder="1" applyAlignment="1">
      <alignment horizontal="left" vertical="center"/>
    </xf>
    <xf numFmtId="0" fontId="54" fillId="0" borderId="35" xfId="11" applyFont="1" applyBorder="1" applyAlignment="1">
      <alignment horizontal="center" vertical="center"/>
    </xf>
    <xf numFmtId="165" fontId="54" fillId="11" borderId="36" xfId="12" applyNumberFormat="1" applyFont="1" applyFill="1" applyBorder="1" applyAlignment="1">
      <alignment horizontal="right" vertical="center"/>
    </xf>
    <xf numFmtId="165" fontId="55" fillId="11" borderId="36" xfId="12" applyNumberFormat="1" applyFont="1" applyFill="1" applyBorder="1" applyAlignment="1">
      <alignment horizontal="right" vertical="center"/>
    </xf>
    <xf numFmtId="0" fontId="55" fillId="11" borderId="36" xfId="13" applyFont="1" applyFill="1" applyBorder="1" applyAlignment="1">
      <alignment vertical="center"/>
    </xf>
    <xf numFmtId="0" fontId="55" fillId="11" borderId="37" xfId="11" applyFont="1" applyFill="1" applyBorder="1" applyAlignment="1">
      <alignment horizontal="left" vertical="center"/>
    </xf>
    <xf numFmtId="0" fontId="60" fillId="0" borderId="0" xfId="10" applyFont="1" applyAlignment="1">
      <alignment horizontal="left" vertical="center"/>
    </xf>
    <xf numFmtId="0" fontId="67" fillId="0" borderId="0" xfId="10" applyFont="1" applyAlignment="1">
      <alignment horizontal="left" vertical="center"/>
    </xf>
    <xf numFmtId="0" fontId="70" fillId="0" borderId="0" xfId="10" applyFont="1"/>
    <xf numFmtId="44" fontId="70" fillId="0" borderId="0" xfId="12" applyFont="1" applyFill="1"/>
    <xf numFmtId="0" fontId="59" fillId="0" borderId="0" xfId="10" applyFont="1" applyAlignment="1">
      <alignment horizontal="center" vertical="center"/>
    </xf>
    <xf numFmtId="0" fontId="38" fillId="0" borderId="0" xfId="11" applyFont="1"/>
    <xf numFmtId="0" fontId="58" fillId="0" borderId="0" xfId="10" applyFont="1" applyAlignment="1">
      <alignment horizontal="left" vertical="center"/>
    </xf>
    <xf numFmtId="0" fontId="5" fillId="0" borderId="0" xfId="16"/>
    <xf numFmtId="0" fontId="71" fillId="0" borderId="0" xfId="16" applyFont="1" applyAlignment="1">
      <alignment horizontal="center"/>
    </xf>
    <xf numFmtId="0" fontId="72" fillId="0" borderId="0" xfId="16" applyFont="1"/>
    <xf numFmtId="15" fontId="74" fillId="0" borderId="0" xfId="0" applyNumberFormat="1" applyFont="1" applyAlignment="1">
      <alignment horizontal="left" vertical="center" indent="1"/>
    </xf>
    <xf numFmtId="0" fontId="75" fillId="0" borderId="0" xfId="0" applyFont="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left" vertical="center" indent="1"/>
    </xf>
    <xf numFmtId="0" fontId="76" fillId="0" borderId="1" xfId="0" applyFont="1" applyBorder="1" applyAlignment="1">
      <alignment horizontal="left" wrapText="1" indent="1"/>
    </xf>
    <xf numFmtId="0" fontId="76" fillId="0" borderId="1" xfId="0" applyFont="1" applyBorder="1" applyAlignment="1">
      <alignment horizontal="center" vertical="center" wrapText="1"/>
    </xf>
    <xf numFmtId="165" fontId="76" fillId="0" borderId="1" xfId="0" applyNumberFormat="1" applyFont="1" applyBorder="1" applyAlignment="1">
      <alignment horizontal="center" vertical="center"/>
    </xf>
    <xf numFmtId="0" fontId="75" fillId="2" borderId="1" xfId="0" applyFont="1" applyFill="1" applyBorder="1" applyAlignment="1">
      <alignment horizontal="center" vertical="center" wrapText="1"/>
    </xf>
    <xf numFmtId="0" fontId="12" fillId="0" borderId="1" xfId="0" applyFont="1" applyBorder="1" applyAlignment="1">
      <alignment horizontal="left" vertical="center" indent="1"/>
    </xf>
    <xf numFmtId="0" fontId="12" fillId="0" borderId="1" xfId="0" applyFont="1" applyBorder="1" applyAlignment="1">
      <alignment horizontal="left" wrapText="1" indent="1"/>
    </xf>
    <xf numFmtId="0" fontId="76" fillId="0" borderId="10" xfId="0" applyFont="1" applyBorder="1" applyAlignment="1">
      <alignment horizontal="left" vertical="center" indent="1"/>
    </xf>
    <xf numFmtId="0" fontId="76" fillId="0" borderId="10" xfId="0" applyFont="1" applyBorder="1" applyAlignment="1">
      <alignment horizontal="left" wrapText="1" indent="1"/>
    </xf>
    <xf numFmtId="0" fontId="76" fillId="0" borderId="10" xfId="0" applyFont="1" applyBorder="1" applyAlignment="1">
      <alignment horizontal="center" vertical="center" wrapText="1"/>
    </xf>
    <xf numFmtId="0" fontId="75" fillId="2" borderId="3" xfId="0" applyFont="1" applyFill="1" applyBorder="1" applyAlignment="1">
      <alignment horizontal="center" vertical="center" wrapText="1"/>
    </xf>
    <xf numFmtId="0" fontId="75" fillId="2" borderId="5" xfId="0" applyFont="1" applyFill="1" applyBorder="1" applyAlignment="1">
      <alignment horizontal="center" vertical="center" wrapText="1"/>
    </xf>
    <xf numFmtId="0" fontId="76" fillId="0" borderId="0" xfId="0" applyFont="1" applyAlignment="1">
      <alignment horizontal="center" wrapText="1"/>
    </xf>
    <xf numFmtId="0" fontId="76" fillId="0" borderId="0" xfId="0" applyFont="1" applyAlignment="1">
      <alignment horizontal="left" vertical="center" indent="1"/>
    </xf>
    <xf numFmtId="0" fontId="76" fillId="0" borderId="0" xfId="0" applyFont="1" applyAlignment="1">
      <alignment horizontal="center" vertical="center" wrapText="1"/>
    </xf>
    <xf numFmtId="0" fontId="76" fillId="0" borderId="0" xfId="0" applyFont="1" applyAlignment="1">
      <alignment horizontal="left" wrapText="1" indent="1"/>
    </xf>
    <xf numFmtId="0" fontId="77" fillId="0" borderId="0" xfId="0" applyFont="1"/>
    <xf numFmtId="0" fontId="78" fillId="0" borderId="0" xfId="15" applyFont="1"/>
    <xf numFmtId="0" fontId="79" fillId="0" borderId="0" xfId="15" applyFont="1"/>
    <xf numFmtId="0" fontId="73" fillId="0" borderId="0" xfId="0" applyFont="1" applyAlignment="1">
      <alignment horizontal="left" vertical="center" wrapText="1"/>
    </xf>
    <xf numFmtId="0" fontId="24" fillId="0" borderId="0" xfId="0" applyFont="1"/>
    <xf numFmtId="49" fontId="24" fillId="6" borderId="14" xfId="0" applyNumberFormat="1" applyFont="1" applyFill="1" applyBorder="1" applyAlignment="1">
      <alignment horizontal="left"/>
    </xf>
    <xf numFmtId="41" fontId="24" fillId="6" borderId="14" xfId="0" applyNumberFormat="1" applyFont="1" applyFill="1" applyBorder="1"/>
    <xf numFmtId="0" fontId="19" fillId="3" borderId="9" xfId="0" applyFont="1" applyFill="1" applyBorder="1" applyAlignment="1">
      <alignment horizontal="center" vertical="center" wrapText="1"/>
    </xf>
    <xf numFmtId="0" fontId="19" fillId="3" borderId="15"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7" fillId="4" borderId="5" xfId="0" applyFont="1" applyFill="1" applyBorder="1" applyAlignment="1">
      <alignment vertical="center"/>
    </xf>
    <xf numFmtId="0" fontId="27" fillId="4" borderId="12" xfId="0" applyFont="1" applyFill="1" applyBorder="1" applyAlignment="1">
      <alignment vertical="center"/>
    </xf>
    <xf numFmtId="0" fontId="0" fillId="2" borderId="12" xfId="0" applyFill="1" applyBorder="1"/>
    <xf numFmtId="44" fontId="0" fillId="0" borderId="1" xfId="0" applyNumberFormat="1" applyBorder="1"/>
    <xf numFmtId="0" fontId="0" fillId="0" borderId="16" xfId="0" applyBorder="1"/>
    <xf numFmtId="169" fontId="0" fillId="8" borderId="5" xfId="0" applyNumberFormat="1" applyFill="1" applyBorder="1"/>
    <xf numFmtId="169" fontId="0" fillId="8" borderId="12" xfId="0" applyNumberFormat="1" applyFill="1" applyBorder="1"/>
    <xf numFmtId="44" fontId="0" fillId="0" borderId="0" xfId="0" applyNumberFormat="1" applyAlignment="1">
      <alignment vertical="center"/>
    </xf>
    <xf numFmtId="0" fontId="0" fillId="0" borderId="16" xfId="0" applyBorder="1" applyAlignment="1">
      <alignment vertical="center"/>
    </xf>
    <xf numFmtId="44" fontId="0" fillId="0" borderId="16" xfId="0" applyNumberFormat="1" applyBorder="1" applyAlignment="1">
      <alignment vertical="center"/>
    </xf>
    <xf numFmtId="44" fontId="0" fillId="0" borderId="0" xfId="0" applyNumberFormat="1"/>
    <xf numFmtId="44" fontId="0" fillId="0" borderId="1" xfId="0" applyNumberFormat="1" applyBorder="1" applyAlignment="1">
      <alignment vertical="center"/>
    </xf>
    <xf numFmtId="44" fontId="0" fillId="0" borderId="1" xfId="0" applyNumberFormat="1" applyBorder="1" applyAlignment="1">
      <alignment horizontal="center"/>
    </xf>
    <xf numFmtId="0" fontId="4" fillId="0" borderId="0" xfId="17"/>
    <xf numFmtId="0" fontId="19" fillId="3" borderId="10" xfId="5" applyFont="1" applyFill="1" applyBorder="1" applyAlignment="1">
      <alignment horizontal="center" vertical="center"/>
    </xf>
    <xf numFmtId="0" fontId="19" fillId="3" borderId="15" xfId="5" applyFont="1" applyFill="1" applyBorder="1" applyAlignment="1">
      <alignment horizontal="center" vertical="center"/>
    </xf>
    <xf numFmtId="0" fontId="19" fillId="3" borderId="2" xfId="5" applyFont="1" applyFill="1" applyBorder="1" applyAlignment="1">
      <alignment horizontal="center" vertical="center"/>
    </xf>
    <xf numFmtId="0" fontId="19" fillId="3" borderId="17" xfId="5" applyFont="1" applyFill="1" applyBorder="1" applyAlignment="1">
      <alignment horizontal="center" vertical="center"/>
    </xf>
    <xf numFmtId="49" fontId="22" fillId="0" borderId="1" xfId="5" applyNumberFormat="1" applyFont="1" applyBorder="1" applyAlignment="1">
      <alignment horizontal="center" vertical="center" wrapText="1"/>
    </xf>
    <xf numFmtId="0" fontId="20" fillId="0" borderId="0" xfId="17" applyFont="1"/>
    <xf numFmtId="49" fontId="21" fillId="0" borderId="1" xfId="5" applyNumberFormat="1" applyFont="1" applyBorder="1" applyAlignment="1">
      <alignment horizontal="center" vertical="center" wrapText="1"/>
    </xf>
    <xf numFmtId="0" fontId="15" fillId="0" borderId="1" xfId="17" applyFont="1" applyBorder="1" applyAlignment="1">
      <alignment horizontal="center"/>
    </xf>
    <xf numFmtId="0" fontId="4" fillId="0" borderId="0" xfId="17" applyAlignment="1">
      <alignment wrapText="1"/>
    </xf>
    <xf numFmtId="169" fontId="0" fillId="0" borderId="0" xfId="0" applyNumberFormat="1"/>
    <xf numFmtId="0" fontId="4" fillId="0" borderId="0" xfId="17" applyAlignment="1">
      <alignment vertical="center"/>
    </xf>
    <xf numFmtId="49" fontId="23" fillId="0" borderId="1" xfId="5" applyNumberFormat="1" applyFont="1" applyBorder="1" applyAlignment="1">
      <alignment horizontal="center" vertical="center" wrapText="1"/>
    </xf>
    <xf numFmtId="49" fontId="22" fillId="5" borderId="1" xfId="5" applyNumberFormat="1" applyFont="1" applyFill="1" applyBorder="1" applyAlignment="1">
      <alignment horizontal="center" vertical="center" wrapText="1"/>
    </xf>
    <xf numFmtId="49" fontId="80" fillId="5" borderId="1" xfId="5" applyNumberFormat="1" applyFont="1" applyFill="1" applyBorder="1" applyAlignment="1">
      <alignment horizontal="center" vertical="center" wrapText="1"/>
    </xf>
    <xf numFmtId="49" fontId="80" fillId="0" borderId="1" xfId="5" applyNumberFormat="1" applyFont="1" applyBorder="1" applyAlignment="1">
      <alignment horizontal="center" vertical="center" wrapText="1"/>
    </xf>
    <xf numFmtId="44" fontId="0" fillId="0" borderId="13" xfId="0" applyNumberFormat="1" applyBorder="1" applyAlignment="1">
      <alignment vertical="center"/>
    </xf>
    <xf numFmtId="44" fontId="0" fillId="0" borderId="15" xfId="0" applyNumberFormat="1" applyBorder="1" applyAlignment="1">
      <alignment vertical="center"/>
    </xf>
    <xf numFmtId="44" fontId="11" fillId="0" borderId="0" xfId="5" applyNumberFormat="1"/>
    <xf numFmtId="0" fontId="82" fillId="0" borderId="0" xfId="16" applyFont="1"/>
    <xf numFmtId="0" fontId="83" fillId="0" borderId="0" xfId="0" applyFont="1"/>
    <xf numFmtId="0" fontId="84" fillId="0" borderId="0" xfId="0" applyFont="1"/>
    <xf numFmtId="0" fontId="82" fillId="0" borderId="0" xfId="0" applyFont="1"/>
    <xf numFmtId="0" fontId="85" fillId="0" borderId="0" xfId="0" applyFont="1"/>
    <xf numFmtId="0" fontId="36" fillId="0" borderId="0" xfId="0" applyFont="1"/>
    <xf numFmtId="0" fontId="86" fillId="0" borderId="0" xfId="0" applyFont="1"/>
    <xf numFmtId="164" fontId="86" fillId="0" borderId="0" xfId="5" applyNumberFormat="1" applyFont="1" applyAlignment="1">
      <alignment horizontal="center" vertical="center"/>
    </xf>
    <xf numFmtId="0" fontId="20" fillId="0" borderId="16" xfId="0" applyFont="1" applyBorder="1" applyAlignment="1">
      <alignment horizontal="left" vertical="center"/>
    </xf>
    <xf numFmtId="0" fontId="81" fillId="0" borderId="0" xfId="4" applyFont="1"/>
    <xf numFmtId="0" fontId="81" fillId="0" borderId="1" xfId="4" applyFont="1" applyBorder="1"/>
    <xf numFmtId="1" fontId="81" fillId="0" borderId="1" xfId="4" applyNumberFormat="1" applyFont="1" applyBorder="1" applyAlignment="1">
      <alignment horizontal="center"/>
    </xf>
    <xf numFmtId="10" fontId="81" fillId="0" borderId="1" xfId="4" applyNumberFormat="1" applyFont="1" applyBorder="1" applyAlignment="1">
      <alignment horizontal="center"/>
    </xf>
    <xf numFmtId="0" fontId="81" fillId="0" borderId="1" xfId="4" applyFont="1" applyBorder="1" applyAlignment="1">
      <alignment horizontal="center"/>
    </xf>
    <xf numFmtId="0" fontId="80" fillId="10" borderId="11" xfId="4" applyFont="1" applyFill="1" applyBorder="1" applyAlignment="1">
      <alignment horizontal="center" vertical="center"/>
    </xf>
    <xf numFmtId="0" fontId="87" fillId="10" borderId="3" xfId="4" applyFont="1" applyFill="1" applyBorder="1"/>
    <xf numFmtId="0" fontId="81" fillId="10" borderId="12" xfId="4" applyFont="1" applyFill="1" applyBorder="1"/>
    <xf numFmtId="0" fontId="81" fillId="10" borderId="1" xfId="4" applyFont="1" applyFill="1" applyBorder="1"/>
    <xf numFmtId="0" fontId="81" fillId="10" borderId="0" xfId="4" applyFont="1" applyFill="1"/>
    <xf numFmtId="0" fontId="10" fillId="0" borderId="0" xfId="4" applyFont="1"/>
    <xf numFmtId="0" fontId="76" fillId="0" borderId="1" xfId="0" applyFont="1" applyBorder="1" applyAlignment="1">
      <alignment horizontal="left" vertical="center" wrapText="1" indent="1"/>
    </xf>
    <xf numFmtId="44" fontId="12" fillId="0" borderId="0" xfId="1" applyFont="1" applyFill="1" applyBorder="1"/>
    <xf numFmtId="0" fontId="12" fillId="0" borderId="0" xfId="0" applyFont="1" applyAlignment="1">
      <alignment horizontal="left"/>
    </xf>
    <xf numFmtId="9" fontId="12" fillId="0" borderId="0" xfId="19" applyFont="1" applyFill="1" applyBorder="1" applyAlignment="1">
      <alignment horizontal="center" vertical="top"/>
    </xf>
    <xf numFmtId="0" fontId="0" fillId="0" borderId="0" xfId="0" applyAlignment="1">
      <alignment horizontal="center" vertical="center"/>
    </xf>
    <xf numFmtId="8" fontId="12" fillId="0" borderId="0" xfId="1" applyNumberFormat="1" applyFont="1" applyFill="1" applyBorder="1"/>
    <xf numFmtId="165" fontId="12" fillId="0" borderId="0" xfId="0" quotePrefix="1" applyNumberFormat="1" applyFont="1"/>
    <xf numFmtId="0" fontId="51" fillId="0" borderId="16" xfId="0" applyFont="1" applyBorder="1" applyAlignment="1">
      <alignment vertical="top"/>
    </xf>
    <xf numFmtId="0" fontId="51" fillId="0" borderId="16" xfId="0" applyFont="1" applyBorder="1"/>
    <xf numFmtId="0" fontId="50" fillId="3" borderId="9" xfId="0" applyFont="1" applyFill="1" applyBorder="1" applyAlignment="1">
      <alignment horizontal="center" vertical="center" wrapText="1"/>
    </xf>
    <xf numFmtId="0" fontId="52" fillId="0" borderId="16" xfId="0" applyFont="1" applyBorder="1" applyAlignment="1">
      <alignment vertical="center"/>
    </xf>
    <xf numFmtId="0" fontId="50" fillId="3" borderId="38" xfId="0" applyFont="1" applyFill="1" applyBorder="1" applyAlignment="1">
      <alignment horizontal="center" vertical="center" wrapText="1"/>
    </xf>
    <xf numFmtId="0" fontId="52" fillId="0" borderId="16" xfId="0" applyFont="1" applyBorder="1"/>
    <xf numFmtId="14" fontId="13" fillId="0" borderId="0" xfId="0" applyNumberFormat="1" applyFont="1" applyAlignment="1">
      <alignment horizontal="center"/>
    </xf>
    <xf numFmtId="165" fontId="18" fillId="0" borderId="1" xfId="0" applyNumberFormat="1" applyFont="1" applyBorder="1" applyAlignment="1">
      <alignment vertical="top"/>
    </xf>
    <xf numFmtId="0" fontId="48" fillId="0" borderId="0" xfId="0" applyFont="1" applyAlignment="1">
      <alignment vertical="top"/>
    </xf>
    <xf numFmtId="165" fontId="18" fillId="0" borderId="0" xfId="0" applyNumberFormat="1" applyFont="1"/>
    <xf numFmtId="0" fontId="29" fillId="0" borderId="3" xfId="5" applyFont="1" applyBorder="1" applyAlignment="1">
      <alignment horizontal="left"/>
    </xf>
    <xf numFmtId="0" fontId="2" fillId="0" borderId="0" xfId="22"/>
    <xf numFmtId="0" fontId="30" fillId="0" borderId="0" xfId="22" applyFont="1"/>
    <xf numFmtId="0" fontId="30" fillId="0" borderId="12" xfId="22" applyFont="1" applyBorder="1"/>
    <xf numFmtId="0" fontId="36" fillId="0" borderId="0" xfId="22" applyFont="1"/>
    <xf numFmtId="0" fontId="33" fillId="0" borderId="0" xfId="22" applyFont="1"/>
    <xf numFmtId="0" fontId="37" fillId="0" borderId="0" xfId="22" applyFont="1"/>
    <xf numFmtId="0" fontId="0" fillId="0" borderId="0" xfId="0" applyAlignment="1">
      <alignment horizontal="left"/>
    </xf>
    <xf numFmtId="49" fontId="23" fillId="5" borderId="0" xfId="5" applyNumberFormat="1" applyFont="1" applyFill="1" applyAlignment="1">
      <alignment horizontal="left" vertical="center" wrapText="1"/>
    </xf>
    <xf numFmtId="44" fontId="22" fillId="0" borderId="1" xfId="5" applyNumberFormat="1" applyFont="1" applyBorder="1"/>
    <xf numFmtId="0" fontId="81" fillId="10" borderId="3" xfId="4" applyFont="1" applyFill="1" applyBorder="1"/>
    <xf numFmtId="0" fontId="27" fillId="4" borderId="0" xfId="5" applyFont="1" applyFill="1" applyAlignment="1">
      <alignment vertical="center"/>
    </xf>
    <xf numFmtId="0" fontId="11" fillId="4" borderId="0" xfId="5" applyFill="1"/>
    <xf numFmtId="0" fontId="27" fillId="4" borderId="1" xfId="5" applyFont="1" applyFill="1" applyBorder="1" applyAlignment="1">
      <alignment vertical="center"/>
    </xf>
    <xf numFmtId="0" fontId="81" fillId="10" borderId="16" xfId="4" applyFont="1" applyFill="1" applyBorder="1"/>
    <xf numFmtId="0" fontId="27" fillId="4" borderId="10" xfId="5" applyFont="1" applyFill="1" applyBorder="1" applyAlignment="1">
      <alignment vertical="center"/>
    </xf>
    <xf numFmtId="0" fontId="27" fillId="4" borderId="3" xfId="0" applyFont="1" applyFill="1" applyBorder="1" applyAlignment="1">
      <alignment horizontal="center" vertical="center"/>
    </xf>
    <xf numFmtId="9" fontId="18" fillId="0" borderId="2" xfId="0" applyNumberFormat="1" applyFont="1" applyBorder="1" applyAlignment="1">
      <alignment horizontal="center"/>
    </xf>
    <xf numFmtId="9" fontId="18" fillId="0" borderId="1" xfId="0" applyNumberFormat="1" applyFont="1" applyBorder="1" applyAlignment="1">
      <alignment horizontal="center"/>
    </xf>
    <xf numFmtId="165" fontId="18" fillId="0" borderId="0" xfId="3" applyNumberFormat="1" applyFont="1" applyAlignment="1">
      <alignment vertical="center"/>
    </xf>
    <xf numFmtId="9" fontId="18" fillId="0" borderId="0" xfId="0" applyNumberFormat="1" applyFont="1" applyAlignment="1">
      <alignment horizontal="center"/>
    </xf>
    <xf numFmtId="9" fontId="18" fillId="0" borderId="2" xfId="0" applyNumberFormat="1" applyFont="1" applyBorder="1" applyAlignment="1">
      <alignment horizontal="center" vertical="center"/>
    </xf>
    <xf numFmtId="9" fontId="18" fillId="0" borderId="1" xfId="0" applyNumberFormat="1" applyFont="1" applyBorder="1" applyAlignment="1">
      <alignment horizontal="center" vertical="top"/>
    </xf>
    <xf numFmtId="165" fontId="18" fillId="0" borderId="0" xfId="0" applyNumberFormat="1" applyFont="1" applyAlignment="1">
      <alignment vertical="top"/>
    </xf>
    <xf numFmtId="0" fontId="18" fillId="0" borderId="0" xfId="0" applyFont="1"/>
    <xf numFmtId="9" fontId="18" fillId="0" borderId="0" xfId="0" applyNumberFormat="1" applyFont="1" applyAlignment="1">
      <alignment horizontal="center" vertical="center"/>
    </xf>
    <xf numFmtId="165" fontId="18" fillId="0" borderId="0" xfId="1" quotePrefix="1" applyNumberFormat="1" applyFont="1" applyFill="1" applyBorder="1" applyAlignment="1">
      <alignment vertical="center"/>
    </xf>
    <xf numFmtId="165" fontId="18" fillId="0" borderId="0" xfId="0" applyNumberFormat="1" applyFont="1" applyAlignment="1">
      <alignment horizontal="center" vertical="center"/>
    </xf>
    <xf numFmtId="0" fontId="18" fillId="0" borderId="1" xfId="0" applyFont="1" applyBorder="1"/>
    <xf numFmtId="165" fontId="18" fillId="0" borderId="2" xfId="0" applyNumberFormat="1" applyFont="1" applyBorder="1" applyAlignment="1">
      <alignment vertical="center"/>
    </xf>
    <xf numFmtId="49" fontId="93" fillId="5" borderId="3" xfId="0" applyNumberFormat="1" applyFont="1" applyFill="1" applyBorder="1" applyAlignment="1">
      <alignment horizontal="center" vertical="center" wrapText="1"/>
    </xf>
    <xf numFmtId="0" fontId="77" fillId="0" borderId="1" xfId="0" applyFont="1" applyBorder="1"/>
    <xf numFmtId="165" fontId="93" fillId="0" borderId="2" xfId="0" applyNumberFormat="1" applyFont="1" applyBorder="1" applyAlignment="1">
      <alignment horizontal="center" vertical="center"/>
    </xf>
    <xf numFmtId="167" fontId="23" fillId="0" borderId="2" xfId="0" applyNumberFormat="1" applyFont="1" applyBorder="1" applyAlignment="1">
      <alignment horizontal="center"/>
    </xf>
    <xf numFmtId="10" fontId="23" fillId="0" borderId="1" xfId="0" applyNumberFormat="1" applyFont="1" applyBorder="1"/>
    <xf numFmtId="0" fontId="23" fillId="2" borderId="5" xfId="0" applyFont="1" applyFill="1" applyBorder="1"/>
    <xf numFmtId="41" fontId="23" fillId="0" borderId="1" xfId="0" applyNumberFormat="1" applyFont="1" applyBorder="1"/>
    <xf numFmtId="165" fontId="23" fillId="0" borderId="2" xfId="0" applyNumberFormat="1" applyFont="1" applyBorder="1" applyAlignment="1">
      <alignment horizontal="right" vertical="center"/>
    </xf>
    <xf numFmtId="10" fontId="23" fillId="0" borderId="3" xfId="0" applyNumberFormat="1" applyFont="1" applyBorder="1" applyAlignment="1">
      <alignment horizontal="center"/>
    </xf>
    <xf numFmtId="0" fontId="23" fillId="0" borderId="12" xfId="0" applyFont="1" applyBorder="1" applyAlignment="1">
      <alignment horizontal="center"/>
    </xf>
    <xf numFmtId="0" fontId="23" fillId="2" borderId="14" xfId="0" applyFont="1" applyFill="1" applyBorder="1"/>
    <xf numFmtId="49" fontId="93" fillId="0" borderId="3" xfId="0" applyNumberFormat="1" applyFont="1" applyBorder="1" applyAlignment="1">
      <alignment horizontal="center" vertical="center" wrapText="1"/>
    </xf>
    <xf numFmtId="0" fontId="73" fillId="0" borderId="0" xfId="0" applyFont="1" applyAlignment="1">
      <alignment horizontal="center" vertical="center" wrapText="1"/>
    </xf>
    <xf numFmtId="49" fontId="22" fillId="5" borderId="1" xfId="0" applyNumberFormat="1" applyFont="1" applyFill="1" applyBorder="1" applyAlignment="1">
      <alignment horizontal="center" vertical="center" wrapText="1"/>
    </xf>
    <xf numFmtId="49" fontId="80" fillId="5" borderId="1" xfId="0" applyNumberFormat="1" applyFont="1" applyFill="1" applyBorder="1" applyAlignment="1">
      <alignment horizontal="center" vertical="center" wrapText="1"/>
    </xf>
    <xf numFmtId="0" fontId="81" fillId="0" borderId="0" xfId="0" applyFont="1"/>
    <xf numFmtId="0" fontId="94" fillId="3" borderId="1" xfId="0" applyFont="1" applyFill="1" applyBorder="1" applyAlignment="1">
      <alignment horizontal="center" vertical="center" wrapText="1"/>
    </xf>
    <xf numFmtId="167" fontId="23" fillId="0" borderId="2" xfId="0" applyNumberFormat="1" applyFont="1" applyBorder="1"/>
    <xf numFmtId="10" fontId="23" fillId="0" borderId="12" xfId="0" applyNumberFormat="1" applyFont="1" applyBorder="1" applyAlignment="1">
      <alignment horizontal="center"/>
    </xf>
    <xf numFmtId="10" fontId="23" fillId="0" borderId="10" xfId="0" applyNumberFormat="1" applyFont="1" applyBorder="1"/>
    <xf numFmtId="0" fontId="23" fillId="0" borderId="1" xfId="0" applyFont="1" applyBorder="1" applyAlignment="1">
      <alignment horizontal="left" vertical="center"/>
    </xf>
    <xf numFmtId="0" fontId="23" fillId="0" borderId="0" xfId="0" applyFont="1" applyAlignment="1">
      <alignment vertical="center"/>
    </xf>
    <xf numFmtId="0" fontId="23" fillId="0" borderId="1" xfId="0" applyFont="1" applyBorder="1" applyAlignment="1">
      <alignment vertical="center"/>
    </xf>
    <xf numFmtId="0" fontId="23" fillId="0" borderId="1" xfId="0" applyFont="1" applyBorder="1" applyAlignment="1">
      <alignment horizontal="center" vertical="center" wrapText="1"/>
    </xf>
    <xf numFmtId="0" fontId="19" fillId="3" borderId="11" xfId="0" applyFont="1" applyFill="1" applyBorder="1" applyAlignment="1">
      <alignment horizontal="center" vertical="center"/>
    </xf>
    <xf numFmtId="0" fontId="0" fillId="8" borderId="9" xfId="0" applyFill="1" applyBorder="1"/>
    <xf numFmtId="0" fontId="27" fillId="4" borderId="12" xfId="0" applyFont="1" applyFill="1" applyBorder="1" applyAlignment="1">
      <alignment horizontal="center" vertical="center"/>
    </xf>
    <xf numFmtId="0" fontId="81" fillId="0" borderId="3" xfId="0" applyFont="1" applyBorder="1" applyAlignment="1">
      <alignment vertical="center"/>
    </xf>
    <xf numFmtId="0" fontId="81" fillId="0" borderId="5" xfId="0" applyFont="1" applyBorder="1" applyAlignment="1">
      <alignment vertical="center"/>
    </xf>
    <xf numFmtId="0" fontId="0" fillId="0" borderId="5" xfId="0" applyBorder="1" applyAlignment="1">
      <alignment vertical="center"/>
    </xf>
    <xf numFmtId="0" fontId="0" fillId="0" borderId="12" xfId="0" applyBorder="1" applyAlignment="1">
      <alignment vertical="center"/>
    </xf>
    <xf numFmtId="0" fontId="27" fillId="0" borderId="0" xfId="0" applyFont="1" applyAlignment="1">
      <alignment vertical="center"/>
    </xf>
    <xf numFmtId="44" fontId="0" fillId="0" borderId="0" xfId="0" applyNumberFormat="1" applyAlignment="1">
      <alignment horizontal="center"/>
    </xf>
    <xf numFmtId="165" fontId="23" fillId="0" borderId="0" xfId="0" applyNumberFormat="1" applyFont="1" applyAlignment="1">
      <alignment horizontal="right" vertical="center"/>
    </xf>
    <xf numFmtId="0" fontId="0" fillId="8" borderId="15" xfId="0" applyFill="1" applyBorder="1"/>
    <xf numFmtId="0" fontId="0" fillId="8" borderId="16" xfId="0" applyFill="1" applyBorder="1"/>
    <xf numFmtId="0" fontId="0" fillId="0" borderId="17" xfId="0" applyBorder="1"/>
    <xf numFmtId="49" fontId="22" fillId="0" borderId="1" xfId="0" applyNumberFormat="1" applyFont="1" applyBorder="1" applyAlignment="1">
      <alignment horizontal="center" vertical="center" wrapText="1"/>
    </xf>
    <xf numFmtId="49" fontId="80" fillId="0" borderId="1" xfId="0" applyNumberFormat="1" applyFont="1" applyBorder="1" applyAlignment="1">
      <alignment horizontal="center" vertical="center" wrapText="1"/>
    </xf>
    <xf numFmtId="49" fontId="93" fillId="5" borderId="2" xfId="0" applyNumberFormat="1" applyFont="1" applyFill="1" applyBorder="1" applyAlignment="1">
      <alignment horizontal="center" vertical="center" wrapText="1"/>
    </xf>
    <xf numFmtId="49" fontId="93" fillId="5" borderId="4" xfId="0" applyNumberFormat="1" applyFont="1" applyFill="1" applyBorder="1" applyAlignment="1">
      <alignment horizontal="center" vertical="center" wrapText="1"/>
    </xf>
    <xf numFmtId="49" fontId="93" fillId="0" borderId="4" xfId="0" applyNumberFormat="1" applyFont="1" applyBorder="1" applyAlignment="1">
      <alignment horizontal="center" vertical="center" wrapText="1"/>
    </xf>
    <xf numFmtId="0" fontId="0" fillId="4" borderId="9" xfId="0" applyFill="1" applyBorder="1" applyAlignment="1">
      <alignment wrapText="1"/>
    </xf>
    <xf numFmtId="0" fontId="0" fillId="4" borderId="15" xfId="0" applyFill="1" applyBorder="1" applyAlignment="1">
      <alignment wrapText="1"/>
    </xf>
    <xf numFmtId="0" fontId="0" fillId="4" borderId="10" xfId="0" applyFill="1" applyBorder="1" applyAlignment="1">
      <alignment wrapText="1"/>
    </xf>
    <xf numFmtId="0" fontId="19" fillId="3" borderId="11" xfId="0" applyFont="1" applyFill="1" applyBorder="1" applyAlignment="1">
      <alignment horizontal="center" vertical="center" wrapText="1"/>
    </xf>
    <xf numFmtId="0" fontId="23" fillId="2" borderId="12" xfId="0" applyFont="1" applyFill="1" applyBorder="1"/>
    <xf numFmtId="0" fontId="23" fillId="2" borderId="17" xfId="0" applyFont="1" applyFill="1" applyBorder="1"/>
    <xf numFmtId="168" fontId="23" fillId="0" borderId="2" xfId="0" applyNumberFormat="1" applyFont="1" applyBorder="1"/>
    <xf numFmtId="170" fontId="95" fillId="0" borderId="2" xfId="0" applyNumberFormat="1" applyFont="1" applyBorder="1" applyAlignment="1">
      <alignment horizontal="center" vertical="center"/>
    </xf>
    <xf numFmtId="165" fontId="95" fillId="0" borderId="2" xfId="0" applyNumberFormat="1" applyFont="1" applyBorder="1" applyAlignment="1">
      <alignment horizontal="right" vertical="center"/>
    </xf>
    <xf numFmtId="170" fontId="23" fillId="0" borderId="2" xfId="0" applyNumberFormat="1" applyFont="1" applyBorder="1" applyAlignment="1">
      <alignment horizontal="center" vertical="center"/>
    </xf>
    <xf numFmtId="170" fontId="23" fillId="0" borderId="2" xfId="0" applyNumberFormat="1" applyFont="1" applyBorder="1" applyAlignment="1">
      <alignment horizontal="right" vertical="center"/>
    </xf>
    <xf numFmtId="0" fontId="96" fillId="0" borderId="0" xfId="17" applyFont="1" applyAlignment="1">
      <alignment horizontal="center"/>
    </xf>
    <xf numFmtId="0" fontId="96" fillId="0" borderId="0" xfId="17" applyFont="1" applyAlignment="1">
      <alignment horizontal="center" wrapText="1"/>
    </xf>
    <xf numFmtId="0" fontId="98" fillId="0" borderId="9" xfId="5" applyFont="1" applyBorder="1" applyAlignment="1">
      <alignment horizontal="center" vertical="center"/>
    </xf>
    <xf numFmtId="0" fontId="98" fillId="0" borderId="13" xfId="5" applyFont="1" applyBorder="1" applyAlignment="1">
      <alignment horizontal="center" vertical="center"/>
    </xf>
    <xf numFmtId="44" fontId="97" fillId="0" borderId="0" xfId="0" applyNumberFormat="1" applyFont="1" applyAlignment="1">
      <alignment horizontal="center" vertical="center"/>
    </xf>
    <xf numFmtId="0" fontId="98" fillId="0" borderId="8" xfId="5" applyFont="1" applyBorder="1" applyAlignment="1">
      <alignment horizontal="center" vertical="center"/>
    </xf>
    <xf numFmtId="0" fontId="98" fillId="0" borderId="0" xfId="5" applyFont="1" applyAlignment="1">
      <alignment horizontal="center" vertical="center"/>
    </xf>
    <xf numFmtId="0" fontId="98" fillId="0" borderId="4" xfId="5" applyFont="1" applyBorder="1" applyAlignment="1">
      <alignment horizontal="center" vertical="center"/>
    </xf>
    <xf numFmtId="0" fontId="98" fillId="0" borderId="14" xfId="5" applyFont="1" applyBorder="1" applyAlignment="1">
      <alignment horizontal="center" vertical="center"/>
    </xf>
    <xf numFmtId="169" fontId="97" fillId="0" borderId="0" xfId="0" applyNumberFormat="1" applyFont="1" applyAlignment="1">
      <alignment horizontal="center"/>
    </xf>
    <xf numFmtId="0" fontId="0" fillId="0" borderId="0" xfId="0" applyAlignment="1">
      <alignment horizontal="center"/>
    </xf>
    <xf numFmtId="165" fontId="99" fillId="0" borderId="2" xfId="0" applyNumberFormat="1" applyFont="1" applyBorder="1" applyAlignment="1">
      <alignment horizontal="center" vertical="center"/>
    </xf>
    <xf numFmtId="49" fontId="99" fillId="5" borderId="1" xfId="0" applyNumberFormat="1" applyFont="1" applyFill="1" applyBorder="1" applyAlignment="1">
      <alignment horizontal="center" vertical="center" wrapText="1"/>
    </xf>
    <xf numFmtId="0" fontId="100" fillId="0" borderId="0" xfId="0" applyFont="1"/>
    <xf numFmtId="0" fontId="100" fillId="0" borderId="1" xfId="0" applyFont="1" applyBorder="1"/>
    <xf numFmtId="0" fontId="80" fillId="5" borderId="1" xfId="5" applyFont="1" applyFill="1" applyBorder="1" applyAlignment="1">
      <alignment horizontal="center" vertical="center" wrapText="1"/>
    </xf>
    <xf numFmtId="0" fontId="80" fillId="0" borderId="1" xfId="5" applyFont="1" applyBorder="1" applyAlignment="1">
      <alignment horizontal="center" wrapText="1"/>
    </xf>
    <xf numFmtId="0" fontId="10" fillId="0" borderId="0" xfId="22" applyFont="1"/>
    <xf numFmtId="44" fontId="23" fillId="0" borderId="1" xfId="0" applyNumberFormat="1" applyFont="1" applyBorder="1" applyAlignment="1">
      <alignment vertical="center"/>
    </xf>
    <xf numFmtId="44" fontId="23" fillId="0" borderId="1" xfId="5" applyNumberFormat="1" applyFont="1" applyBorder="1" applyAlignment="1">
      <alignment vertical="center"/>
    </xf>
    <xf numFmtId="0" fontId="18" fillId="0" borderId="2" xfId="3" applyFont="1" applyBorder="1" applyAlignment="1">
      <alignment vertical="center"/>
    </xf>
    <xf numFmtId="0" fontId="18" fillId="0" borderId="2" xfId="3" applyFont="1" applyBorder="1" applyAlignment="1">
      <alignment horizontal="left" vertical="center" wrapText="1"/>
    </xf>
    <xf numFmtId="0" fontId="18" fillId="0" borderId="1" xfId="3" applyFont="1" applyBorder="1" applyAlignment="1">
      <alignment vertical="center"/>
    </xf>
    <xf numFmtId="0" fontId="18" fillId="0" borderId="1" xfId="3" applyFont="1" applyBorder="1" applyAlignment="1">
      <alignment horizontal="left" vertical="center" wrapText="1"/>
    </xf>
    <xf numFmtId="0" fontId="18" fillId="0" borderId="2" xfId="3" applyFont="1" applyBorder="1" applyAlignment="1">
      <alignment horizontal="left" vertical="center" shrinkToFit="1"/>
    </xf>
    <xf numFmtId="0" fontId="18" fillId="0" borderId="0" xfId="3" applyFont="1" applyAlignment="1">
      <alignment horizontal="left" vertical="center" wrapText="1"/>
    </xf>
    <xf numFmtId="0" fontId="18" fillId="0" borderId="17" xfId="3" applyFont="1" applyBorder="1" applyAlignment="1">
      <alignment vertical="center"/>
    </xf>
    <xf numFmtId="0" fontId="18" fillId="0" borderId="12" xfId="3" applyFont="1" applyBorder="1" applyAlignment="1">
      <alignment vertical="center"/>
    </xf>
    <xf numFmtId="0" fontId="18" fillId="0" borderId="1" xfId="3" applyFont="1" applyBorder="1" applyAlignment="1">
      <alignment horizontal="left"/>
    </xf>
    <xf numFmtId="0" fontId="18" fillId="0" borderId="1" xfId="5" applyFont="1" applyBorder="1" applyAlignment="1">
      <alignment wrapText="1"/>
    </xf>
    <xf numFmtId="0" fontId="18" fillId="0" borderId="1" xfId="5" applyFont="1" applyBorder="1" applyAlignment="1">
      <alignment vertical="top" wrapText="1"/>
    </xf>
    <xf numFmtId="0" fontId="18" fillId="0" borderId="1" xfId="3" applyFont="1" applyBorder="1" applyAlignment="1">
      <alignment horizontal="left" wrapText="1"/>
    </xf>
    <xf numFmtId="0" fontId="18" fillId="0" borderId="0" xfId="5" applyFont="1" applyAlignment="1">
      <alignment vertical="center" wrapText="1"/>
    </xf>
    <xf numFmtId="49" fontId="18" fillId="5" borderId="1" xfId="5" applyNumberFormat="1" applyFont="1" applyFill="1" applyBorder="1" applyAlignment="1">
      <alignment horizontal="left" vertical="center" wrapText="1"/>
    </xf>
    <xf numFmtId="49" fontId="18" fillId="0" borderId="1" xfId="5" applyNumberFormat="1" applyFont="1" applyBorder="1" applyAlignment="1">
      <alignment horizontal="left" vertical="center" wrapText="1"/>
    </xf>
    <xf numFmtId="0" fontId="18" fillId="0" borderId="12" xfId="3" applyFont="1" applyBorder="1"/>
    <xf numFmtId="0" fontId="18" fillId="0" borderId="1" xfId="0" applyFont="1" applyBorder="1" applyAlignment="1">
      <alignment horizontal="left" vertical="center"/>
    </xf>
    <xf numFmtId="0" fontId="18" fillId="0" borderId="12" xfId="0" applyFont="1" applyBorder="1"/>
    <xf numFmtId="0" fontId="18" fillId="0" borderId="0" xfId="3" applyFont="1"/>
    <xf numFmtId="0" fontId="18" fillId="0" borderId="0" xfId="3" quotePrefix="1" applyFont="1" applyAlignment="1">
      <alignment horizontal="left"/>
    </xf>
    <xf numFmtId="49" fontId="18" fillId="0" borderId="1" xfId="5" applyNumberFormat="1" applyFont="1" applyBorder="1" applyAlignment="1">
      <alignment vertical="center" wrapText="1"/>
    </xf>
    <xf numFmtId="49" fontId="18" fillId="5" borderId="2" xfId="5" applyNumberFormat="1" applyFont="1" applyFill="1" applyBorder="1" applyAlignment="1">
      <alignment horizontal="left" vertical="center" wrapText="1"/>
    </xf>
    <xf numFmtId="0" fontId="18" fillId="0" borderId="2" xfId="0" applyFont="1" applyBorder="1" applyAlignment="1">
      <alignment horizontal="left" vertical="center"/>
    </xf>
    <xf numFmtId="0" fontId="18" fillId="0" borderId="1" xfId="0" applyFont="1" applyBorder="1" applyAlignment="1">
      <alignment vertical="center"/>
    </xf>
    <xf numFmtId="165" fontId="18" fillId="0" borderId="13" xfId="0" applyNumberFormat="1" applyFont="1" applyBorder="1" applyAlignment="1">
      <alignment vertical="center"/>
    </xf>
    <xf numFmtId="0" fontId="18" fillId="0" borderId="14" xfId="0" applyFont="1" applyBorder="1" applyAlignment="1">
      <alignment vertical="center"/>
    </xf>
    <xf numFmtId="0" fontId="18" fillId="0" borderId="0" xfId="0" applyFont="1" applyAlignment="1">
      <alignment vertical="center"/>
    </xf>
    <xf numFmtId="165" fontId="18" fillId="0" borderId="2" xfId="0" applyNumberFormat="1" applyFont="1" applyBorder="1" applyAlignment="1">
      <alignment vertical="center" wrapText="1"/>
    </xf>
    <xf numFmtId="0" fontId="23" fillId="2" borderId="3" xfId="0" applyFont="1" applyFill="1" applyBorder="1"/>
    <xf numFmtId="0" fontId="23" fillId="2" borderId="9" xfId="0" applyFont="1" applyFill="1" applyBorder="1"/>
    <xf numFmtId="0" fontId="23" fillId="7" borderId="1" xfId="0" applyFont="1" applyFill="1" applyBorder="1"/>
    <xf numFmtId="169" fontId="23" fillId="7" borderId="5" xfId="0" applyNumberFormat="1" applyFont="1" applyFill="1" applyBorder="1"/>
    <xf numFmtId="169" fontId="23" fillId="7" borderId="12" xfId="0" applyNumberFormat="1" applyFont="1" applyFill="1" applyBorder="1"/>
    <xf numFmtId="0" fontId="101" fillId="4" borderId="5" xfId="0" applyFont="1" applyFill="1" applyBorder="1" applyAlignment="1">
      <alignment vertical="center"/>
    </xf>
    <xf numFmtId="0" fontId="101" fillId="4" borderId="12" xfId="0" applyFont="1" applyFill="1" applyBorder="1" applyAlignment="1">
      <alignment vertical="center"/>
    </xf>
    <xf numFmtId="0" fontId="23" fillId="8" borderId="1" xfId="0" applyFont="1" applyFill="1" applyBorder="1"/>
    <xf numFmtId="169" fontId="23" fillId="8" borderId="5" xfId="0" applyNumberFormat="1" applyFont="1" applyFill="1" applyBorder="1"/>
    <xf numFmtId="169" fontId="23" fillId="8" borderId="12" xfId="0" applyNumberFormat="1" applyFont="1" applyFill="1" applyBorder="1"/>
    <xf numFmtId="0" fontId="23" fillId="8" borderId="10" xfId="0" applyFont="1" applyFill="1" applyBorder="1"/>
    <xf numFmtId="169" fontId="23" fillId="8" borderId="13" xfId="0" applyNumberFormat="1" applyFont="1" applyFill="1" applyBorder="1"/>
    <xf numFmtId="169" fontId="23" fillId="8" borderId="15" xfId="0" applyNumberFormat="1" applyFont="1" applyFill="1" applyBorder="1"/>
    <xf numFmtId="44" fontId="23" fillId="0" borderId="0" xfId="0" applyNumberFormat="1" applyFont="1" applyAlignment="1">
      <alignment vertical="center"/>
    </xf>
    <xf numFmtId="0" fontId="101" fillId="4" borderId="0" xfId="0" applyFont="1" applyFill="1" applyAlignment="1">
      <alignment vertical="center"/>
    </xf>
    <xf numFmtId="0" fontId="23" fillId="8" borderId="0" xfId="0" applyFont="1" applyFill="1"/>
    <xf numFmtId="169" fontId="23" fillId="8" borderId="0" xfId="0" applyNumberFormat="1" applyFont="1" applyFill="1"/>
    <xf numFmtId="0" fontId="23" fillId="0" borderId="1" xfId="0" applyFont="1" applyBorder="1" applyAlignment="1">
      <alignment horizontal="left"/>
    </xf>
    <xf numFmtId="0" fontId="23" fillId="0" borderId="8" xfId="0" applyFont="1" applyBorder="1"/>
    <xf numFmtId="44" fontId="23" fillId="0" borderId="8" xfId="0" applyNumberFormat="1" applyFont="1" applyBorder="1" applyAlignment="1">
      <alignment vertical="center"/>
    </xf>
    <xf numFmtId="44" fontId="23" fillId="0" borderId="0" xfId="0" applyNumberFormat="1" applyFont="1"/>
    <xf numFmtId="44" fontId="23" fillId="0" borderId="8" xfId="0" applyNumberFormat="1" applyFont="1" applyBorder="1"/>
    <xf numFmtId="0" fontId="23" fillId="0" borderId="2" xfId="0" applyFont="1" applyBorder="1" applyAlignment="1">
      <alignment horizontal="left"/>
    </xf>
    <xf numFmtId="0" fontId="23" fillId="0" borderId="0" xfId="0" applyFont="1"/>
    <xf numFmtId="44" fontId="23" fillId="0" borderId="16" xfId="0" applyNumberFormat="1" applyFont="1" applyBorder="1" applyAlignment="1">
      <alignment vertical="center"/>
    </xf>
    <xf numFmtId="44" fontId="23" fillId="0" borderId="16" xfId="0" applyNumberFormat="1" applyFont="1" applyBorder="1"/>
    <xf numFmtId="44" fontId="23" fillId="0" borderId="4" xfId="0" applyNumberFormat="1" applyFont="1" applyBorder="1"/>
    <xf numFmtId="44" fontId="23" fillId="0" borderId="14" xfId="0" applyNumberFormat="1" applyFont="1" applyBorder="1"/>
    <xf numFmtId="44" fontId="23" fillId="0" borderId="17" xfId="0" applyNumberFormat="1" applyFont="1" applyBorder="1"/>
    <xf numFmtId="0" fontId="23" fillId="0" borderId="3" xfId="5" applyFont="1" applyBorder="1" applyAlignment="1">
      <alignment horizontal="left"/>
    </xf>
    <xf numFmtId="44" fontId="23" fillId="0" borderId="1" xfId="5" applyNumberFormat="1" applyFont="1" applyBorder="1"/>
    <xf numFmtId="44" fontId="23" fillId="0" borderId="1" xfId="0" applyNumberFormat="1" applyFont="1" applyBorder="1"/>
    <xf numFmtId="44" fontId="23" fillId="0" borderId="1" xfId="0" applyNumberFormat="1" applyFont="1" applyBorder="1" applyAlignment="1">
      <alignment horizontal="center"/>
    </xf>
    <xf numFmtId="0" fontId="23" fillId="0" borderId="14" xfId="0" applyFont="1" applyBorder="1"/>
    <xf numFmtId="41" fontId="102" fillId="6" borderId="14" xfId="0" applyNumberFormat="1" applyFont="1" applyFill="1" applyBorder="1"/>
    <xf numFmtId="41" fontId="102" fillId="6" borderId="17" xfId="0" applyNumberFormat="1" applyFont="1" applyFill="1" applyBorder="1"/>
    <xf numFmtId="0" fontId="101" fillId="4" borderId="16" xfId="0" applyFont="1" applyFill="1" applyBorder="1" applyAlignment="1">
      <alignment vertical="center"/>
    </xf>
    <xf numFmtId="0" fontId="101" fillId="4" borderId="14" xfId="0" applyFont="1" applyFill="1" applyBorder="1" applyAlignment="1">
      <alignment vertical="center"/>
    </xf>
    <xf numFmtId="0" fontId="101" fillId="4" borderId="17" xfId="0" applyFont="1" applyFill="1" applyBorder="1" applyAlignment="1">
      <alignment vertical="center"/>
    </xf>
    <xf numFmtId="0" fontId="23" fillId="0" borderId="16" xfId="0" applyFont="1" applyBorder="1"/>
    <xf numFmtId="0" fontId="23" fillId="0" borderId="16" xfId="0" applyFont="1" applyBorder="1" applyAlignment="1">
      <alignment vertical="center"/>
    </xf>
    <xf numFmtId="169" fontId="23" fillId="8" borderId="16" xfId="0" applyNumberFormat="1" applyFont="1" applyFill="1" applyBorder="1"/>
    <xf numFmtId="0" fontId="103" fillId="4" borderId="5" xfId="0" applyFont="1" applyFill="1" applyBorder="1" applyAlignment="1">
      <alignment horizontal="center" vertical="center"/>
    </xf>
    <xf numFmtId="0" fontId="103" fillId="4" borderId="5" xfId="0" applyFont="1" applyFill="1" applyBorder="1" applyAlignment="1">
      <alignment vertical="center"/>
    </xf>
    <xf numFmtId="0" fontId="103" fillId="4" borderId="12" xfId="0" applyFont="1" applyFill="1" applyBorder="1" applyAlignment="1">
      <alignment vertical="center"/>
    </xf>
    <xf numFmtId="0" fontId="103" fillId="4" borderId="0" xfId="0" applyFont="1" applyFill="1" applyAlignment="1">
      <alignment horizontal="center" vertical="center"/>
    </xf>
    <xf numFmtId="0" fontId="103" fillId="4" borderId="0" xfId="0" applyFont="1" applyFill="1" applyAlignment="1">
      <alignment vertical="center"/>
    </xf>
    <xf numFmtId="0" fontId="103" fillId="4" borderId="16" xfId="0" applyFont="1" applyFill="1" applyBorder="1" applyAlignment="1">
      <alignment vertical="center"/>
    </xf>
    <xf numFmtId="0" fontId="23" fillId="0" borderId="0" xfId="0" applyFont="1" applyAlignment="1">
      <alignment horizontal="center" vertical="center"/>
    </xf>
    <xf numFmtId="0" fontId="98" fillId="0" borderId="1" xfId="17" applyFont="1" applyBorder="1" applyAlignment="1">
      <alignment horizontal="center"/>
    </xf>
    <xf numFmtId="10" fontId="98" fillId="0" borderId="1" xfId="17" applyNumberFormat="1" applyFont="1" applyBorder="1" applyAlignment="1">
      <alignment horizontal="center"/>
    </xf>
    <xf numFmtId="10" fontId="98" fillId="0" borderId="3" xfId="17" applyNumberFormat="1" applyFont="1" applyBorder="1" applyAlignment="1">
      <alignment horizontal="center"/>
    </xf>
    <xf numFmtId="0" fontId="98" fillId="2" borderId="5" xfId="5" applyFont="1" applyFill="1" applyBorder="1" applyAlignment="1">
      <alignment horizontal="center"/>
    </xf>
    <xf numFmtId="0" fontId="98" fillId="2" borderId="12" xfId="5" applyFont="1" applyFill="1" applyBorder="1" applyAlignment="1">
      <alignment horizontal="center"/>
    </xf>
    <xf numFmtId="3" fontId="98" fillId="0" borderId="2" xfId="17" applyNumberFormat="1" applyFont="1" applyBorder="1" applyAlignment="1">
      <alignment horizontal="center"/>
    </xf>
    <xf numFmtId="3" fontId="98" fillId="0" borderId="1" xfId="5" applyNumberFormat="1" applyFont="1" applyBorder="1" applyAlignment="1">
      <alignment horizontal="center" wrapText="1"/>
    </xf>
    <xf numFmtId="169" fontId="98" fillId="8" borderId="5" xfId="5" applyNumberFormat="1" applyFont="1" applyFill="1" applyBorder="1" applyAlignment="1">
      <alignment horizontal="center"/>
    </xf>
    <xf numFmtId="169" fontId="98" fillId="8" borderId="12" xfId="5" applyNumberFormat="1" applyFont="1" applyFill="1" applyBorder="1" applyAlignment="1">
      <alignment horizontal="center"/>
    </xf>
    <xf numFmtId="169" fontId="98" fillId="8" borderId="5" xfId="0" applyNumberFormat="1" applyFont="1" applyFill="1" applyBorder="1" applyAlignment="1">
      <alignment horizontal="center"/>
    </xf>
    <xf numFmtId="169" fontId="98" fillId="8" borderId="12" xfId="0" applyNumberFormat="1" applyFont="1" applyFill="1" applyBorder="1" applyAlignment="1">
      <alignment horizontal="center"/>
    </xf>
    <xf numFmtId="44" fontId="20" fillId="0" borderId="1" xfId="17" applyNumberFormat="1" applyFont="1" applyBorder="1" applyAlignment="1">
      <alignment vertical="center"/>
    </xf>
    <xf numFmtId="169" fontId="23" fillId="8" borderId="5" xfId="5" applyNumberFormat="1" applyFont="1" applyFill="1" applyBorder="1"/>
    <xf numFmtId="169" fontId="23" fillId="8" borderId="12" xfId="5" applyNumberFormat="1" applyFont="1" applyFill="1" applyBorder="1"/>
    <xf numFmtId="44" fontId="20" fillId="0" borderId="1" xfId="17" applyNumberFormat="1" applyFont="1" applyBorder="1"/>
    <xf numFmtId="0" fontId="20" fillId="0" borderId="5" xfId="17" applyFont="1" applyBorder="1"/>
    <xf numFmtId="0" fontId="20" fillId="0" borderId="12" xfId="17" applyFont="1" applyBorder="1"/>
    <xf numFmtId="169" fontId="20" fillId="8" borderId="5" xfId="17" applyNumberFormat="1" applyFont="1" applyFill="1" applyBorder="1"/>
    <xf numFmtId="169" fontId="20" fillId="8" borderId="12" xfId="17" applyNumberFormat="1" applyFont="1" applyFill="1" applyBorder="1"/>
    <xf numFmtId="0" fontId="23" fillId="2" borderId="5" xfId="5" applyFont="1" applyFill="1" applyBorder="1"/>
    <xf numFmtId="0" fontId="23" fillId="2" borderId="12" xfId="5" applyFont="1" applyFill="1" applyBorder="1"/>
    <xf numFmtId="170" fontId="98" fillId="0" borderId="2" xfId="0" applyNumberFormat="1" applyFont="1" applyBorder="1" applyAlignment="1">
      <alignment horizontal="center" vertical="center"/>
    </xf>
    <xf numFmtId="165" fontId="98" fillId="0" borderId="2" xfId="0" applyNumberFormat="1" applyFont="1" applyBorder="1" applyAlignment="1">
      <alignment horizontal="center" vertical="center"/>
    </xf>
    <xf numFmtId="0" fontId="104" fillId="4" borderId="5" xfId="5" applyFont="1" applyFill="1" applyBorder="1" applyAlignment="1">
      <alignment horizontal="center" vertical="center"/>
    </xf>
    <xf numFmtId="0" fontId="104" fillId="4" borderId="12" xfId="5" applyFont="1" applyFill="1" applyBorder="1" applyAlignment="1">
      <alignment horizontal="center" vertical="center"/>
    </xf>
    <xf numFmtId="0" fontId="103" fillId="4" borderId="5" xfId="5" applyFont="1" applyFill="1" applyBorder="1" applyAlignment="1">
      <alignment vertical="center"/>
    </xf>
    <xf numFmtId="0" fontId="103" fillId="4" borderId="12" xfId="5" applyFont="1" applyFill="1" applyBorder="1" applyAlignment="1">
      <alignment vertical="center"/>
    </xf>
    <xf numFmtId="167" fontId="23" fillId="0" borderId="2" xfId="5" applyNumberFormat="1" applyFont="1" applyBorder="1" applyAlignment="1">
      <alignment horizontal="center"/>
    </xf>
    <xf numFmtId="10" fontId="20" fillId="0" borderId="1" xfId="17" applyNumberFormat="1" applyFont="1" applyBorder="1" applyAlignment="1">
      <alignment horizontal="center"/>
    </xf>
    <xf numFmtId="0" fontId="23" fillId="2" borderId="3" xfId="5" applyFont="1" applyFill="1" applyBorder="1"/>
    <xf numFmtId="3" fontId="20" fillId="0" borderId="1" xfId="17" applyNumberFormat="1" applyFont="1" applyBorder="1" applyAlignment="1">
      <alignment horizontal="center"/>
    </xf>
    <xf numFmtId="0" fontId="23" fillId="0" borderId="1" xfId="5" applyFont="1" applyBorder="1"/>
    <xf numFmtId="10" fontId="23" fillId="0" borderId="1" xfId="5" applyNumberFormat="1" applyFont="1" applyBorder="1" applyAlignment="1">
      <alignment horizontal="center" wrapText="1"/>
    </xf>
    <xf numFmtId="10" fontId="23" fillId="0" borderId="1" xfId="5" applyNumberFormat="1" applyFont="1" applyBorder="1" applyAlignment="1">
      <alignment wrapText="1"/>
    </xf>
    <xf numFmtId="0" fontId="23" fillId="8" borderId="1" xfId="5" applyFont="1" applyFill="1" applyBorder="1"/>
    <xf numFmtId="0" fontId="23" fillId="0" borderId="3" xfId="5" applyFont="1" applyBorder="1"/>
    <xf numFmtId="44" fontId="23" fillId="0" borderId="0" xfId="5" applyNumberFormat="1" applyFont="1"/>
    <xf numFmtId="44" fontId="23" fillId="0" borderId="14" xfId="5" applyNumberFormat="1" applyFont="1" applyBorder="1"/>
    <xf numFmtId="44" fontId="23" fillId="0" borderId="17" xfId="5" applyNumberFormat="1" applyFont="1" applyBorder="1"/>
    <xf numFmtId="169" fontId="23" fillId="8" borderId="0" xfId="5" applyNumberFormat="1" applyFont="1" applyFill="1"/>
    <xf numFmtId="169" fontId="23" fillId="8" borderId="16" xfId="5" applyNumberFormat="1" applyFont="1" applyFill="1" applyBorder="1"/>
    <xf numFmtId="44" fontId="23" fillId="0" borderId="13" xfId="5" applyNumberFormat="1" applyFont="1" applyBorder="1" applyAlignment="1">
      <alignment horizontal="center"/>
    </xf>
    <xf numFmtId="44" fontId="23" fillId="0" borderId="15" xfId="5" applyNumberFormat="1" applyFont="1" applyBorder="1" applyAlignment="1">
      <alignment horizontal="center"/>
    </xf>
    <xf numFmtId="44" fontId="23" fillId="0" borderId="16" xfId="5" applyNumberFormat="1" applyFont="1" applyBorder="1"/>
    <xf numFmtId="169" fontId="23" fillId="8" borderId="14" xfId="5" applyNumberFormat="1" applyFont="1" applyFill="1" applyBorder="1"/>
    <xf numFmtId="169" fontId="23" fillId="8" borderId="17" xfId="5" applyNumberFormat="1" applyFont="1" applyFill="1" applyBorder="1"/>
    <xf numFmtId="0" fontId="23" fillId="0" borderId="1" xfId="5" applyFont="1" applyBorder="1" applyAlignment="1">
      <alignment horizontal="left"/>
    </xf>
    <xf numFmtId="44" fontId="23" fillId="0" borderId="3" xfId="5" applyNumberFormat="1" applyFont="1" applyBorder="1"/>
    <xf numFmtId="44" fontId="23" fillId="0" borderId="1" xfId="5" applyNumberFormat="1" applyFont="1" applyBorder="1" applyAlignment="1">
      <alignment horizontal="center"/>
    </xf>
    <xf numFmtId="167" fontId="20" fillId="0" borderId="2" xfId="17" applyNumberFormat="1" applyFont="1" applyBorder="1"/>
    <xf numFmtId="168" fontId="20" fillId="0" borderId="2" xfId="17" applyNumberFormat="1" applyFont="1" applyBorder="1"/>
    <xf numFmtId="0" fontId="103" fillId="4" borderId="13" xfId="5" applyFont="1" applyFill="1" applyBorder="1" applyAlignment="1">
      <alignment vertical="center"/>
    </xf>
    <xf numFmtId="0" fontId="103" fillId="4" borderId="15" xfId="5" applyFont="1" applyFill="1" applyBorder="1" applyAlignment="1">
      <alignment vertical="center"/>
    </xf>
    <xf numFmtId="0" fontId="23" fillId="0" borderId="1" xfId="5" applyFont="1" applyBorder="1" applyAlignment="1">
      <alignment horizontal="center" vertical="center"/>
    </xf>
    <xf numFmtId="0" fontId="23" fillId="0" borderId="1" xfId="5" applyFont="1" applyBorder="1" applyAlignment="1">
      <alignment horizontal="center" vertical="center" wrapText="1"/>
    </xf>
    <xf numFmtId="0" fontId="25" fillId="3" borderId="0" xfId="0" applyFont="1" applyFill="1" applyAlignment="1">
      <alignment horizontal="center" vertical="center"/>
    </xf>
    <xf numFmtId="0" fontId="25" fillId="3" borderId="14" xfId="0" applyFont="1" applyFill="1" applyBorder="1" applyAlignment="1">
      <alignment horizontal="center" vertical="center"/>
    </xf>
    <xf numFmtId="44" fontId="23" fillId="0" borderId="0" xfId="0" applyNumberFormat="1" applyFont="1" applyAlignment="1">
      <alignment horizontal="left" vertical="center"/>
    </xf>
    <xf numFmtId="0" fontId="94" fillId="3" borderId="2" xfId="0" applyFont="1" applyFill="1" applyBorder="1" applyAlignment="1">
      <alignment horizontal="center" vertical="center" wrapText="1"/>
    </xf>
    <xf numFmtId="0" fontId="106" fillId="3" borderId="0" xfId="0" applyFont="1" applyFill="1" applyAlignment="1">
      <alignment vertical="center"/>
    </xf>
    <xf numFmtId="0" fontId="18" fillId="3" borderId="0" xfId="0" applyFont="1" applyFill="1" applyAlignment="1">
      <alignment vertical="center"/>
    </xf>
    <xf numFmtId="0" fontId="107" fillId="3" borderId="0" xfId="0" applyFont="1" applyFill="1" applyAlignment="1">
      <alignment vertical="center"/>
    </xf>
    <xf numFmtId="0" fontId="107" fillId="3" borderId="14" xfId="0" applyFont="1" applyFill="1" applyBorder="1" applyAlignment="1">
      <alignment vertical="center"/>
    </xf>
    <xf numFmtId="0" fontId="106" fillId="0" borderId="0" xfId="0" applyFont="1" applyAlignment="1">
      <alignment vertical="center"/>
    </xf>
    <xf numFmtId="0" fontId="48" fillId="0" borderId="8" xfId="0" applyFont="1" applyBorder="1" applyAlignment="1">
      <alignment vertical="center"/>
    </xf>
    <xf numFmtId="0" fontId="18" fillId="11" borderId="4" xfId="5" applyFont="1" applyFill="1" applyBorder="1" applyAlignment="1">
      <alignment wrapText="1"/>
    </xf>
    <xf numFmtId="0" fontId="18" fillId="0" borderId="2" xfId="5" applyFont="1" applyBorder="1" applyAlignment="1">
      <alignment wrapText="1"/>
    </xf>
    <xf numFmtId="0" fontId="18" fillId="11" borderId="4" xfId="5" applyFont="1" applyFill="1" applyBorder="1" applyAlignment="1">
      <alignment vertical="top" wrapText="1"/>
    </xf>
    <xf numFmtId="0" fontId="48" fillId="0" borderId="8" xfId="0" applyFont="1" applyBorder="1" applyAlignment="1">
      <alignment vertical="top"/>
    </xf>
    <xf numFmtId="0" fontId="44" fillId="0" borderId="0" xfId="0" applyFont="1" applyAlignment="1">
      <alignment vertical="top"/>
    </xf>
    <xf numFmtId="0" fontId="44" fillId="11" borderId="1" xfId="5" applyFont="1" applyFill="1" applyBorder="1" applyAlignment="1">
      <alignment vertical="center" wrapText="1"/>
    </xf>
    <xf numFmtId="166"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65" fontId="12" fillId="0" borderId="1" xfId="0" applyNumberFormat="1" applyFont="1" applyBorder="1" applyAlignment="1">
      <alignment horizontal="center" vertical="center"/>
    </xf>
    <xf numFmtId="166"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8" fontId="15" fillId="0" borderId="1" xfId="1" applyNumberFormat="1" applyFont="1" applyFill="1" applyBorder="1" applyAlignment="1">
      <alignment horizontal="center" vertical="center"/>
    </xf>
    <xf numFmtId="165" fontId="15" fillId="0" borderId="1" xfId="0" applyNumberFormat="1" applyFont="1" applyBorder="1" applyAlignment="1">
      <alignment horizontal="center" vertical="center"/>
    </xf>
    <xf numFmtId="0" fontId="12" fillId="0" borderId="0" xfId="0" applyFont="1" applyAlignment="1">
      <alignment vertical="center"/>
    </xf>
    <xf numFmtId="0" fontId="108" fillId="0" borderId="0" xfId="0" applyFont="1" applyAlignment="1">
      <alignment horizontal="left" vertical="center" wrapText="1"/>
    </xf>
    <xf numFmtId="0" fontId="108" fillId="0" borderId="0" xfId="0" applyFont="1" applyAlignment="1">
      <alignment horizontal="center" vertical="center" wrapText="1"/>
    </xf>
    <xf numFmtId="0" fontId="15" fillId="2" borderId="1" xfId="0" applyFont="1" applyFill="1" applyBorder="1" applyAlignment="1">
      <alignment horizontal="center" vertical="center" wrapText="1"/>
    </xf>
    <xf numFmtId="166" fontId="15" fillId="2" borderId="1" xfId="0" applyNumberFormat="1"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2" fillId="0" borderId="0" xfId="0" applyFont="1" applyAlignment="1">
      <alignment horizontal="center" wrapText="1"/>
    </xf>
    <xf numFmtId="0" fontId="12" fillId="0" borderId="1" xfId="0" applyFont="1" applyBorder="1" applyAlignment="1">
      <alignment vertical="center"/>
    </xf>
    <xf numFmtId="166" fontId="12" fillId="0" borderId="1" xfId="0" applyNumberFormat="1" applyFont="1" applyBorder="1" applyAlignment="1">
      <alignment horizontal="center" vertical="center"/>
    </xf>
    <xf numFmtId="0" fontId="109" fillId="0" borderId="0" xfId="0" applyFont="1" applyAlignment="1">
      <alignment horizontal="left" vertical="center" wrapText="1"/>
    </xf>
    <xf numFmtId="0" fontId="35" fillId="0" borderId="13" xfId="0" applyFont="1" applyBorder="1" applyAlignment="1">
      <alignment vertical="center"/>
    </xf>
    <xf numFmtId="0" fontId="47" fillId="0" borderId="13" xfId="0" applyFont="1" applyBorder="1" applyAlignment="1">
      <alignment vertical="center"/>
    </xf>
    <xf numFmtId="0" fontId="17" fillId="0" borderId="10" xfId="2" applyFont="1" applyBorder="1" applyAlignment="1">
      <alignment horizontal="center" wrapText="1"/>
    </xf>
    <xf numFmtId="0" fontId="0" fillId="0" borderId="13" xfId="0" applyBorder="1"/>
    <xf numFmtId="0" fontId="42" fillId="0" borderId="13" xfId="0" applyFont="1" applyBorder="1"/>
    <xf numFmtId="0" fontId="50" fillId="3" borderId="1" xfId="0" applyFont="1" applyFill="1" applyBorder="1" applyAlignment="1">
      <alignment horizontal="center" vertical="center" wrapText="1"/>
    </xf>
    <xf numFmtId="165" fontId="18" fillId="0" borderId="10" xfId="0" applyNumberFormat="1" applyFont="1" applyBorder="1" applyAlignment="1">
      <alignment vertical="center"/>
    </xf>
    <xf numFmtId="0" fontId="106" fillId="0" borderId="10" xfId="0" applyFont="1" applyBorder="1" applyAlignment="1">
      <alignment vertical="center"/>
    </xf>
    <xf numFmtId="0" fontId="18" fillId="0" borderId="2" xfId="5" applyFont="1" applyBorder="1" applyAlignment="1">
      <alignment vertical="center" wrapText="1"/>
    </xf>
    <xf numFmtId="0" fontId="110" fillId="0" borderId="1" xfId="5" applyFont="1" applyBorder="1" applyAlignment="1">
      <alignment vertical="center" wrapText="1"/>
    </xf>
    <xf numFmtId="0" fontId="111" fillId="4" borderId="6" xfId="5" applyFont="1" applyFill="1" applyBorder="1" applyAlignment="1">
      <alignment horizontal="center" vertical="center" wrapText="1"/>
    </xf>
    <xf numFmtId="0" fontId="110" fillId="11" borderId="1" xfId="5" applyFont="1" applyFill="1" applyBorder="1" applyAlignment="1">
      <alignment vertical="center" wrapText="1"/>
    </xf>
    <xf numFmtId="0" fontId="111" fillId="3" borderId="9" xfId="0" applyFont="1" applyFill="1" applyBorder="1" applyAlignment="1">
      <alignment horizontal="center" vertical="center" wrapText="1"/>
    </xf>
    <xf numFmtId="0" fontId="111" fillId="3" borderId="38" xfId="0" applyFont="1" applyFill="1" applyBorder="1" applyAlignment="1">
      <alignment horizontal="center" vertical="center" wrapText="1"/>
    </xf>
    <xf numFmtId="0" fontId="23" fillId="8" borderId="3" xfId="5" applyFont="1" applyFill="1" applyBorder="1"/>
    <xf numFmtId="44" fontId="23" fillId="0" borderId="8" xfId="5" applyNumberFormat="1" applyFont="1" applyBorder="1"/>
    <xf numFmtId="169" fontId="23" fillId="8" borderId="8" xfId="5" applyNumberFormat="1" applyFont="1" applyFill="1" applyBorder="1"/>
    <xf numFmtId="44" fontId="23" fillId="0" borderId="9" xfId="5" applyNumberFormat="1" applyFont="1" applyBorder="1" applyAlignment="1">
      <alignment horizontal="center"/>
    </xf>
    <xf numFmtId="44" fontId="23" fillId="0" borderId="4" xfId="5" applyNumberFormat="1" applyFont="1" applyBorder="1"/>
    <xf numFmtId="169" fontId="23" fillId="8" borderId="4" xfId="5" applyNumberFormat="1" applyFont="1" applyFill="1" applyBorder="1"/>
    <xf numFmtId="0" fontId="0" fillId="14" borderId="0" xfId="0" applyFill="1"/>
    <xf numFmtId="0" fontId="0" fillId="15" borderId="9" xfId="0" applyFill="1" applyBorder="1"/>
    <xf numFmtId="44" fontId="23" fillId="14" borderId="0" xfId="5" applyNumberFormat="1" applyFont="1" applyFill="1"/>
    <xf numFmtId="169" fontId="23" fillId="0" borderId="0" xfId="5" applyNumberFormat="1" applyFont="1"/>
    <xf numFmtId="44" fontId="0" fillId="0" borderId="17" xfId="0" applyNumberFormat="1" applyBorder="1" applyAlignment="1">
      <alignment vertical="center"/>
    </xf>
    <xf numFmtId="8" fontId="113" fillId="0" borderId="1" xfId="1" applyNumberFormat="1" applyFont="1" applyFill="1" applyBorder="1" applyAlignment="1">
      <alignment horizontal="center" vertical="center"/>
    </xf>
    <xf numFmtId="165" fontId="113" fillId="0" borderId="1" xfId="0" applyNumberFormat="1" applyFont="1" applyBorder="1" applyAlignment="1">
      <alignment horizontal="center" vertical="center"/>
    </xf>
    <xf numFmtId="0" fontId="113" fillId="2" borderId="1" xfId="0" applyFont="1" applyFill="1" applyBorder="1" applyAlignment="1">
      <alignment horizontal="center" vertical="center" wrapText="1"/>
    </xf>
    <xf numFmtId="6" fontId="113" fillId="0" borderId="1" xfId="1" applyNumberFormat="1" applyFont="1" applyFill="1" applyBorder="1"/>
    <xf numFmtId="0" fontId="113" fillId="0" borderId="1" xfId="0" applyFont="1" applyBorder="1" applyAlignment="1">
      <alignment horizontal="center" vertical="center" wrapText="1"/>
    </xf>
    <xf numFmtId="166" fontId="113" fillId="0" borderId="1" xfId="0" applyNumberFormat="1" applyFont="1" applyBorder="1" applyAlignment="1">
      <alignment horizontal="center" vertical="center" wrapText="1"/>
    </xf>
    <xf numFmtId="166" fontId="113" fillId="2" borderId="1" xfId="0" applyNumberFormat="1" applyFont="1" applyFill="1" applyBorder="1" applyAlignment="1">
      <alignment horizontal="center" vertical="center" wrapText="1"/>
    </xf>
    <xf numFmtId="166" fontId="113" fillId="0" borderId="1" xfId="0" applyNumberFormat="1" applyFont="1" applyBorder="1" applyAlignment="1">
      <alignment horizontal="center" vertical="center"/>
    </xf>
    <xf numFmtId="165" fontId="114" fillId="0" borderId="1" xfId="0" applyNumberFormat="1" applyFont="1" applyBorder="1" applyAlignment="1">
      <alignment vertical="center"/>
    </xf>
    <xf numFmtId="165" fontId="114" fillId="0" borderId="13" xfId="0" applyNumberFormat="1" applyFont="1" applyBorder="1" applyAlignment="1">
      <alignment vertical="center"/>
    </xf>
    <xf numFmtId="165" fontId="114" fillId="0" borderId="2" xfId="0" applyNumberFormat="1" applyFont="1" applyBorder="1" applyAlignment="1">
      <alignment vertical="center"/>
    </xf>
    <xf numFmtId="165" fontId="114" fillId="0" borderId="0" xfId="0" applyNumberFormat="1" applyFont="1" applyAlignment="1">
      <alignment vertical="center"/>
    </xf>
    <xf numFmtId="165" fontId="114" fillId="0" borderId="2" xfId="1" quotePrefix="1" applyNumberFormat="1" applyFont="1" applyFill="1" applyBorder="1" applyAlignment="1">
      <alignment vertical="center"/>
    </xf>
    <xf numFmtId="165" fontId="114" fillId="0" borderId="0" xfId="0" applyNumberFormat="1" applyFont="1"/>
    <xf numFmtId="165" fontId="114" fillId="0" borderId="1" xfId="1" quotePrefix="1" applyNumberFormat="1" applyFont="1" applyFill="1" applyBorder="1" applyAlignment="1">
      <alignment vertical="center"/>
    </xf>
    <xf numFmtId="0" fontId="18" fillId="0" borderId="4" xfId="5" applyFont="1" applyBorder="1" applyAlignment="1">
      <alignment horizontal="left" vertical="center" wrapText="1"/>
    </xf>
    <xf numFmtId="0" fontId="18" fillId="0" borderId="1" xfId="5" applyFont="1" applyBorder="1" applyAlignment="1">
      <alignment horizontal="left" vertical="center" wrapText="1"/>
    </xf>
    <xf numFmtId="0" fontId="18" fillId="11" borderId="12" xfId="5" applyFont="1" applyFill="1" applyBorder="1" applyAlignment="1">
      <alignment vertical="center" wrapText="1"/>
    </xf>
    <xf numFmtId="0" fontId="18" fillId="11" borderId="4" xfId="5" applyFont="1" applyFill="1" applyBorder="1" applyAlignment="1">
      <alignment horizontal="left" vertical="center" wrapText="1"/>
    </xf>
    <xf numFmtId="9" fontId="18" fillId="11" borderId="1" xfId="21" applyFont="1" applyFill="1" applyBorder="1" applyAlignment="1">
      <alignment horizontal="left" vertical="center" wrapText="1"/>
    </xf>
    <xf numFmtId="165" fontId="114" fillId="0" borderId="13" xfId="0" applyNumberFormat="1" applyFont="1" applyBorder="1"/>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9" xfId="2" applyFont="1" applyBorder="1" applyAlignment="1">
      <alignment horizontal="center" vertical="center" wrapText="1"/>
    </xf>
    <xf numFmtId="10" fontId="23" fillId="0" borderId="3" xfId="0" applyNumberFormat="1" applyFont="1" applyBorder="1" applyAlignment="1">
      <alignment horizontal="center"/>
    </xf>
    <xf numFmtId="0" fontId="23" fillId="0" borderId="12" xfId="0" applyFont="1" applyBorder="1" applyAlignment="1">
      <alignment horizontal="center"/>
    </xf>
    <xf numFmtId="44" fontId="23" fillId="0" borderId="3" xfId="5" applyNumberFormat="1" applyFont="1" applyBorder="1" applyAlignment="1">
      <alignment horizontal="center"/>
    </xf>
    <xf numFmtId="44" fontId="23" fillId="0" borderId="12" xfId="5" applyNumberFormat="1" applyFont="1" applyBorder="1" applyAlignment="1">
      <alignment horizontal="center"/>
    </xf>
    <xf numFmtId="10" fontId="23" fillId="0" borderId="12" xfId="0" applyNumberFormat="1" applyFont="1" applyBorder="1" applyAlignment="1">
      <alignment horizontal="center"/>
    </xf>
    <xf numFmtId="49" fontId="99" fillId="5" borderId="3" xfId="0" applyNumberFormat="1" applyFont="1" applyFill="1" applyBorder="1" applyAlignment="1">
      <alignment horizontal="center" vertical="center" wrapText="1"/>
    </xf>
    <xf numFmtId="49" fontId="99" fillId="5" borderId="12" xfId="0" applyNumberFormat="1" applyFont="1" applyFill="1" applyBorder="1" applyAlignment="1">
      <alignment horizontal="center" vertical="center" wrapText="1"/>
    </xf>
    <xf numFmtId="44" fontId="23" fillId="0" borderId="3" xfId="0" applyNumberFormat="1" applyFont="1" applyBorder="1" applyAlignment="1">
      <alignment horizontal="center" vertical="center"/>
    </xf>
    <xf numFmtId="44" fontId="23" fillId="0" borderId="12" xfId="0" applyNumberFormat="1" applyFont="1" applyBorder="1" applyAlignment="1">
      <alignment horizontal="center" vertical="center"/>
    </xf>
    <xf numFmtId="44" fontId="23" fillId="0" borderId="3" xfId="0" applyNumberFormat="1" applyFont="1" applyBorder="1" applyAlignment="1">
      <alignment horizontal="center"/>
    </xf>
    <xf numFmtId="44" fontId="23" fillId="0" borderId="12" xfId="0" applyNumberFormat="1" applyFont="1" applyBorder="1" applyAlignment="1">
      <alignment horizontal="center"/>
    </xf>
    <xf numFmtId="0" fontId="23" fillId="0" borderId="9"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103" fillId="4" borderId="3" xfId="0" applyFont="1" applyFill="1" applyBorder="1" applyAlignment="1">
      <alignment horizontal="center" vertical="center"/>
    </xf>
    <xf numFmtId="0" fontId="103" fillId="4" borderId="5" xfId="0" applyFont="1" applyFill="1" applyBorder="1" applyAlignment="1">
      <alignment horizontal="center" vertical="center"/>
    </xf>
    <xf numFmtId="0" fontId="23" fillId="0" borderId="3" xfId="0" applyFont="1" applyBorder="1" applyAlignment="1">
      <alignment horizontal="left"/>
    </xf>
    <xf numFmtId="0" fontId="23" fillId="0" borderId="12" xfId="0" applyFont="1" applyBorder="1" applyAlignment="1">
      <alignment horizontal="left"/>
    </xf>
    <xf numFmtId="0" fontId="23" fillId="0" borderId="3" xfId="5" applyFont="1" applyBorder="1" applyAlignment="1">
      <alignment horizontal="left"/>
    </xf>
    <xf numFmtId="0" fontId="23" fillId="0" borderId="12" xfId="5" applyFont="1" applyBorder="1" applyAlignment="1">
      <alignment horizontal="left"/>
    </xf>
    <xf numFmtId="0" fontId="23"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 xfId="0" applyFont="1" applyBorder="1" applyAlignment="1">
      <alignment horizontal="center" vertical="center" wrapText="1"/>
    </xf>
    <xf numFmtId="44" fontId="23" fillId="0" borderId="13" xfId="0" applyNumberFormat="1" applyFont="1" applyBorder="1" applyAlignment="1">
      <alignment horizontal="left" vertical="center"/>
    </xf>
    <xf numFmtId="44" fontId="23" fillId="0" borderId="0" xfId="0" applyNumberFormat="1" applyFont="1" applyAlignment="1">
      <alignment horizontal="left" vertical="center"/>
    </xf>
    <xf numFmtId="44" fontId="23" fillId="0" borderId="14" xfId="0" applyNumberFormat="1" applyFont="1" applyBorder="1" applyAlignment="1">
      <alignment horizontal="left" vertical="center"/>
    </xf>
    <xf numFmtId="0" fontId="20" fillId="0" borderId="0" xfId="0" applyFont="1" applyAlignment="1">
      <alignment horizontal="center" vertical="center" wrapText="1"/>
    </xf>
    <xf numFmtId="44" fontId="23" fillId="0" borderId="0" xfId="0" applyNumberFormat="1" applyFont="1" applyAlignment="1">
      <alignment vertical="center"/>
    </xf>
    <xf numFmtId="0" fontId="103" fillId="4" borderId="0" xfId="0" applyFont="1" applyFill="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 xfId="0" applyFont="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2" xfId="0" applyFont="1" applyBorder="1"/>
    <xf numFmtId="0" fontId="27" fillId="4" borderId="3" xfId="0" applyFont="1" applyFill="1" applyBorder="1" applyAlignment="1">
      <alignment horizontal="center" vertical="center"/>
    </xf>
    <xf numFmtId="0" fontId="27" fillId="4" borderId="5" xfId="0" applyFont="1" applyFill="1" applyBorder="1" applyAlignment="1">
      <alignment horizontal="center" vertical="center"/>
    </xf>
    <xf numFmtId="0" fontId="99" fillId="5" borderId="3" xfId="0" applyFont="1" applyFill="1" applyBorder="1" applyAlignment="1">
      <alignment horizontal="center" vertical="center" wrapText="1"/>
    </xf>
    <xf numFmtId="0" fontId="99" fillId="5" borderId="12" xfId="0" applyFont="1" applyFill="1" applyBorder="1" applyAlignment="1">
      <alignment horizontal="center" vertical="center" wrapText="1"/>
    </xf>
    <xf numFmtId="49" fontId="93" fillId="0" borderId="3" xfId="5" applyNumberFormat="1" applyFont="1" applyBorder="1" applyAlignment="1">
      <alignment horizontal="center" vertical="center" wrapText="1"/>
    </xf>
    <xf numFmtId="49" fontId="93" fillId="0" borderId="12" xfId="5" applyNumberFormat="1" applyFont="1" applyBorder="1" applyAlignment="1">
      <alignment horizontal="center" vertical="center" wrapText="1"/>
    </xf>
    <xf numFmtId="49" fontId="99" fillId="0" borderId="3" xfId="5" applyNumberFormat="1" applyFont="1" applyBorder="1" applyAlignment="1">
      <alignment horizontal="center" vertical="center" wrapText="1"/>
    </xf>
    <xf numFmtId="49" fontId="99" fillId="0" borderId="12" xfId="5" applyNumberFormat="1" applyFont="1" applyBorder="1" applyAlignment="1">
      <alignment horizontal="center" vertical="center" wrapText="1"/>
    </xf>
    <xf numFmtId="0" fontId="93" fillId="5" borderId="3" xfId="0" applyFont="1" applyFill="1" applyBorder="1" applyAlignment="1">
      <alignment horizontal="center" vertical="center" wrapText="1"/>
    </xf>
    <xf numFmtId="0" fontId="93" fillId="5" borderId="12" xfId="0" applyFont="1" applyFill="1" applyBorder="1" applyAlignment="1">
      <alignment horizontal="center" vertical="center" wrapText="1"/>
    </xf>
    <xf numFmtId="49" fontId="93" fillId="5" borderId="3" xfId="0" applyNumberFormat="1" applyFont="1" applyFill="1" applyBorder="1" applyAlignment="1">
      <alignment horizontal="center" vertical="center" wrapText="1"/>
    </xf>
    <xf numFmtId="49" fontId="93" fillId="5" borderId="12" xfId="0" applyNumberFormat="1" applyFont="1" applyFill="1" applyBorder="1" applyAlignment="1">
      <alignment horizontal="center" vertical="center" wrapText="1"/>
    </xf>
    <xf numFmtId="0" fontId="77" fillId="0" borderId="12" xfId="0" applyFont="1" applyBorder="1" applyAlignment="1">
      <alignment horizontal="center" vertical="center" wrapText="1"/>
    </xf>
    <xf numFmtId="0" fontId="94" fillId="3" borderId="9" xfId="0" applyFont="1" applyFill="1" applyBorder="1" applyAlignment="1">
      <alignment horizontal="center" vertical="center"/>
    </xf>
    <xf numFmtId="0" fontId="94" fillId="3" borderId="15" xfId="0" applyFont="1" applyFill="1" applyBorder="1" applyAlignment="1">
      <alignment horizontal="center" vertical="center"/>
    </xf>
    <xf numFmtId="0" fontId="94" fillId="3" borderId="4" xfId="0" applyFont="1" applyFill="1" applyBorder="1" applyAlignment="1">
      <alignment horizontal="center" vertical="center"/>
    </xf>
    <xf numFmtId="0" fontId="94" fillId="3" borderId="17" xfId="0" applyFont="1" applyFill="1" applyBorder="1" applyAlignment="1">
      <alignment horizontal="center" vertical="center"/>
    </xf>
    <xf numFmtId="49" fontId="93" fillId="0" borderId="3" xfId="0" applyNumberFormat="1" applyFont="1" applyBorder="1" applyAlignment="1">
      <alignment horizontal="center" vertical="center" wrapText="1"/>
    </xf>
    <xf numFmtId="0" fontId="95" fillId="0" borderId="12" xfId="0" applyFont="1" applyBorder="1" applyAlignment="1">
      <alignment horizontal="center" vertical="center" wrapText="1"/>
    </xf>
    <xf numFmtId="0" fontId="19" fillId="3" borderId="9"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14" xfId="0" applyFont="1" applyFill="1" applyBorder="1" applyAlignment="1">
      <alignment horizontal="center" vertical="center"/>
    </xf>
    <xf numFmtId="0" fontId="25" fillId="3" borderId="9" xfId="0" applyFont="1" applyFill="1" applyBorder="1" applyAlignment="1">
      <alignment horizontal="center" vertical="center"/>
    </xf>
    <xf numFmtId="0" fontId="25" fillId="3" borderId="0" xfId="0" applyFont="1" applyFill="1" applyAlignment="1">
      <alignment horizontal="center" vertical="center"/>
    </xf>
    <xf numFmtId="0" fontId="25" fillId="3" borderId="8"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14" xfId="0" applyFont="1" applyFill="1" applyBorder="1" applyAlignment="1">
      <alignment horizontal="center" vertical="center"/>
    </xf>
    <xf numFmtId="0" fontId="26" fillId="3" borderId="9"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19" fillId="3" borderId="13" xfId="5" applyFont="1" applyFill="1" applyBorder="1" applyAlignment="1">
      <alignment horizontal="center" vertical="center"/>
    </xf>
    <xf numFmtId="0" fontId="19" fillId="3" borderId="15" xfId="5" applyFont="1" applyFill="1" applyBorder="1" applyAlignment="1">
      <alignment horizontal="center" vertical="center"/>
    </xf>
    <xf numFmtId="0" fontId="19" fillId="3" borderId="4" xfId="5" applyFont="1" applyFill="1" applyBorder="1" applyAlignment="1">
      <alignment horizontal="center" vertical="center"/>
    </xf>
    <xf numFmtId="0" fontId="19" fillId="3" borderId="17" xfId="5" applyFont="1" applyFill="1" applyBorder="1" applyAlignment="1">
      <alignment horizontal="center" vertical="center"/>
    </xf>
    <xf numFmtId="0" fontId="19" fillId="3" borderId="14" xfId="5" applyFont="1" applyFill="1" applyBorder="1" applyAlignment="1">
      <alignment horizontal="center" vertical="center"/>
    </xf>
    <xf numFmtId="0" fontId="25" fillId="3" borderId="9" xfId="5" applyFont="1" applyFill="1" applyBorder="1" applyAlignment="1">
      <alignment horizontal="center" vertical="center"/>
    </xf>
    <xf numFmtId="0" fontId="25" fillId="3" borderId="13" xfId="5" applyFont="1" applyFill="1" applyBorder="1" applyAlignment="1">
      <alignment horizontal="center" vertical="center"/>
    </xf>
    <xf numFmtId="0" fontId="25" fillId="3" borderId="15" xfId="5" applyFont="1" applyFill="1" applyBorder="1" applyAlignment="1">
      <alignment horizontal="center" vertical="center"/>
    </xf>
    <xf numFmtId="0" fontId="25" fillId="3" borderId="8" xfId="5" applyFont="1" applyFill="1" applyBorder="1" applyAlignment="1">
      <alignment horizontal="center" vertical="center"/>
    </xf>
    <xf numFmtId="0" fontId="25" fillId="3" borderId="0" xfId="5" applyFont="1" applyFill="1" applyAlignment="1">
      <alignment horizontal="center" vertical="center"/>
    </xf>
    <xf numFmtId="0" fontId="25" fillId="3" borderId="16" xfId="5" applyFont="1" applyFill="1" applyBorder="1" applyAlignment="1">
      <alignment horizontal="center" vertical="center"/>
    </xf>
    <xf numFmtId="0" fontId="25" fillId="3" borderId="4" xfId="5" applyFont="1" applyFill="1" applyBorder="1" applyAlignment="1">
      <alignment horizontal="center" vertical="center"/>
    </xf>
    <xf numFmtId="0" fontId="25" fillId="3" borderId="14" xfId="5" applyFont="1" applyFill="1" applyBorder="1" applyAlignment="1">
      <alignment horizontal="center" vertical="center"/>
    </xf>
    <xf numFmtId="0" fontId="25" fillId="3" borderId="17" xfId="5" applyFont="1" applyFill="1" applyBorder="1" applyAlignment="1">
      <alignment horizontal="center" vertical="center"/>
    </xf>
    <xf numFmtId="0" fontId="26" fillId="3" borderId="9" xfId="5" applyFont="1" applyFill="1" applyBorder="1" applyAlignment="1">
      <alignment horizontal="center" vertical="center" wrapText="1"/>
    </xf>
    <xf numFmtId="0" fontId="26" fillId="3" borderId="15" xfId="5" applyFont="1" applyFill="1" applyBorder="1" applyAlignment="1">
      <alignment horizontal="center" vertical="center" wrapText="1"/>
    </xf>
    <xf numFmtId="0" fontId="26" fillId="3" borderId="8" xfId="5" applyFont="1" applyFill="1" applyBorder="1" applyAlignment="1">
      <alignment horizontal="center" vertical="center" wrapText="1"/>
    </xf>
    <xf numFmtId="0" fontId="26" fillId="3" borderId="16" xfId="5" applyFont="1" applyFill="1" applyBorder="1" applyAlignment="1">
      <alignment horizontal="center" vertical="center" wrapText="1"/>
    </xf>
    <xf numFmtId="0" fontId="26" fillId="3" borderId="4" xfId="5" applyFont="1" applyFill="1" applyBorder="1" applyAlignment="1">
      <alignment horizontal="center" vertical="center" wrapText="1"/>
    </xf>
    <xf numFmtId="0" fontId="26" fillId="3" borderId="17" xfId="5" applyFont="1" applyFill="1" applyBorder="1" applyAlignment="1">
      <alignment horizontal="center" vertical="center" wrapText="1"/>
    </xf>
    <xf numFmtId="0" fontId="19" fillId="3" borderId="9" xfId="5" applyFont="1" applyFill="1" applyBorder="1" applyAlignment="1">
      <alignment horizontal="center" vertical="center"/>
    </xf>
    <xf numFmtId="49" fontId="22" fillId="0" borderId="3" xfId="5" applyNumberFormat="1" applyFont="1" applyBorder="1" applyAlignment="1">
      <alignment horizontal="center" vertical="center" wrapText="1"/>
    </xf>
    <xf numFmtId="49" fontId="22" fillId="0" borderId="12" xfId="5" applyNumberFormat="1" applyFont="1" applyBorder="1" applyAlignment="1">
      <alignment horizontal="center" vertical="center" wrapText="1"/>
    </xf>
    <xf numFmtId="0" fontId="22" fillId="0" borderId="3" xfId="5" applyFont="1" applyBorder="1" applyAlignment="1">
      <alignment horizontal="center" vertical="center" wrapText="1"/>
    </xf>
    <xf numFmtId="0" fontId="22" fillId="0" borderId="12" xfId="5" applyFont="1" applyBorder="1" applyAlignment="1">
      <alignment horizontal="center" vertical="center" wrapText="1"/>
    </xf>
    <xf numFmtId="0" fontId="15" fillId="0" borderId="3" xfId="17" applyFont="1" applyBorder="1" applyAlignment="1">
      <alignment horizontal="center"/>
    </xf>
    <xf numFmtId="0" fontId="15" fillId="0" borderId="12" xfId="17" applyFont="1" applyBorder="1" applyAlignment="1">
      <alignment horizontal="center"/>
    </xf>
    <xf numFmtId="49" fontId="10" fillId="0" borderId="3" xfId="5" applyNumberFormat="1" applyFont="1" applyBorder="1" applyAlignment="1">
      <alignment horizontal="center" vertical="center" wrapText="1"/>
    </xf>
    <xf numFmtId="49" fontId="10" fillId="0" borderId="12" xfId="5" applyNumberFormat="1" applyFont="1" applyBorder="1" applyAlignment="1">
      <alignment horizontal="center" vertical="center" wrapText="1"/>
    </xf>
    <xf numFmtId="10" fontId="98" fillId="0" borderId="3" xfId="17" applyNumberFormat="1" applyFont="1" applyBorder="1" applyAlignment="1">
      <alignment horizontal="center"/>
    </xf>
    <xf numFmtId="10" fontId="98" fillId="0" borderId="12" xfId="17" applyNumberFormat="1" applyFont="1" applyBorder="1" applyAlignment="1">
      <alignment horizontal="center"/>
    </xf>
    <xf numFmtId="0" fontId="13" fillId="0" borderId="10" xfId="5" applyFont="1" applyBorder="1" applyAlignment="1">
      <alignment horizontal="center" vertical="center"/>
    </xf>
    <xf numFmtId="0" fontId="13" fillId="0" borderId="11" xfId="5" applyFont="1" applyBorder="1" applyAlignment="1">
      <alignment horizontal="center" vertical="center"/>
    </xf>
    <xf numFmtId="0" fontId="13" fillId="0" borderId="2" xfId="5" applyFont="1" applyBorder="1" applyAlignment="1">
      <alignment horizontal="center" vertical="center"/>
    </xf>
    <xf numFmtId="0" fontId="13" fillId="0" borderId="10" xfId="5" applyFont="1" applyBorder="1" applyAlignment="1">
      <alignment horizontal="center" vertical="center" wrapText="1"/>
    </xf>
    <xf numFmtId="0" fontId="13" fillId="0" borderId="11" xfId="5" applyFont="1" applyBorder="1" applyAlignment="1">
      <alignment horizontal="center" vertical="center" wrapText="1"/>
    </xf>
    <xf numFmtId="0" fontId="13" fillId="0" borderId="2" xfId="5" applyFont="1" applyBorder="1" applyAlignment="1">
      <alignment horizontal="center" vertical="center" wrapText="1"/>
    </xf>
    <xf numFmtId="44" fontId="23" fillId="0" borderId="3" xfId="5" applyNumberFormat="1" applyFont="1" applyBorder="1" applyAlignment="1">
      <alignment horizontal="center" vertical="center"/>
    </xf>
    <xf numFmtId="44" fontId="23" fillId="0" borderId="12" xfId="5" applyNumberFormat="1" applyFont="1" applyBorder="1" applyAlignment="1">
      <alignment horizontal="center" vertical="center"/>
    </xf>
    <xf numFmtId="0" fontId="21" fillId="0" borderId="10" xfId="5" applyFont="1" applyBorder="1" applyAlignment="1">
      <alignment horizontal="center" vertical="center" wrapText="1"/>
    </xf>
    <xf numFmtId="0" fontId="9" fillId="0" borderId="11" xfId="5" applyFont="1" applyBorder="1" applyAlignment="1">
      <alignment horizontal="center" vertical="center" wrapText="1"/>
    </xf>
    <xf numFmtId="0" fontId="9" fillId="0" borderId="2" xfId="5" applyFont="1" applyBorder="1" applyAlignment="1">
      <alignment horizontal="center" vertical="center" wrapText="1"/>
    </xf>
    <xf numFmtId="44" fontId="98" fillId="0" borderId="13" xfId="0" applyNumberFormat="1" applyFont="1" applyBorder="1" applyAlignment="1">
      <alignment horizontal="center" vertical="center"/>
    </xf>
    <xf numFmtId="44" fontId="98" fillId="0" borderId="15" xfId="0" applyNumberFormat="1" applyFont="1" applyBorder="1" applyAlignment="1">
      <alignment horizontal="center" vertical="center"/>
    </xf>
    <xf numFmtId="44" fontId="98" fillId="0" borderId="0" xfId="0" applyNumberFormat="1" applyFont="1" applyAlignment="1">
      <alignment horizontal="center" vertical="center"/>
    </xf>
    <xf numFmtId="44" fontId="98" fillId="0" borderId="16" xfId="0" applyNumberFormat="1" applyFont="1" applyBorder="1" applyAlignment="1">
      <alignment horizontal="center" vertical="center"/>
    </xf>
    <xf numFmtId="44" fontId="98" fillId="0" borderId="14" xfId="0" applyNumberFormat="1" applyFont="1" applyBorder="1" applyAlignment="1">
      <alignment horizontal="center" vertical="center"/>
    </xf>
    <xf numFmtId="44" fontId="98" fillId="0" borderId="17" xfId="0" applyNumberFormat="1" applyFont="1" applyBorder="1" applyAlignment="1">
      <alignment horizontal="center" vertical="center"/>
    </xf>
    <xf numFmtId="44" fontId="20" fillId="0" borderId="3" xfId="17" applyNumberFormat="1" applyFont="1" applyBorder="1" applyAlignment="1">
      <alignment horizontal="center" vertical="center"/>
    </xf>
    <xf numFmtId="44" fontId="20" fillId="0" borderId="12" xfId="17" applyNumberFormat="1" applyFont="1" applyBorder="1" applyAlignment="1">
      <alignment horizontal="center" vertical="center"/>
    </xf>
    <xf numFmtId="0" fontId="13" fillId="0" borderId="8" xfId="5" applyFont="1" applyBorder="1" applyAlignment="1">
      <alignment horizontal="center" vertical="center" wrapText="1"/>
    </xf>
    <xf numFmtId="0" fontId="13" fillId="0" borderId="4" xfId="5" applyFont="1" applyBorder="1" applyAlignment="1">
      <alignment horizontal="center" vertical="center" wrapText="1"/>
    </xf>
    <xf numFmtId="44" fontId="20" fillId="0" borderId="3" xfId="17" applyNumberFormat="1" applyFont="1" applyBorder="1" applyAlignment="1">
      <alignment horizontal="center"/>
    </xf>
    <xf numFmtId="44" fontId="20" fillId="0" borderId="12" xfId="17" applyNumberFormat="1" applyFont="1" applyBorder="1" applyAlignment="1">
      <alignment horizontal="center"/>
    </xf>
    <xf numFmtId="0" fontId="4" fillId="0" borderId="3" xfId="17" applyBorder="1" applyAlignment="1">
      <alignment horizontal="left"/>
    </xf>
    <xf numFmtId="0" fontId="4" fillId="0" borderId="12" xfId="17" applyBorder="1" applyAlignment="1">
      <alignment horizontal="left"/>
    </xf>
    <xf numFmtId="0" fontId="11" fillId="0" borderId="3" xfId="5" applyBorder="1" applyAlignment="1">
      <alignment horizontal="left"/>
    </xf>
    <xf numFmtId="0" fontId="11" fillId="0" borderId="12" xfId="5" applyBorder="1" applyAlignment="1">
      <alignment horizontal="left"/>
    </xf>
    <xf numFmtId="0" fontId="27" fillId="4" borderId="3" xfId="5" applyFont="1" applyFill="1" applyBorder="1" applyAlignment="1">
      <alignment horizontal="center" vertical="center"/>
    </xf>
    <xf numFmtId="0" fontId="27" fillId="4" borderId="5" xfId="5" applyFont="1" applyFill="1" applyBorder="1" applyAlignment="1">
      <alignment horizontal="center" vertical="center"/>
    </xf>
    <xf numFmtId="49" fontId="24" fillId="6" borderId="0" xfId="5" applyNumberFormat="1" applyFont="1" applyFill="1" applyAlignment="1">
      <alignment horizontal="left"/>
    </xf>
    <xf numFmtId="0" fontId="22" fillId="5" borderId="3" xfId="5" applyFont="1" applyFill="1" applyBorder="1" applyAlignment="1">
      <alignment horizontal="center" vertical="center" wrapText="1"/>
    </xf>
    <xf numFmtId="0" fontId="22" fillId="5" borderId="12" xfId="5" applyFont="1" applyFill="1" applyBorder="1" applyAlignment="1">
      <alignment horizontal="center" vertical="center" wrapText="1"/>
    </xf>
    <xf numFmtId="49" fontId="23" fillId="0" borderId="3" xfId="5" applyNumberFormat="1" applyFont="1" applyBorder="1" applyAlignment="1">
      <alignment horizontal="center" vertical="center" wrapText="1"/>
    </xf>
    <xf numFmtId="49" fontId="23" fillId="0" borderId="12" xfId="5" applyNumberFormat="1" applyFont="1" applyBorder="1" applyAlignment="1">
      <alignment horizontal="center" vertical="center" wrapText="1"/>
    </xf>
    <xf numFmtId="0" fontId="20" fillId="0" borderId="10" xfId="5" applyFont="1" applyBorder="1" applyAlignment="1">
      <alignment horizontal="center" vertical="center" wrapText="1"/>
    </xf>
    <xf numFmtId="0" fontId="20" fillId="0" borderId="11" xfId="5" applyFont="1" applyBorder="1" applyAlignment="1">
      <alignment horizontal="center" vertical="center" wrapText="1"/>
    </xf>
    <xf numFmtId="0" fontId="20" fillId="0" borderId="2" xfId="5" applyFont="1" applyBorder="1" applyAlignment="1">
      <alignment horizontal="center" vertical="center" wrapText="1"/>
    </xf>
    <xf numFmtId="44" fontId="23" fillId="0" borderId="15" xfId="0" applyNumberFormat="1" applyFont="1" applyBorder="1" applyAlignment="1">
      <alignment horizontal="left" vertical="center"/>
    </xf>
    <xf numFmtId="44" fontId="23" fillId="0" borderId="16" xfId="0" applyNumberFormat="1" applyFont="1" applyBorder="1" applyAlignment="1">
      <alignment horizontal="left" vertical="center"/>
    </xf>
    <xf numFmtId="44" fontId="23" fillId="0" borderId="17" xfId="0" applyNumberFormat="1" applyFont="1" applyBorder="1" applyAlignment="1">
      <alignment horizontal="left" vertical="center"/>
    </xf>
    <xf numFmtId="0" fontId="23" fillId="0" borderId="10" xfId="5" applyFont="1" applyBorder="1" applyAlignment="1">
      <alignment horizontal="center" vertical="center"/>
    </xf>
    <xf numFmtId="0" fontId="23" fillId="0" borderId="11" xfId="5" applyFont="1" applyBorder="1" applyAlignment="1">
      <alignment horizontal="center" vertical="center"/>
    </xf>
    <xf numFmtId="0" fontId="23" fillId="0" borderId="2" xfId="5" applyFont="1" applyBorder="1" applyAlignment="1">
      <alignment horizontal="center" vertical="center"/>
    </xf>
    <xf numFmtId="0" fontId="23" fillId="0" borderId="10" xfId="5" applyFont="1" applyBorder="1" applyAlignment="1">
      <alignment horizontal="center" vertical="center" wrapText="1"/>
    </xf>
    <xf numFmtId="0" fontId="23" fillId="0" borderId="11" xfId="5" applyFont="1" applyBorder="1" applyAlignment="1">
      <alignment horizontal="center" vertical="center" wrapText="1"/>
    </xf>
    <xf numFmtId="0" fontId="23" fillId="0" borderId="2" xfId="5" applyFont="1" applyBorder="1" applyAlignment="1">
      <alignment horizontal="center" vertical="center" wrapText="1"/>
    </xf>
    <xf numFmtId="0" fontId="103" fillId="4" borderId="3" xfId="5" applyFont="1" applyFill="1" applyBorder="1" applyAlignment="1">
      <alignment horizontal="center" vertical="center"/>
    </xf>
    <xf numFmtId="0" fontId="103" fillId="4" borderId="5" xfId="5" applyFont="1" applyFill="1" applyBorder="1" applyAlignment="1">
      <alignment horizontal="center" vertical="center"/>
    </xf>
    <xf numFmtId="49" fontId="80" fillId="0" borderId="3" xfId="5" applyNumberFormat="1" applyFont="1" applyBorder="1" applyAlignment="1">
      <alignment horizontal="center" vertical="center" wrapText="1"/>
    </xf>
    <xf numFmtId="49" fontId="80" fillId="0" borderId="12" xfId="5" applyNumberFormat="1" applyFont="1" applyBorder="1" applyAlignment="1">
      <alignment horizontal="center" vertical="center" wrapText="1"/>
    </xf>
    <xf numFmtId="0" fontId="105" fillId="0" borderId="3" xfId="5" applyFont="1" applyBorder="1" applyAlignment="1">
      <alignment horizontal="left"/>
    </xf>
    <xf numFmtId="0" fontId="105" fillId="0" borderId="12" xfId="5" applyFont="1" applyBorder="1" applyAlignment="1">
      <alignment horizontal="left"/>
    </xf>
    <xf numFmtId="0" fontId="23" fillId="0" borderId="9" xfId="5" applyFont="1" applyBorder="1" applyAlignment="1">
      <alignment horizontal="center" vertical="center" wrapText="1"/>
    </xf>
    <xf numFmtId="0" fontId="23" fillId="0" borderId="8" xfId="5" applyFont="1" applyBorder="1" applyAlignment="1">
      <alignment horizontal="center" vertical="center" wrapText="1"/>
    </xf>
    <xf numFmtId="0" fontId="23" fillId="0" borderId="4" xfId="5" applyFont="1" applyBorder="1" applyAlignment="1">
      <alignment horizontal="center" vertical="center" wrapText="1"/>
    </xf>
    <xf numFmtId="44" fontId="23" fillId="0" borderId="13" xfId="5" applyNumberFormat="1" applyFont="1" applyBorder="1" applyAlignment="1">
      <alignment horizontal="center"/>
    </xf>
    <xf numFmtId="44" fontId="23" fillId="0" borderId="14" xfId="5" applyNumberFormat="1" applyFont="1" applyBorder="1" applyAlignment="1">
      <alignment horizontal="center"/>
    </xf>
    <xf numFmtId="0" fontId="112" fillId="4" borderId="9" xfId="5" applyFont="1" applyFill="1" applyBorder="1" applyAlignment="1">
      <alignment horizontal="left" vertical="center"/>
    </xf>
    <xf numFmtId="0" fontId="112" fillId="4" borderId="13" xfId="5" applyFont="1" applyFill="1" applyBorder="1" applyAlignment="1">
      <alignment horizontal="left" vertical="center"/>
    </xf>
    <xf numFmtId="0" fontId="112" fillId="4" borderId="15" xfId="5" applyFont="1" applyFill="1" applyBorder="1" applyAlignment="1">
      <alignment horizontal="left" vertical="center"/>
    </xf>
    <xf numFmtId="0" fontId="112" fillId="4" borderId="3" xfId="5" applyFont="1" applyFill="1" applyBorder="1" applyAlignment="1">
      <alignment horizontal="center" vertical="center"/>
    </xf>
    <xf numFmtId="0" fontId="112" fillId="4" borderId="5" xfId="5" applyFont="1" applyFill="1" applyBorder="1" applyAlignment="1">
      <alignment horizontal="center" vertical="center"/>
    </xf>
    <xf numFmtId="0" fontId="20" fillId="0" borderId="3" xfId="17" applyFont="1" applyBorder="1" applyAlignment="1">
      <alignment horizontal="left"/>
    </xf>
    <xf numFmtId="0" fontId="20" fillId="0" borderId="12" xfId="17" applyFont="1" applyBorder="1" applyAlignment="1">
      <alignment horizontal="left"/>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14" xfId="0" applyFont="1" applyFill="1" applyBorder="1" applyAlignment="1">
      <alignment horizontal="center" vertical="center" wrapText="1"/>
    </xf>
    <xf numFmtId="0" fontId="19" fillId="3" borderId="8" xfId="0" applyFont="1" applyFill="1" applyBorder="1" applyAlignment="1">
      <alignment horizontal="center" vertical="center"/>
    </xf>
    <xf numFmtId="0" fontId="19" fillId="3" borderId="16" xfId="0" applyFont="1" applyFill="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49" fontId="93" fillId="5" borderId="4" xfId="0" applyNumberFormat="1" applyFont="1" applyFill="1" applyBorder="1" applyAlignment="1">
      <alignment horizontal="center" vertical="center" wrapText="1"/>
    </xf>
    <xf numFmtId="49" fontId="93" fillId="5" borderId="17" xfId="0" applyNumberFormat="1" applyFont="1" applyFill="1" applyBorder="1" applyAlignment="1">
      <alignment horizontal="center" vertical="center" wrapText="1"/>
    </xf>
    <xf numFmtId="49" fontId="80" fillId="5" borderId="3" xfId="0" applyNumberFormat="1" applyFont="1" applyFill="1" applyBorder="1" applyAlignment="1">
      <alignment horizontal="center" vertical="center" wrapText="1"/>
    </xf>
    <xf numFmtId="49" fontId="80" fillId="5" borderId="12"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3" xfId="0" applyBorder="1" applyAlignment="1">
      <alignment horizontal="left"/>
    </xf>
    <xf numFmtId="0" fontId="0" fillId="0" borderId="12" xfId="0" applyBorder="1" applyAlignment="1">
      <alignment horizontal="left"/>
    </xf>
    <xf numFmtId="0" fontId="27" fillId="4" borderId="0" xfId="0" applyFont="1" applyFill="1" applyAlignment="1">
      <alignment horizontal="center" vertical="center"/>
    </xf>
    <xf numFmtId="0" fontId="13" fillId="0" borderId="0" xfId="0" applyFont="1" applyAlignment="1">
      <alignment horizontal="center" vertical="center" wrapText="1"/>
    </xf>
    <xf numFmtId="0" fontId="21"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44" fontId="23" fillId="15" borderId="0" xfId="5" applyNumberFormat="1" applyFont="1" applyFill="1" applyAlignment="1">
      <alignment horizont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2" xfId="0" applyFont="1" applyBorder="1" applyAlignment="1">
      <alignment horizontal="center" vertical="center"/>
    </xf>
    <xf numFmtId="44" fontId="0" fillId="0" borderId="9" xfId="0" applyNumberFormat="1" applyBorder="1" applyAlignment="1">
      <alignment horizontal="left" vertical="center"/>
    </xf>
    <xf numFmtId="44" fontId="0" fillId="0" borderId="13" xfId="0" applyNumberFormat="1" applyBorder="1" applyAlignment="1">
      <alignment horizontal="left" vertical="center"/>
    </xf>
    <xf numFmtId="44" fontId="0" fillId="0" borderId="15" xfId="0" applyNumberFormat="1" applyBorder="1" applyAlignment="1">
      <alignment horizontal="left" vertical="center"/>
    </xf>
    <xf numFmtId="44" fontId="0" fillId="0" borderId="8" xfId="0" applyNumberFormat="1" applyBorder="1" applyAlignment="1">
      <alignment horizontal="left" vertical="center"/>
    </xf>
    <xf numFmtId="44" fontId="0" fillId="0" borderId="0" xfId="0" applyNumberFormat="1" applyAlignment="1">
      <alignment horizontal="left" vertical="center"/>
    </xf>
    <xf numFmtId="44" fontId="0" fillId="0" borderId="16" xfId="0" applyNumberFormat="1" applyBorder="1" applyAlignment="1">
      <alignment horizontal="left" vertical="center"/>
    </xf>
    <xf numFmtId="44" fontId="0" fillId="0" borderId="4" xfId="0" applyNumberFormat="1" applyBorder="1" applyAlignment="1">
      <alignment horizontal="left" vertical="center"/>
    </xf>
    <xf numFmtId="44" fontId="0" fillId="0" borderId="14" xfId="0" applyNumberFormat="1" applyBorder="1" applyAlignment="1">
      <alignment horizontal="left" vertical="center"/>
    </xf>
    <xf numFmtId="44" fontId="0" fillId="0" borderId="17" xfId="0" applyNumberFormat="1" applyBorder="1" applyAlignment="1">
      <alignment horizontal="left" vertical="center"/>
    </xf>
    <xf numFmtId="10" fontId="23" fillId="0" borderId="9" xfId="0" applyNumberFormat="1" applyFont="1" applyBorder="1" applyAlignment="1">
      <alignment horizontal="center"/>
    </xf>
    <xf numFmtId="0" fontId="23" fillId="0" borderId="15" xfId="0" applyFont="1" applyBorder="1" applyAlignment="1">
      <alignment horizontal="center"/>
    </xf>
    <xf numFmtId="10" fontId="23" fillId="0" borderId="15" xfId="0" applyNumberFormat="1" applyFont="1" applyBorder="1" applyAlignment="1">
      <alignment horizontal="center"/>
    </xf>
    <xf numFmtId="49" fontId="93" fillId="0" borderId="4" xfId="0" applyNumberFormat="1" applyFont="1" applyBorder="1" applyAlignment="1">
      <alignment horizontal="center" vertical="center" wrapText="1"/>
    </xf>
    <xf numFmtId="49" fontId="93" fillId="0" borderId="17" xfId="0" applyNumberFormat="1" applyFont="1" applyBorder="1" applyAlignment="1">
      <alignment horizontal="center" vertical="center" wrapText="1"/>
    </xf>
    <xf numFmtId="49" fontId="80" fillId="0" borderId="3" xfId="0" applyNumberFormat="1" applyFont="1" applyBorder="1" applyAlignment="1">
      <alignment horizontal="center" vertical="center" wrapText="1"/>
    </xf>
    <xf numFmtId="49" fontId="80" fillId="0" borderId="12" xfId="0" applyNumberFormat="1" applyFont="1" applyBorder="1" applyAlignment="1">
      <alignment horizontal="center" vertical="center" wrapText="1"/>
    </xf>
    <xf numFmtId="49" fontId="22" fillId="5" borderId="3" xfId="0" applyNumberFormat="1" applyFont="1" applyFill="1" applyBorder="1" applyAlignment="1">
      <alignment horizontal="center" vertical="center" wrapText="1"/>
    </xf>
    <xf numFmtId="49" fontId="22" fillId="5" borderId="12" xfId="0" applyNumberFormat="1" applyFont="1" applyFill="1" applyBorder="1" applyAlignment="1">
      <alignment horizontal="center" vertical="center" wrapText="1"/>
    </xf>
    <xf numFmtId="49" fontId="22" fillId="0" borderId="3"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4" fontId="0" fillId="0" borderId="3" xfId="0" applyNumberFormat="1" applyBorder="1" applyAlignment="1">
      <alignment horizontal="center" vertical="center"/>
    </xf>
    <xf numFmtId="44" fontId="0" fillId="0" borderId="12" xfId="0" applyNumberFormat="1" applyBorder="1" applyAlignment="1">
      <alignment horizontal="center" vertical="center"/>
    </xf>
    <xf numFmtId="44" fontId="11" fillId="0" borderId="3" xfId="5" applyNumberFormat="1" applyBorder="1" applyAlignment="1">
      <alignment horizontal="center"/>
    </xf>
    <xf numFmtId="44" fontId="11" fillId="0" borderId="12" xfId="5" applyNumberFormat="1" applyBorder="1" applyAlignment="1">
      <alignment horizontal="center"/>
    </xf>
    <xf numFmtId="165" fontId="23" fillId="0" borderId="3" xfId="0" applyNumberFormat="1" applyFont="1" applyBorder="1" applyAlignment="1">
      <alignment horizontal="right" vertical="center" indent="1"/>
    </xf>
    <xf numFmtId="165" fontId="23" fillId="0" borderId="12" xfId="0" applyNumberFormat="1" applyFont="1" applyBorder="1" applyAlignment="1">
      <alignment horizontal="right" vertical="center" indent="1"/>
    </xf>
    <xf numFmtId="0" fontId="81" fillId="0" borderId="8" xfId="0" applyFont="1" applyBorder="1"/>
    <xf numFmtId="0" fontId="81" fillId="0" borderId="0" xfId="0" applyFont="1"/>
    <xf numFmtId="0" fontId="61" fillId="0" borderId="0" xfId="10" applyFont="1" applyAlignment="1">
      <alignment horizontal="center" vertical="center"/>
    </xf>
    <xf numFmtId="0" fontId="60" fillId="0" borderId="0" xfId="10" applyFont="1" applyAlignment="1">
      <alignment horizontal="center" vertical="center"/>
    </xf>
    <xf numFmtId="0" fontId="55" fillId="0" borderId="0" xfId="10" applyFont="1" applyAlignment="1">
      <alignment horizontal="left" wrapText="1"/>
    </xf>
    <xf numFmtId="0" fontId="64" fillId="0" borderId="0" xfId="14" applyFont="1" applyFill="1" applyBorder="1" applyAlignment="1" applyProtection="1">
      <alignment horizontal="left" vertical="center" wrapText="1"/>
      <protection locked="0"/>
    </xf>
    <xf numFmtId="0" fontId="69" fillId="0" borderId="0" xfId="10" applyFont="1" applyAlignment="1">
      <alignment horizontal="left" vertical="center"/>
    </xf>
    <xf numFmtId="0" fontId="0" fillId="0" borderId="0" xfId="0"/>
    <xf numFmtId="0" fontId="66" fillId="0" borderId="0" xfId="11" applyFont="1" applyAlignment="1" applyProtection="1">
      <alignment horizontal="left" vertical="center" wrapText="1"/>
      <protection locked="0"/>
    </xf>
    <xf numFmtId="0" fontId="65" fillId="0" borderId="0" xfId="11" applyFont="1" applyAlignment="1" applyProtection="1">
      <alignment horizontal="left" vertical="center" wrapText="1"/>
      <protection locked="0"/>
    </xf>
    <xf numFmtId="0" fontId="24" fillId="0" borderId="0" xfId="5" applyFont="1" applyAlignment="1">
      <alignment horizontal="left"/>
    </xf>
    <xf numFmtId="0" fontId="39" fillId="3" borderId="9" xfId="5" applyFont="1" applyFill="1" applyBorder="1" applyAlignment="1">
      <alignment horizontal="center" vertical="center"/>
    </xf>
    <xf numFmtId="0" fontId="27" fillId="4" borderId="9" xfId="5" applyFont="1" applyFill="1" applyBorder="1" applyAlignment="1">
      <alignment horizontal="center" vertical="center"/>
    </xf>
    <xf numFmtId="0" fontId="27" fillId="4" borderId="13" xfId="5" applyFont="1" applyFill="1" applyBorder="1" applyAlignment="1">
      <alignment horizontal="center" vertical="center"/>
    </xf>
    <xf numFmtId="0" fontId="11" fillId="0" borderId="1" xfId="5" applyBorder="1" applyAlignment="1">
      <alignment horizontal="left"/>
    </xf>
    <xf numFmtId="44" fontId="81" fillId="0" borderId="10" xfId="4" applyNumberFormat="1" applyFont="1" applyBorder="1" applyAlignment="1">
      <alignment horizontal="center" vertical="center"/>
    </xf>
    <xf numFmtId="44" fontId="81" fillId="0" borderId="11" xfId="4" applyNumberFormat="1" applyFont="1" applyBorder="1" applyAlignment="1">
      <alignment horizontal="center" vertical="center"/>
    </xf>
    <xf numFmtId="44" fontId="81" fillId="0" borderId="2" xfId="4" applyNumberFormat="1" applyFont="1" applyBorder="1" applyAlignment="1">
      <alignment horizontal="center" vertical="center"/>
    </xf>
    <xf numFmtId="0" fontId="80" fillId="0" borderId="10" xfId="4" applyFont="1" applyBorder="1" applyAlignment="1">
      <alignment horizontal="center" vertical="center"/>
    </xf>
    <xf numFmtId="0" fontId="80" fillId="0" borderId="11" xfId="4" applyFont="1" applyBorder="1" applyAlignment="1">
      <alignment horizontal="center" vertical="center"/>
    </xf>
    <xf numFmtId="0" fontId="80" fillId="0" borderId="2" xfId="4" applyFont="1" applyBorder="1" applyAlignment="1">
      <alignment horizontal="center" vertical="center"/>
    </xf>
    <xf numFmtId="0" fontId="87" fillId="0" borderId="3" xfId="4" applyFont="1" applyBorder="1" applyAlignment="1">
      <alignment horizontal="left"/>
    </xf>
    <xf numFmtId="0" fontId="87" fillId="0" borderId="12" xfId="4" applyFont="1" applyBorder="1" applyAlignment="1">
      <alignment horizontal="left"/>
    </xf>
    <xf numFmtId="0" fontId="87" fillId="0" borderId="3" xfId="4" applyFont="1" applyBorder="1" applyAlignment="1">
      <alignment horizontal="left" wrapText="1"/>
    </xf>
    <xf numFmtId="0" fontId="87" fillId="0" borderId="12" xfId="4" applyFont="1" applyBorder="1" applyAlignment="1">
      <alignment horizontal="left" wrapText="1"/>
    </xf>
    <xf numFmtId="0" fontId="24" fillId="6" borderId="14" xfId="5" applyFont="1" applyFill="1" applyBorder="1" applyAlignment="1">
      <alignment horizontal="left"/>
    </xf>
    <xf numFmtId="0" fontId="24" fillId="6" borderId="17" xfId="5" applyFont="1" applyFill="1" applyBorder="1" applyAlignment="1">
      <alignment horizontal="left"/>
    </xf>
    <xf numFmtId="0" fontId="39" fillId="3" borderId="8" xfId="5" applyFont="1" applyFill="1" applyBorder="1" applyAlignment="1">
      <alignment horizontal="center" vertical="center"/>
    </xf>
    <xf numFmtId="0" fontId="28" fillId="3" borderId="3" xfId="5" applyFont="1" applyFill="1" applyBorder="1" applyAlignment="1">
      <alignment horizontal="center" vertical="center" wrapText="1"/>
    </xf>
    <xf numFmtId="0" fontId="28" fillId="3" borderId="5" xfId="5" applyFont="1" applyFill="1" applyBorder="1" applyAlignment="1">
      <alignment horizontal="center" vertical="center" wrapText="1"/>
    </xf>
    <xf numFmtId="0" fontId="28" fillId="3" borderId="12" xfId="5" applyFont="1" applyFill="1" applyBorder="1" applyAlignment="1">
      <alignment horizontal="center" vertical="center" wrapText="1"/>
    </xf>
    <xf numFmtId="0" fontId="22" fillId="5" borderId="5" xfId="5" applyFont="1" applyFill="1" applyBorder="1" applyAlignment="1">
      <alignment horizontal="center" vertical="center" wrapText="1"/>
    </xf>
    <xf numFmtId="0" fontId="81" fillId="0" borderId="3" xfId="4" applyFont="1" applyBorder="1" applyAlignment="1">
      <alignment horizontal="left"/>
    </xf>
    <xf numFmtId="0" fontId="81" fillId="0" borderId="12" xfId="4" applyFont="1" applyBorder="1" applyAlignment="1">
      <alignment horizontal="left"/>
    </xf>
    <xf numFmtId="0" fontId="13" fillId="0" borderId="3" xfId="5" applyFont="1" applyBorder="1" applyAlignment="1">
      <alignment horizontal="center" wrapText="1"/>
    </xf>
    <xf numFmtId="0" fontId="13" fillId="0" borderId="5" xfId="5" applyFont="1" applyBorder="1" applyAlignment="1">
      <alignment horizontal="center" wrapText="1"/>
    </xf>
    <xf numFmtId="0" fontId="13" fillId="0" borderId="12" xfId="5" applyFont="1" applyBorder="1" applyAlignment="1">
      <alignment horizontal="center" wrapText="1"/>
    </xf>
    <xf numFmtId="0" fontId="81" fillId="0" borderId="3" xfId="4" applyFont="1" applyBorder="1" applyAlignment="1">
      <alignment horizontal="left" wrapText="1"/>
    </xf>
    <xf numFmtId="0" fontId="81" fillId="0" borderId="12" xfId="4" applyFont="1" applyBorder="1" applyAlignment="1">
      <alignment horizontal="left" wrapText="1"/>
    </xf>
    <xf numFmtId="0" fontId="73" fillId="0" borderId="0" xfId="0" applyFont="1" applyAlignment="1">
      <alignment horizontal="left" vertical="center" wrapText="1"/>
    </xf>
    <xf numFmtId="0" fontId="73" fillId="0" borderId="0" xfId="0" applyFont="1" applyAlignment="1">
      <alignment horizontal="center" vertical="center" wrapText="1"/>
    </xf>
  </cellXfs>
  <cellStyles count="32">
    <cellStyle name="Comma 5" xfId="7" xr:uid="{00000000-0005-0000-0000-000000000000}"/>
    <cellStyle name="Currency" xfId="1" builtinId="4"/>
    <cellStyle name="Currency 2" xfId="6" xr:uid="{00000000-0005-0000-0000-000002000000}"/>
    <cellStyle name="Currency 2 2" xfId="9" xr:uid="{00000000-0005-0000-0000-000003000000}"/>
    <cellStyle name="Currency 2 2 2" xfId="12" xr:uid="{00000000-0005-0000-0000-000004000000}"/>
    <cellStyle name="Currency 2 2 3" xfId="18" xr:uid="{00000000-0005-0000-0000-000005000000}"/>
    <cellStyle name="Currency 2 2 3 2" xfId="30" xr:uid="{1B96C059-0306-4706-B226-32D8B63FD44F}"/>
    <cellStyle name="Currency 2 2 4" xfId="26" xr:uid="{7BE4661C-A2EC-4504-8321-D563AAB3A2FE}"/>
    <cellStyle name="Currency 2 3" xfId="24" xr:uid="{D90BD6C2-B60A-4C2A-938B-703CA7F06E0C}"/>
    <cellStyle name="Hyperlink" xfId="15" builtinId="8"/>
    <cellStyle name="Hyperlink 2" xfId="14" xr:uid="{00000000-0005-0000-0000-000007000000}"/>
    <cellStyle name="Normal" xfId="0" builtinId="0"/>
    <cellStyle name="Normal 2" xfId="5" xr:uid="{00000000-0005-0000-0000-000009000000}"/>
    <cellStyle name="Normal 2 2 2" xfId="11" xr:uid="{00000000-0005-0000-0000-00000A000000}"/>
    <cellStyle name="Normal 2 2 2 2" xfId="27" xr:uid="{E760692B-4701-4375-B887-647BE8C1D21A}"/>
    <cellStyle name="Normal 2 2 3" xfId="4" xr:uid="{00000000-0005-0000-0000-00000B000000}"/>
    <cellStyle name="Normal 2 2 3 2" xfId="8" xr:uid="{00000000-0005-0000-0000-00000C000000}"/>
    <cellStyle name="Normal 2 2 3 2 2" xfId="17" xr:uid="{00000000-0005-0000-0000-00000D000000}"/>
    <cellStyle name="Normal 2 2 3 2 2 2" xfId="29" xr:uid="{64FDCE2F-1F9D-4E29-B299-00F771DC0018}"/>
    <cellStyle name="Normal 2 2 3 2 3" xfId="25" xr:uid="{E1CD2405-AB91-4779-9FB9-B4E4F6F898AF}"/>
    <cellStyle name="Normal 2 2 3 3" xfId="22" xr:uid="{FD75472D-DDD2-4AD7-8FED-888F59D64381}"/>
    <cellStyle name="Normal 2 2 3 4" xfId="23" xr:uid="{8D97D87C-DC6B-4167-98C4-99189802A7B2}"/>
    <cellStyle name="Normal 3" xfId="13" xr:uid="{00000000-0005-0000-0000-00000E000000}"/>
    <cellStyle name="Normal 4" xfId="10" xr:uid="{00000000-0005-0000-0000-00000F000000}"/>
    <cellStyle name="Normal 5" xfId="16" xr:uid="{00000000-0005-0000-0000-000010000000}"/>
    <cellStyle name="Normal 5 2" xfId="28" xr:uid="{4456E1D8-8346-41DD-8732-CD31DF2F7B17}"/>
    <cellStyle name="Normal 6" xfId="20" xr:uid="{8E453DB3-BCCF-46C3-A1A9-C8A71168C1F1}"/>
    <cellStyle name="Normal 6 2" xfId="31" xr:uid="{54D5A3F4-7167-4C42-BC47-1AA86D0F0173}"/>
    <cellStyle name="Normal_ACCPR0695" xfId="3" xr:uid="{00000000-0005-0000-0000-000013000000}"/>
    <cellStyle name="Normal_COPP1194" xfId="2" xr:uid="{00000000-0005-0000-0000-000015000000}"/>
    <cellStyle name="Percent" xfId="19" builtinId="5"/>
    <cellStyle name="Percent 2 2" xfId="21" xr:uid="{20F2C7BC-40D8-4DD4-B6D6-E7116CB55E88}"/>
  </cellStyles>
  <dxfs count="0"/>
  <tableStyles count="0" defaultTableStyle="TableStyleMedium2" defaultPivotStyle="PivotStyleLight16"/>
  <colors>
    <mruColors>
      <color rgb="FF2D7DCE"/>
      <color rgb="FF301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112</xdr:row>
      <xdr:rowOff>0</xdr:rowOff>
    </xdr:from>
    <xdr:to>
      <xdr:col>3</xdr:col>
      <xdr:colOff>110490</xdr:colOff>
      <xdr:row>113</xdr:row>
      <xdr:rowOff>148590</xdr:rowOff>
    </xdr:to>
    <xdr:sp macro="" textlink="">
      <xdr:nvSpPr>
        <xdr:cNvPr id="2" name="Text Box 5">
          <a:extLst>
            <a:ext uri="{FF2B5EF4-FFF2-40B4-BE49-F238E27FC236}">
              <a16:creationId xmlns:a16="http://schemas.microsoft.com/office/drawing/2014/main" id="{15E5072A-343C-4576-AF0A-43A8AE7BA1FF}"/>
            </a:ext>
          </a:extLst>
        </xdr:cNvPr>
        <xdr:cNvSpPr txBox="1">
          <a:spLocks noChangeArrowheads="1"/>
        </xdr:cNvSpPr>
      </xdr:nvSpPr>
      <xdr:spPr bwMode="auto">
        <a:xfrm>
          <a:off x="6737350" y="30200600"/>
          <a:ext cx="107950" cy="33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3" name="Text Box 6">
          <a:extLst>
            <a:ext uri="{FF2B5EF4-FFF2-40B4-BE49-F238E27FC236}">
              <a16:creationId xmlns:a16="http://schemas.microsoft.com/office/drawing/2014/main" id="{F53AA96E-0778-4837-B0AC-DFF1B277EF84}"/>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4" name="Text Box 7">
          <a:extLst>
            <a:ext uri="{FF2B5EF4-FFF2-40B4-BE49-F238E27FC236}">
              <a16:creationId xmlns:a16="http://schemas.microsoft.com/office/drawing/2014/main" id="{7B243365-EF90-4C2F-831D-5B9FD40F39BD}"/>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5" name="Text Box 8">
          <a:extLst>
            <a:ext uri="{FF2B5EF4-FFF2-40B4-BE49-F238E27FC236}">
              <a16:creationId xmlns:a16="http://schemas.microsoft.com/office/drawing/2014/main" id="{4FE848C1-235C-40BE-8DBB-87D053832114}"/>
            </a:ext>
          </a:extLst>
        </xdr:cNvPr>
        <xdr:cNvSpPr txBox="1">
          <a:spLocks noChangeArrowheads="1"/>
        </xdr:cNvSpPr>
      </xdr:nvSpPr>
      <xdr:spPr bwMode="auto">
        <a:xfrm>
          <a:off x="6737350" y="30200600"/>
          <a:ext cx="1079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6" name="Text Box 9">
          <a:extLst>
            <a:ext uri="{FF2B5EF4-FFF2-40B4-BE49-F238E27FC236}">
              <a16:creationId xmlns:a16="http://schemas.microsoft.com/office/drawing/2014/main" id="{6E0F45BA-4ABC-4524-9FBF-1FA3E9EDFFB4}"/>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7" name="Text Box 10">
          <a:extLst>
            <a:ext uri="{FF2B5EF4-FFF2-40B4-BE49-F238E27FC236}">
              <a16:creationId xmlns:a16="http://schemas.microsoft.com/office/drawing/2014/main" id="{974FC847-57CE-4BD9-BDBF-20175766408A}"/>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8" name="Text Box 11">
          <a:extLst>
            <a:ext uri="{FF2B5EF4-FFF2-40B4-BE49-F238E27FC236}">
              <a16:creationId xmlns:a16="http://schemas.microsoft.com/office/drawing/2014/main" id="{611BE7AF-5C07-43F5-A8A6-A209B0057931}"/>
            </a:ext>
          </a:extLst>
        </xdr:cNvPr>
        <xdr:cNvSpPr txBox="1">
          <a:spLocks noChangeArrowheads="1"/>
        </xdr:cNvSpPr>
      </xdr:nvSpPr>
      <xdr:spPr bwMode="auto">
        <a:xfrm>
          <a:off x="67373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9" name="Text Box 12">
          <a:extLst>
            <a:ext uri="{FF2B5EF4-FFF2-40B4-BE49-F238E27FC236}">
              <a16:creationId xmlns:a16="http://schemas.microsoft.com/office/drawing/2014/main" id="{7E5B3833-DF44-4462-AC11-7B0F81E514AA}"/>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0" name="Text Box 13">
          <a:extLst>
            <a:ext uri="{FF2B5EF4-FFF2-40B4-BE49-F238E27FC236}">
              <a16:creationId xmlns:a16="http://schemas.microsoft.com/office/drawing/2014/main" id="{DC71223C-705C-40DB-A96F-37A654EC41C2}"/>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1" name="Text Box 14">
          <a:extLst>
            <a:ext uri="{FF2B5EF4-FFF2-40B4-BE49-F238E27FC236}">
              <a16:creationId xmlns:a16="http://schemas.microsoft.com/office/drawing/2014/main" id="{9594C2AF-9943-4A1F-B98C-A28F9619C398}"/>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2" name="Text Box 15">
          <a:extLst>
            <a:ext uri="{FF2B5EF4-FFF2-40B4-BE49-F238E27FC236}">
              <a16:creationId xmlns:a16="http://schemas.microsoft.com/office/drawing/2014/main" id="{6B12C9A1-C412-4B54-BA8D-1BC61D142163}"/>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3" name="Text Box 16">
          <a:extLst>
            <a:ext uri="{FF2B5EF4-FFF2-40B4-BE49-F238E27FC236}">
              <a16:creationId xmlns:a16="http://schemas.microsoft.com/office/drawing/2014/main" id="{B2BC6860-56BF-42BB-854D-2243D1F0BE47}"/>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4" name="Text Box 17">
          <a:extLst>
            <a:ext uri="{FF2B5EF4-FFF2-40B4-BE49-F238E27FC236}">
              <a16:creationId xmlns:a16="http://schemas.microsoft.com/office/drawing/2014/main" id="{92789821-22B6-437A-A6B1-2C98026BA575}"/>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5" name="Text Box 18">
          <a:extLst>
            <a:ext uri="{FF2B5EF4-FFF2-40B4-BE49-F238E27FC236}">
              <a16:creationId xmlns:a16="http://schemas.microsoft.com/office/drawing/2014/main" id="{5DD33CAF-C4B7-4009-B2E4-B999A3AD02CB}"/>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16" name="Text Box 19">
          <a:extLst>
            <a:ext uri="{FF2B5EF4-FFF2-40B4-BE49-F238E27FC236}">
              <a16:creationId xmlns:a16="http://schemas.microsoft.com/office/drawing/2014/main" id="{87C5BD5B-0F46-459B-92CE-0A9481715FD8}"/>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7" name="Text Box 20">
          <a:extLst>
            <a:ext uri="{FF2B5EF4-FFF2-40B4-BE49-F238E27FC236}">
              <a16:creationId xmlns:a16="http://schemas.microsoft.com/office/drawing/2014/main" id="{3C55A1E8-C25B-4BAB-B298-6C0372FAA00E}"/>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18" name="Text Box 21">
          <a:extLst>
            <a:ext uri="{FF2B5EF4-FFF2-40B4-BE49-F238E27FC236}">
              <a16:creationId xmlns:a16="http://schemas.microsoft.com/office/drawing/2014/main" id="{28EEAC9D-C6A7-444F-BA1F-77496C84B81B}"/>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19" name="Text Box 22">
          <a:extLst>
            <a:ext uri="{FF2B5EF4-FFF2-40B4-BE49-F238E27FC236}">
              <a16:creationId xmlns:a16="http://schemas.microsoft.com/office/drawing/2014/main" id="{C2C193A3-B5AB-4622-BDAB-40CED5E93454}"/>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20" name="Text Box 9">
          <a:extLst>
            <a:ext uri="{FF2B5EF4-FFF2-40B4-BE49-F238E27FC236}">
              <a16:creationId xmlns:a16="http://schemas.microsoft.com/office/drawing/2014/main" id="{EF241B04-B463-4CCC-99D9-7FBE8B0E7912}"/>
            </a:ext>
          </a:extLst>
        </xdr:cNvPr>
        <xdr:cNvSpPr txBox="1">
          <a:spLocks noChangeArrowheads="1"/>
        </xdr:cNvSpPr>
      </xdr:nvSpPr>
      <xdr:spPr bwMode="auto">
        <a:xfrm>
          <a:off x="67373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21" name="Text Box 10">
          <a:extLst>
            <a:ext uri="{FF2B5EF4-FFF2-40B4-BE49-F238E27FC236}">
              <a16:creationId xmlns:a16="http://schemas.microsoft.com/office/drawing/2014/main" id="{EB3E262B-7172-4C10-96B4-818121C12AF1}"/>
            </a:ext>
          </a:extLst>
        </xdr:cNvPr>
        <xdr:cNvSpPr txBox="1">
          <a:spLocks noChangeArrowheads="1"/>
        </xdr:cNvSpPr>
      </xdr:nvSpPr>
      <xdr:spPr bwMode="auto">
        <a:xfrm>
          <a:off x="67373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148590</xdr:rowOff>
    </xdr:to>
    <xdr:sp macro="" textlink="">
      <xdr:nvSpPr>
        <xdr:cNvPr id="22" name="Text Box 11">
          <a:extLst>
            <a:ext uri="{FF2B5EF4-FFF2-40B4-BE49-F238E27FC236}">
              <a16:creationId xmlns:a16="http://schemas.microsoft.com/office/drawing/2014/main" id="{E946A50A-8A32-4A94-BEDF-7199865AB0E7}"/>
            </a:ext>
          </a:extLst>
        </xdr:cNvPr>
        <xdr:cNvSpPr txBox="1">
          <a:spLocks noChangeArrowheads="1"/>
        </xdr:cNvSpPr>
      </xdr:nvSpPr>
      <xdr:spPr bwMode="auto">
        <a:xfrm>
          <a:off x="6737350" y="30200600"/>
          <a:ext cx="1079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23" name="Text Box 1">
          <a:extLst>
            <a:ext uri="{FF2B5EF4-FFF2-40B4-BE49-F238E27FC236}">
              <a16:creationId xmlns:a16="http://schemas.microsoft.com/office/drawing/2014/main" id="{B669EA3B-62C1-4883-B086-28185D69523E}"/>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24" name="Text Box 3">
          <a:extLst>
            <a:ext uri="{FF2B5EF4-FFF2-40B4-BE49-F238E27FC236}">
              <a16:creationId xmlns:a16="http://schemas.microsoft.com/office/drawing/2014/main" id="{DAE8C3B1-ADDF-43DA-89ED-EC9CC4A84134}"/>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720090</xdr:colOff>
      <xdr:row>114</xdr:row>
      <xdr:rowOff>0</xdr:rowOff>
    </xdr:to>
    <xdr:sp macro="" textlink="">
      <xdr:nvSpPr>
        <xdr:cNvPr id="25" name="Text Box 4">
          <a:extLst>
            <a:ext uri="{FF2B5EF4-FFF2-40B4-BE49-F238E27FC236}">
              <a16:creationId xmlns:a16="http://schemas.microsoft.com/office/drawing/2014/main" id="{8666D450-936A-4D58-9227-7ABECBAFD3D9}"/>
            </a:ext>
          </a:extLst>
        </xdr:cNvPr>
        <xdr:cNvSpPr txBox="1">
          <a:spLocks noChangeArrowheads="1"/>
        </xdr:cNvSpPr>
      </xdr:nvSpPr>
      <xdr:spPr bwMode="auto">
        <a:xfrm>
          <a:off x="2622550" y="30200600"/>
          <a:ext cx="1143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112</xdr:row>
      <xdr:rowOff>0</xdr:rowOff>
    </xdr:from>
    <xdr:to>
      <xdr:col>2</xdr:col>
      <xdr:colOff>4377690</xdr:colOff>
      <xdr:row>114</xdr:row>
      <xdr:rowOff>0</xdr:rowOff>
    </xdr:to>
    <xdr:sp macro="" textlink="">
      <xdr:nvSpPr>
        <xdr:cNvPr id="26" name="Text Box 5">
          <a:extLst>
            <a:ext uri="{FF2B5EF4-FFF2-40B4-BE49-F238E27FC236}">
              <a16:creationId xmlns:a16="http://schemas.microsoft.com/office/drawing/2014/main" id="{2098CC1A-A270-4847-BCEC-6404012EB6CA}"/>
            </a:ext>
          </a:extLst>
        </xdr:cNvPr>
        <xdr:cNvSpPr txBox="1">
          <a:spLocks noChangeArrowheads="1"/>
        </xdr:cNvSpPr>
      </xdr:nvSpPr>
      <xdr:spPr bwMode="auto">
        <a:xfrm>
          <a:off x="6197600" y="30200600"/>
          <a:ext cx="222250" cy="34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27" name="Text Box 6">
          <a:extLst>
            <a:ext uri="{FF2B5EF4-FFF2-40B4-BE49-F238E27FC236}">
              <a16:creationId xmlns:a16="http://schemas.microsoft.com/office/drawing/2014/main" id="{D1585ED1-E865-4074-BA99-0C6FF1D07D3D}"/>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28" name="Text Box 7">
          <a:extLst>
            <a:ext uri="{FF2B5EF4-FFF2-40B4-BE49-F238E27FC236}">
              <a16:creationId xmlns:a16="http://schemas.microsoft.com/office/drawing/2014/main" id="{8A1C9954-C89B-4FB9-AB80-C413403439C6}"/>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29" name="Text Box 8">
          <a:extLst>
            <a:ext uri="{FF2B5EF4-FFF2-40B4-BE49-F238E27FC236}">
              <a16:creationId xmlns:a16="http://schemas.microsoft.com/office/drawing/2014/main" id="{45854208-ECBF-47E0-8B1F-13039810671F}"/>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0" name="Text Box 9">
          <a:extLst>
            <a:ext uri="{FF2B5EF4-FFF2-40B4-BE49-F238E27FC236}">
              <a16:creationId xmlns:a16="http://schemas.microsoft.com/office/drawing/2014/main" id="{439482C4-A9CF-4E5B-A538-601FE9CAAC93}"/>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1" name="Text Box 10">
          <a:extLst>
            <a:ext uri="{FF2B5EF4-FFF2-40B4-BE49-F238E27FC236}">
              <a16:creationId xmlns:a16="http://schemas.microsoft.com/office/drawing/2014/main" id="{DB0ED934-D224-45FF-BEFE-70D985D6ACCF}"/>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2" name="Text Box 11">
          <a:extLst>
            <a:ext uri="{FF2B5EF4-FFF2-40B4-BE49-F238E27FC236}">
              <a16:creationId xmlns:a16="http://schemas.microsoft.com/office/drawing/2014/main" id="{528DC878-3B72-4691-BC56-FA0BB4B3E123}"/>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3" name="Text Box 12">
          <a:extLst>
            <a:ext uri="{FF2B5EF4-FFF2-40B4-BE49-F238E27FC236}">
              <a16:creationId xmlns:a16="http://schemas.microsoft.com/office/drawing/2014/main" id="{4D24D781-B633-4F03-8B2C-E7945350931C}"/>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4" name="Text Box 13">
          <a:extLst>
            <a:ext uri="{FF2B5EF4-FFF2-40B4-BE49-F238E27FC236}">
              <a16:creationId xmlns:a16="http://schemas.microsoft.com/office/drawing/2014/main" id="{FF7A184F-24DD-47FE-9A33-E8B71ED2F6BF}"/>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5" name="Text Box 14">
          <a:extLst>
            <a:ext uri="{FF2B5EF4-FFF2-40B4-BE49-F238E27FC236}">
              <a16:creationId xmlns:a16="http://schemas.microsoft.com/office/drawing/2014/main" id="{F7E224CD-9BC0-425E-8DEE-FA83B94E9E09}"/>
            </a:ext>
          </a:extLst>
        </xdr:cNvPr>
        <xdr:cNvSpPr txBox="1">
          <a:spLocks noChangeArrowheads="1"/>
        </xdr:cNvSpPr>
      </xdr:nvSpPr>
      <xdr:spPr bwMode="auto">
        <a:xfrm>
          <a:off x="2622550" y="302006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6" name="Text Box 15">
          <a:extLst>
            <a:ext uri="{FF2B5EF4-FFF2-40B4-BE49-F238E27FC236}">
              <a16:creationId xmlns:a16="http://schemas.microsoft.com/office/drawing/2014/main" id="{D95CF633-2E87-45F4-B543-4CDA5ED6D778}"/>
            </a:ext>
          </a:extLst>
        </xdr:cNvPr>
        <xdr:cNvSpPr txBox="1">
          <a:spLocks noChangeArrowheads="1"/>
        </xdr:cNvSpPr>
      </xdr:nvSpPr>
      <xdr:spPr bwMode="auto">
        <a:xfrm>
          <a:off x="2622550" y="302006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7" name="Text Box 16">
          <a:extLst>
            <a:ext uri="{FF2B5EF4-FFF2-40B4-BE49-F238E27FC236}">
              <a16:creationId xmlns:a16="http://schemas.microsoft.com/office/drawing/2014/main" id="{921885B9-0A93-429A-93A7-5D7A246C4E16}"/>
            </a:ext>
          </a:extLst>
        </xdr:cNvPr>
        <xdr:cNvSpPr txBox="1">
          <a:spLocks noChangeArrowheads="1"/>
        </xdr:cNvSpPr>
      </xdr:nvSpPr>
      <xdr:spPr bwMode="auto">
        <a:xfrm>
          <a:off x="2622550" y="302006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8" name="Text Box 17">
          <a:extLst>
            <a:ext uri="{FF2B5EF4-FFF2-40B4-BE49-F238E27FC236}">
              <a16:creationId xmlns:a16="http://schemas.microsoft.com/office/drawing/2014/main" id="{8BE9F532-F0FE-4FFC-91BA-8B817A68ABB3}"/>
            </a:ext>
          </a:extLst>
        </xdr:cNvPr>
        <xdr:cNvSpPr txBox="1">
          <a:spLocks noChangeArrowheads="1"/>
        </xdr:cNvSpPr>
      </xdr:nvSpPr>
      <xdr:spPr bwMode="auto">
        <a:xfrm>
          <a:off x="2622550" y="302006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685800</xdr:colOff>
      <xdr:row>113</xdr:row>
      <xdr:rowOff>0</xdr:rowOff>
    </xdr:to>
    <xdr:sp macro="" textlink="">
      <xdr:nvSpPr>
        <xdr:cNvPr id="39" name="Text Box 11">
          <a:extLst>
            <a:ext uri="{FF2B5EF4-FFF2-40B4-BE49-F238E27FC236}">
              <a16:creationId xmlns:a16="http://schemas.microsoft.com/office/drawing/2014/main" id="{DF8BA05B-677E-457F-ACBD-2E242A7E6CAE}"/>
            </a:ext>
          </a:extLst>
        </xdr:cNvPr>
        <xdr:cNvSpPr txBox="1">
          <a:spLocks noChangeArrowheads="1"/>
        </xdr:cNvSpPr>
      </xdr:nvSpPr>
      <xdr:spPr bwMode="auto">
        <a:xfrm>
          <a:off x="26225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40" name="Text Box 3">
          <a:extLst>
            <a:ext uri="{FF2B5EF4-FFF2-40B4-BE49-F238E27FC236}">
              <a16:creationId xmlns:a16="http://schemas.microsoft.com/office/drawing/2014/main" id="{7663E66D-4A70-4D70-858E-7FBBA890E8B2}"/>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41" name="Text Box 3">
          <a:extLst>
            <a:ext uri="{FF2B5EF4-FFF2-40B4-BE49-F238E27FC236}">
              <a16:creationId xmlns:a16="http://schemas.microsoft.com/office/drawing/2014/main" id="{290A8A12-CFC9-4F85-B575-99300CA68BFA}"/>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42" name="Text Box 3">
          <a:extLst>
            <a:ext uri="{FF2B5EF4-FFF2-40B4-BE49-F238E27FC236}">
              <a16:creationId xmlns:a16="http://schemas.microsoft.com/office/drawing/2014/main" id="{62A52BCE-7DD7-4344-8BE9-6169A6A4A738}"/>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112</xdr:row>
      <xdr:rowOff>0</xdr:rowOff>
    </xdr:from>
    <xdr:to>
      <xdr:col>3</xdr:col>
      <xdr:colOff>110490</xdr:colOff>
      <xdr:row>113</xdr:row>
      <xdr:rowOff>0</xdr:rowOff>
    </xdr:to>
    <xdr:sp macro="" textlink="">
      <xdr:nvSpPr>
        <xdr:cNvPr id="43" name="Text Box 3">
          <a:extLst>
            <a:ext uri="{FF2B5EF4-FFF2-40B4-BE49-F238E27FC236}">
              <a16:creationId xmlns:a16="http://schemas.microsoft.com/office/drawing/2014/main" id="{88BE73DC-CA34-43AA-8E6B-AABE1A79ACC5}"/>
            </a:ext>
          </a:extLst>
        </xdr:cNvPr>
        <xdr:cNvSpPr txBox="1">
          <a:spLocks noChangeArrowheads="1"/>
        </xdr:cNvSpPr>
      </xdr:nvSpPr>
      <xdr:spPr bwMode="auto">
        <a:xfrm>
          <a:off x="67373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9</xdr:row>
      <xdr:rowOff>0</xdr:rowOff>
    </xdr:from>
    <xdr:to>
      <xdr:col>2</xdr:col>
      <xdr:colOff>4152900</xdr:colOff>
      <xdr:row>11</xdr:row>
      <xdr:rowOff>116840</xdr:rowOff>
    </xdr:to>
    <xdr:sp macro="" textlink="">
      <xdr:nvSpPr>
        <xdr:cNvPr id="44" name="Text Box 5">
          <a:extLst>
            <a:ext uri="{FF2B5EF4-FFF2-40B4-BE49-F238E27FC236}">
              <a16:creationId xmlns:a16="http://schemas.microsoft.com/office/drawing/2014/main" id="{60F78B69-AA78-4FD0-A80D-4E97F9A52253}"/>
            </a:ext>
          </a:extLst>
        </xdr:cNvPr>
        <xdr:cNvSpPr txBox="1">
          <a:spLocks noChangeArrowheads="1"/>
        </xdr:cNvSpPr>
      </xdr:nvSpPr>
      <xdr:spPr bwMode="auto">
        <a:xfrm>
          <a:off x="6197600" y="1752600"/>
          <a:ext cx="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xdr:row>
      <xdr:rowOff>0</xdr:rowOff>
    </xdr:from>
    <xdr:to>
      <xdr:col>2</xdr:col>
      <xdr:colOff>643890</xdr:colOff>
      <xdr:row>11</xdr:row>
      <xdr:rowOff>186690</xdr:rowOff>
    </xdr:to>
    <xdr:sp macro="" textlink="">
      <xdr:nvSpPr>
        <xdr:cNvPr id="45" name="Text Box 6">
          <a:extLst>
            <a:ext uri="{FF2B5EF4-FFF2-40B4-BE49-F238E27FC236}">
              <a16:creationId xmlns:a16="http://schemas.microsoft.com/office/drawing/2014/main" id="{A504BC2D-6BAA-4E2C-B4A7-0DBFDE83527C}"/>
            </a:ext>
          </a:extLst>
        </xdr:cNvPr>
        <xdr:cNvSpPr txBox="1">
          <a:spLocks noChangeArrowheads="1"/>
        </xdr:cNvSpPr>
      </xdr:nvSpPr>
      <xdr:spPr bwMode="auto">
        <a:xfrm>
          <a:off x="2622550" y="27749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46" name="Text Box 7">
          <a:extLst>
            <a:ext uri="{FF2B5EF4-FFF2-40B4-BE49-F238E27FC236}">
              <a16:creationId xmlns:a16="http://schemas.microsoft.com/office/drawing/2014/main" id="{A86814C0-1281-4844-B988-0FF8D2551E98}"/>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47" name="Text Box 8">
          <a:extLst>
            <a:ext uri="{FF2B5EF4-FFF2-40B4-BE49-F238E27FC236}">
              <a16:creationId xmlns:a16="http://schemas.microsoft.com/office/drawing/2014/main" id="{FDAE8AAF-7F38-4412-9EF4-3F2B8A5EB76E}"/>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48" name="Text Box 9">
          <a:extLst>
            <a:ext uri="{FF2B5EF4-FFF2-40B4-BE49-F238E27FC236}">
              <a16:creationId xmlns:a16="http://schemas.microsoft.com/office/drawing/2014/main" id="{7692AC16-F843-42F0-947A-8393EB3A92EE}"/>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36</xdr:row>
      <xdr:rowOff>0</xdr:rowOff>
    </xdr:from>
    <xdr:to>
      <xdr:col>2</xdr:col>
      <xdr:colOff>643890</xdr:colOff>
      <xdr:row>37</xdr:row>
      <xdr:rowOff>0</xdr:rowOff>
    </xdr:to>
    <xdr:sp macro="" textlink="">
      <xdr:nvSpPr>
        <xdr:cNvPr id="49" name="Text Box 10">
          <a:extLst>
            <a:ext uri="{FF2B5EF4-FFF2-40B4-BE49-F238E27FC236}">
              <a16:creationId xmlns:a16="http://schemas.microsoft.com/office/drawing/2014/main" id="{56CA6A39-2F4B-44C5-92EF-C3D480565CAE}"/>
            </a:ext>
          </a:extLst>
        </xdr:cNvPr>
        <xdr:cNvSpPr txBox="1">
          <a:spLocks noChangeArrowheads="1"/>
        </xdr:cNvSpPr>
      </xdr:nvSpPr>
      <xdr:spPr bwMode="auto">
        <a:xfrm>
          <a:off x="2622550" y="107315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36</xdr:row>
      <xdr:rowOff>0</xdr:rowOff>
    </xdr:from>
    <xdr:to>
      <xdr:col>2</xdr:col>
      <xdr:colOff>643890</xdr:colOff>
      <xdr:row>37</xdr:row>
      <xdr:rowOff>0</xdr:rowOff>
    </xdr:to>
    <xdr:sp macro="" textlink="">
      <xdr:nvSpPr>
        <xdr:cNvPr id="50" name="Text Box 11">
          <a:extLst>
            <a:ext uri="{FF2B5EF4-FFF2-40B4-BE49-F238E27FC236}">
              <a16:creationId xmlns:a16="http://schemas.microsoft.com/office/drawing/2014/main" id="{3DE9BACC-AB37-409E-A7FA-20A2BF23B3C7}"/>
            </a:ext>
          </a:extLst>
        </xdr:cNvPr>
        <xdr:cNvSpPr txBox="1">
          <a:spLocks noChangeArrowheads="1"/>
        </xdr:cNvSpPr>
      </xdr:nvSpPr>
      <xdr:spPr bwMode="auto">
        <a:xfrm>
          <a:off x="2622550" y="107315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23</xdr:row>
      <xdr:rowOff>0</xdr:rowOff>
    </xdr:from>
    <xdr:to>
      <xdr:col>2</xdr:col>
      <xdr:colOff>643890</xdr:colOff>
      <xdr:row>23</xdr:row>
      <xdr:rowOff>152400</xdr:rowOff>
    </xdr:to>
    <xdr:sp macro="" textlink="">
      <xdr:nvSpPr>
        <xdr:cNvPr id="51" name="Text Box 12">
          <a:extLst>
            <a:ext uri="{FF2B5EF4-FFF2-40B4-BE49-F238E27FC236}">
              <a16:creationId xmlns:a16="http://schemas.microsoft.com/office/drawing/2014/main" id="{EF2F7FB5-2492-4310-84B7-75DC93E25581}"/>
            </a:ext>
          </a:extLst>
        </xdr:cNvPr>
        <xdr:cNvSpPr txBox="1">
          <a:spLocks noChangeArrowheads="1"/>
        </xdr:cNvSpPr>
      </xdr:nvSpPr>
      <xdr:spPr bwMode="auto">
        <a:xfrm>
          <a:off x="2622550" y="8147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23</xdr:row>
      <xdr:rowOff>0</xdr:rowOff>
    </xdr:from>
    <xdr:to>
      <xdr:col>2</xdr:col>
      <xdr:colOff>643890</xdr:colOff>
      <xdr:row>23</xdr:row>
      <xdr:rowOff>152400</xdr:rowOff>
    </xdr:to>
    <xdr:sp macro="" textlink="">
      <xdr:nvSpPr>
        <xdr:cNvPr id="52" name="Text Box 13">
          <a:extLst>
            <a:ext uri="{FF2B5EF4-FFF2-40B4-BE49-F238E27FC236}">
              <a16:creationId xmlns:a16="http://schemas.microsoft.com/office/drawing/2014/main" id="{A04E539E-E8C1-4941-8D16-FEA324D9437B}"/>
            </a:ext>
          </a:extLst>
        </xdr:cNvPr>
        <xdr:cNvSpPr txBox="1">
          <a:spLocks noChangeArrowheads="1"/>
        </xdr:cNvSpPr>
      </xdr:nvSpPr>
      <xdr:spPr bwMode="auto">
        <a:xfrm>
          <a:off x="2622550" y="8147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53" name="Text Box 14">
          <a:extLst>
            <a:ext uri="{FF2B5EF4-FFF2-40B4-BE49-F238E27FC236}">
              <a16:creationId xmlns:a16="http://schemas.microsoft.com/office/drawing/2014/main" id="{4D0BF797-FEB3-4CDC-B9E8-6FADDA45340F}"/>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54" name="Text Box 15">
          <a:extLst>
            <a:ext uri="{FF2B5EF4-FFF2-40B4-BE49-F238E27FC236}">
              <a16:creationId xmlns:a16="http://schemas.microsoft.com/office/drawing/2014/main" id="{A1F045AF-9577-479E-8F2B-25A21EF5D9D7}"/>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55" name="Text Box 16">
          <a:extLst>
            <a:ext uri="{FF2B5EF4-FFF2-40B4-BE49-F238E27FC236}">
              <a16:creationId xmlns:a16="http://schemas.microsoft.com/office/drawing/2014/main" id="{4684A936-5AEF-4248-B23B-54D7D89E2169}"/>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56" name="Text Box 17">
          <a:extLst>
            <a:ext uri="{FF2B5EF4-FFF2-40B4-BE49-F238E27FC236}">
              <a16:creationId xmlns:a16="http://schemas.microsoft.com/office/drawing/2014/main" id="{53BD975A-DFC3-4D12-A1BE-9216E0F29B0B}"/>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22</xdr:row>
      <xdr:rowOff>0</xdr:rowOff>
    </xdr:from>
    <xdr:to>
      <xdr:col>2</xdr:col>
      <xdr:colOff>643890</xdr:colOff>
      <xdr:row>22</xdr:row>
      <xdr:rowOff>152400</xdr:rowOff>
    </xdr:to>
    <xdr:sp macro="" textlink="">
      <xdr:nvSpPr>
        <xdr:cNvPr id="57" name="Text Box 11">
          <a:extLst>
            <a:ext uri="{FF2B5EF4-FFF2-40B4-BE49-F238E27FC236}">
              <a16:creationId xmlns:a16="http://schemas.microsoft.com/office/drawing/2014/main" id="{D1E72C44-B2AF-4E0C-95F7-63A3E229032A}"/>
            </a:ext>
          </a:extLst>
        </xdr:cNvPr>
        <xdr:cNvSpPr txBox="1">
          <a:spLocks noChangeArrowheads="1"/>
        </xdr:cNvSpPr>
      </xdr:nvSpPr>
      <xdr:spPr bwMode="auto">
        <a:xfrm>
          <a:off x="2622550" y="7962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9</xdr:row>
      <xdr:rowOff>0</xdr:rowOff>
    </xdr:from>
    <xdr:to>
      <xdr:col>2</xdr:col>
      <xdr:colOff>643890</xdr:colOff>
      <xdr:row>9</xdr:row>
      <xdr:rowOff>186690</xdr:rowOff>
    </xdr:to>
    <xdr:sp macro="" textlink="">
      <xdr:nvSpPr>
        <xdr:cNvPr id="58" name="Text Box 4">
          <a:extLst>
            <a:ext uri="{FF2B5EF4-FFF2-40B4-BE49-F238E27FC236}">
              <a16:creationId xmlns:a16="http://schemas.microsoft.com/office/drawing/2014/main" id="{012FE44E-D737-4FD8-B1CC-5BF4CD28024F}"/>
            </a:ext>
          </a:extLst>
        </xdr:cNvPr>
        <xdr:cNvSpPr txBox="1">
          <a:spLocks noChangeArrowheads="1"/>
        </xdr:cNvSpPr>
      </xdr:nvSpPr>
      <xdr:spPr bwMode="auto">
        <a:xfrm>
          <a:off x="2622550" y="16954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9</xdr:row>
      <xdr:rowOff>0</xdr:rowOff>
    </xdr:from>
    <xdr:to>
      <xdr:col>2</xdr:col>
      <xdr:colOff>4152900</xdr:colOff>
      <xdr:row>11</xdr:row>
      <xdr:rowOff>40640</xdr:rowOff>
    </xdr:to>
    <xdr:sp macro="" textlink="">
      <xdr:nvSpPr>
        <xdr:cNvPr id="59" name="Text Box 5">
          <a:extLst>
            <a:ext uri="{FF2B5EF4-FFF2-40B4-BE49-F238E27FC236}">
              <a16:creationId xmlns:a16="http://schemas.microsoft.com/office/drawing/2014/main" id="{327A9B98-52A4-441F-9491-3E432C8C62D5}"/>
            </a:ext>
          </a:extLst>
        </xdr:cNvPr>
        <xdr:cNvSpPr txBox="1">
          <a:spLocks noChangeArrowheads="1"/>
        </xdr:cNvSpPr>
      </xdr:nvSpPr>
      <xdr:spPr bwMode="auto">
        <a:xfrm>
          <a:off x="6197600" y="1752600"/>
          <a:ext cx="0"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xdr:row>
      <xdr:rowOff>0</xdr:rowOff>
    </xdr:from>
    <xdr:to>
      <xdr:col>2</xdr:col>
      <xdr:colOff>643890</xdr:colOff>
      <xdr:row>11</xdr:row>
      <xdr:rowOff>186690</xdr:rowOff>
    </xdr:to>
    <xdr:sp macro="" textlink="">
      <xdr:nvSpPr>
        <xdr:cNvPr id="60" name="Text Box 6">
          <a:extLst>
            <a:ext uri="{FF2B5EF4-FFF2-40B4-BE49-F238E27FC236}">
              <a16:creationId xmlns:a16="http://schemas.microsoft.com/office/drawing/2014/main" id="{2D81285C-C620-42B1-89E2-6EA4D89E613C}"/>
            </a:ext>
          </a:extLst>
        </xdr:cNvPr>
        <xdr:cNvSpPr txBox="1">
          <a:spLocks noChangeArrowheads="1"/>
        </xdr:cNvSpPr>
      </xdr:nvSpPr>
      <xdr:spPr bwMode="auto">
        <a:xfrm>
          <a:off x="2622550" y="27749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61" name="Text Box 7">
          <a:extLst>
            <a:ext uri="{FF2B5EF4-FFF2-40B4-BE49-F238E27FC236}">
              <a16:creationId xmlns:a16="http://schemas.microsoft.com/office/drawing/2014/main" id="{AC4CC757-87D9-46C5-A2DF-EB1F66687B2F}"/>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62" name="Text Box 8">
          <a:extLst>
            <a:ext uri="{FF2B5EF4-FFF2-40B4-BE49-F238E27FC236}">
              <a16:creationId xmlns:a16="http://schemas.microsoft.com/office/drawing/2014/main" id="{B29A5EB0-ECD5-43A9-87D8-79BD8FD3667C}"/>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12</xdr:row>
      <xdr:rowOff>0</xdr:rowOff>
    </xdr:from>
    <xdr:to>
      <xdr:col>2</xdr:col>
      <xdr:colOff>643890</xdr:colOff>
      <xdr:row>12</xdr:row>
      <xdr:rowOff>186690</xdr:rowOff>
    </xdr:to>
    <xdr:sp macro="" textlink="">
      <xdr:nvSpPr>
        <xdr:cNvPr id="63" name="Text Box 9">
          <a:extLst>
            <a:ext uri="{FF2B5EF4-FFF2-40B4-BE49-F238E27FC236}">
              <a16:creationId xmlns:a16="http://schemas.microsoft.com/office/drawing/2014/main" id="{597F478F-8751-4855-ADD6-CF52C261D0D4}"/>
            </a:ext>
          </a:extLst>
        </xdr:cNvPr>
        <xdr:cNvSpPr txBox="1">
          <a:spLocks noChangeArrowheads="1"/>
        </xdr:cNvSpPr>
      </xdr:nvSpPr>
      <xdr:spPr bwMode="auto">
        <a:xfrm>
          <a:off x="2622550" y="43751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36</xdr:row>
      <xdr:rowOff>0</xdr:rowOff>
    </xdr:from>
    <xdr:to>
      <xdr:col>2</xdr:col>
      <xdr:colOff>643890</xdr:colOff>
      <xdr:row>37</xdr:row>
      <xdr:rowOff>0</xdr:rowOff>
    </xdr:to>
    <xdr:sp macro="" textlink="">
      <xdr:nvSpPr>
        <xdr:cNvPr id="64" name="Text Box 10">
          <a:extLst>
            <a:ext uri="{FF2B5EF4-FFF2-40B4-BE49-F238E27FC236}">
              <a16:creationId xmlns:a16="http://schemas.microsoft.com/office/drawing/2014/main" id="{34E5DF1C-832B-4CD2-926C-26B7BCFBCBF0}"/>
            </a:ext>
          </a:extLst>
        </xdr:cNvPr>
        <xdr:cNvSpPr txBox="1">
          <a:spLocks noChangeArrowheads="1"/>
        </xdr:cNvSpPr>
      </xdr:nvSpPr>
      <xdr:spPr bwMode="auto">
        <a:xfrm>
          <a:off x="2622550" y="107315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36</xdr:row>
      <xdr:rowOff>0</xdr:rowOff>
    </xdr:from>
    <xdr:to>
      <xdr:col>2</xdr:col>
      <xdr:colOff>643890</xdr:colOff>
      <xdr:row>37</xdr:row>
      <xdr:rowOff>0</xdr:rowOff>
    </xdr:to>
    <xdr:sp macro="" textlink="">
      <xdr:nvSpPr>
        <xdr:cNvPr id="65" name="Text Box 11">
          <a:extLst>
            <a:ext uri="{FF2B5EF4-FFF2-40B4-BE49-F238E27FC236}">
              <a16:creationId xmlns:a16="http://schemas.microsoft.com/office/drawing/2014/main" id="{E7D0395F-7187-4C93-B6D7-8B9958F629D5}"/>
            </a:ext>
          </a:extLst>
        </xdr:cNvPr>
        <xdr:cNvSpPr txBox="1">
          <a:spLocks noChangeArrowheads="1"/>
        </xdr:cNvSpPr>
      </xdr:nvSpPr>
      <xdr:spPr bwMode="auto">
        <a:xfrm>
          <a:off x="2622550" y="107315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23</xdr:row>
      <xdr:rowOff>0</xdr:rowOff>
    </xdr:from>
    <xdr:to>
      <xdr:col>2</xdr:col>
      <xdr:colOff>643890</xdr:colOff>
      <xdr:row>23</xdr:row>
      <xdr:rowOff>152400</xdr:rowOff>
    </xdr:to>
    <xdr:sp macro="" textlink="">
      <xdr:nvSpPr>
        <xdr:cNvPr id="66" name="Text Box 12">
          <a:extLst>
            <a:ext uri="{FF2B5EF4-FFF2-40B4-BE49-F238E27FC236}">
              <a16:creationId xmlns:a16="http://schemas.microsoft.com/office/drawing/2014/main" id="{39EA229E-C0F2-4AA9-9BEB-4225C29CAA8B}"/>
            </a:ext>
          </a:extLst>
        </xdr:cNvPr>
        <xdr:cNvSpPr txBox="1">
          <a:spLocks noChangeArrowheads="1"/>
        </xdr:cNvSpPr>
      </xdr:nvSpPr>
      <xdr:spPr bwMode="auto">
        <a:xfrm>
          <a:off x="2622550" y="8147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23</xdr:row>
      <xdr:rowOff>0</xdr:rowOff>
    </xdr:from>
    <xdr:to>
      <xdr:col>2</xdr:col>
      <xdr:colOff>643890</xdr:colOff>
      <xdr:row>23</xdr:row>
      <xdr:rowOff>152400</xdr:rowOff>
    </xdr:to>
    <xdr:sp macro="" textlink="">
      <xdr:nvSpPr>
        <xdr:cNvPr id="67" name="Text Box 13">
          <a:extLst>
            <a:ext uri="{FF2B5EF4-FFF2-40B4-BE49-F238E27FC236}">
              <a16:creationId xmlns:a16="http://schemas.microsoft.com/office/drawing/2014/main" id="{1E7FCAC2-4943-45C0-A3F2-8233BC0EE9F2}"/>
            </a:ext>
          </a:extLst>
        </xdr:cNvPr>
        <xdr:cNvSpPr txBox="1">
          <a:spLocks noChangeArrowheads="1"/>
        </xdr:cNvSpPr>
      </xdr:nvSpPr>
      <xdr:spPr bwMode="auto">
        <a:xfrm>
          <a:off x="2622550" y="8147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68" name="Text Box 14">
          <a:extLst>
            <a:ext uri="{FF2B5EF4-FFF2-40B4-BE49-F238E27FC236}">
              <a16:creationId xmlns:a16="http://schemas.microsoft.com/office/drawing/2014/main" id="{94BEFD78-2583-4619-94B2-A228586DEDC1}"/>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69" name="Text Box 15">
          <a:extLst>
            <a:ext uri="{FF2B5EF4-FFF2-40B4-BE49-F238E27FC236}">
              <a16:creationId xmlns:a16="http://schemas.microsoft.com/office/drawing/2014/main" id="{5B28C9C5-8944-4419-89F3-694579CB0CCE}"/>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70" name="Text Box 16">
          <a:extLst>
            <a:ext uri="{FF2B5EF4-FFF2-40B4-BE49-F238E27FC236}">
              <a16:creationId xmlns:a16="http://schemas.microsoft.com/office/drawing/2014/main" id="{52DFA016-963A-4060-B757-5E056D5B73D5}"/>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32</xdr:row>
      <xdr:rowOff>0</xdr:rowOff>
    </xdr:from>
    <xdr:to>
      <xdr:col>2</xdr:col>
      <xdr:colOff>643890</xdr:colOff>
      <xdr:row>32</xdr:row>
      <xdr:rowOff>152400</xdr:rowOff>
    </xdr:to>
    <xdr:sp macro="" textlink="">
      <xdr:nvSpPr>
        <xdr:cNvPr id="71" name="Text Box 17">
          <a:extLst>
            <a:ext uri="{FF2B5EF4-FFF2-40B4-BE49-F238E27FC236}">
              <a16:creationId xmlns:a16="http://schemas.microsoft.com/office/drawing/2014/main" id="{EF0EEFDE-A10F-42A9-9CF8-B989C13D24FE}"/>
            </a:ext>
          </a:extLst>
        </xdr:cNvPr>
        <xdr:cNvSpPr txBox="1">
          <a:spLocks noChangeArrowheads="1"/>
        </xdr:cNvSpPr>
      </xdr:nvSpPr>
      <xdr:spPr bwMode="auto">
        <a:xfrm>
          <a:off x="2622550" y="9994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22</xdr:row>
      <xdr:rowOff>0</xdr:rowOff>
    </xdr:from>
    <xdr:to>
      <xdr:col>2</xdr:col>
      <xdr:colOff>643890</xdr:colOff>
      <xdr:row>22</xdr:row>
      <xdr:rowOff>152400</xdr:rowOff>
    </xdr:to>
    <xdr:sp macro="" textlink="">
      <xdr:nvSpPr>
        <xdr:cNvPr id="72" name="Text Box 11">
          <a:extLst>
            <a:ext uri="{FF2B5EF4-FFF2-40B4-BE49-F238E27FC236}">
              <a16:creationId xmlns:a16="http://schemas.microsoft.com/office/drawing/2014/main" id="{79F42740-D674-43E3-B0A9-13E35DC27818}"/>
            </a:ext>
          </a:extLst>
        </xdr:cNvPr>
        <xdr:cNvSpPr txBox="1">
          <a:spLocks noChangeArrowheads="1"/>
        </xdr:cNvSpPr>
      </xdr:nvSpPr>
      <xdr:spPr bwMode="auto">
        <a:xfrm>
          <a:off x="2622550" y="79629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73" name="Text Box 1">
          <a:extLst>
            <a:ext uri="{FF2B5EF4-FFF2-40B4-BE49-F238E27FC236}">
              <a16:creationId xmlns:a16="http://schemas.microsoft.com/office/drawing/2014/main" id="{F69CFB46-461A-41B7-B8F3-16E459B2591E}"/>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74" name="Text Box 3">
          <a:extLst>
            <a:ext uri="{FF2B5EF4-FFF2-40B4-BE49-F238E27FC236}">
              <a16:creationId xmlns:a16="http://schemas.microsoft.com/office/drawing/2014/main" id="{9FCCE09C-948D-4A71-8292-8E3700A2F8D3}"/>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75" name="Text Box 4">
          <a:extLst>
            <a:ext uri="{FF2B5EF4-FFF2-40B4-BE49-F238E27FC236}">
              <a16:creationId xmlns:a16="http://schemas.microsoft.com/office/drawing/2014/main" id="{1FE1D857-E413-4D51-AC8F-4D7DA098E333}"/>
            </a:ext>
          </a:extLst>
        </xdr:cNvPr>
        <xdr:cNvSpPr txBox="1">
          <a:spLocks noChangeArrowheads="1"/>
        </xdr:cNvSpPr>
      </xdr:nvSpPr>
      <xdr:spPr bwMode="auto">
        <a:xfrm>
          <a:off x="2622550" y="33515300"/>
          <a:ext cx="1079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76" name="Text Box 6">
          <a:extLst>
            <a:ext uri="{FF2B5EF4-FFF2-40B4-BE49-F238E27FC236}">
              <a16:creationId xmlns:a16="http://schemas.microsoft.com/office/drawing/2014/main" id="{8F6795BF-FEF6-4C0E-9EB3-53FC91653D09}"/>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77" name="Text Box 7">
          <a:extLst>
            <a:ext uri="{FF2B5EF4-FFF2-40B4-BE49-F238E27FC236}">
              <a16:creationId xmlns:a16="http://schemas.microsoft.com/office/drawing/2014/main" id="{FE3BB42C-EEB9-499F-BFF5-6D1838E658C9}"/>
            </a:ext>
          </a:extLst>
        </xdr:cNvPr>
        <xdr:cNvSpPr txBox="1">
          <a:spLocks noChangeArrowheads="1"/>
        </xdr:cNvSpPr>
      </xdr:nvSpPr>
      <xdr:spPr bwMode="auto">
        <a:xfrm>
          <a:off x="2622550" y="33515300"/>
          <a:ext cx="1079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78" name="Text Box 8">
          <a:extLst>
            <a:ext uri="{FF2B5EF4-FFF2-40B4-BE49-F238E27FC236}">
              <a16:creationId xmlns:a16="http://schemas.microsoft.com/office/drawing/2014/main" id="{EFBA31B9-116E-447A-9ABF-066434F44D1B}"/>
            </a:ext>
          </a:extLst>
        </xdr:cNvPr>
        <xdr:cNvSpPr txBox="1">
          <a:spLocks noChangeArrowheads="1"/>
        </xdr:cNvSpPr>
      </xdr:nvSpPr>
      <xdr:spPr bwMode="auto">
        <a:xfrm>
          <a:off x="2622550" y="33515300"/>
          <a:ext cx="1079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79" name="Text Box 9">
          <a:extLst>
            <a:ext uri="{FF2B5EF4-FFF2-40B4-BE49-F238E27FC236}">
              <a16:creationId xmlns:a16="http://schemas.microsoft.com/office/drawing/2014/main" id="{090B1B7A-BAAB-4D1B-9DE4-20B11A4E2C57}"/>
            </a:ext>
          </a:extLst>
        </xdr:cNvPr>
        <xdr:cNvSpPr txBox="1">
          <a:spLocks noChangeArrowheads="1"/>
        </xdr:cNvSpPr>
      </xdr:nvSpPr>
      <xdr:spPr bwMode="auto">
        <a:xfrm>
          <a:off x="2622550" y="33515300"/>
          <a:ext cx="107950"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80" name="Text Box 10">
          <a:extLst>
            <a:ext uri="{FF2B5EF4-FFF2-40B4-BE49-F238E27FC236}">
              <a16:creationId xmlns:a16="http://schemas.microsoft.com/office/drawing/2014/main" id="{DFD18B69-7108-4139-BAB3-C7C12D1B178B}"/>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81" name="Text Box 11">
          <a:extLst>
            <a:ext uri="{FF2B5EF4-FFF2-40B4-BE49-F238E27FC236}">
              <a16:creationId xmlns:a16="http://schemas.microsoft.com/office/drawing/2014/main" id="{AE2D91A5-7376-4B7D-AF49-68D09EE9830D}"/>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82" name="Text Box 12">
          <a:extLst>
            <a:ext uri="{FF2B5EF4-FFF2-40B4-BE49-F238E27FC236}">
              <a16:creationId xmlns:a16="http://schemas.microsoft.com/office/drawing/2014/main" id="{05A1FA39-49EC-44E2-BAE3-459CA9149CEC}"/>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152400</xdr:rowOff>
    </xdr:to>
    <xdr:sp macro="" textlink="">
      <xdr:nvSpPr>
        <xdr:cNvPr id="83" name="Text Box 13">
          <a:extLst>
            <a:ext uri="{FF2B5EF4-FFF2-40B4-BE49-F238E27FC236}">
              <a16:creationId xmlns:a16="http://schemas.microsoft.com/office/drawing/2014/main" id="{0C6430E8-14A9-4D14-932B-F06BD392D8ED}"/>
            </a:ext>
          </a:extLst>
        </xdr:cNvPr>
        <xdr:cNvSpPr txBox="1">
          <a:spLocks noChangeArrowheads="1"/>
        </xdr:cNvSpPr>
      </xdr:nvSpPr>
      <xdr:spPr bwMode="auto">
        <a:xfrm>
          <a:off x="2622550" y="33515300"/>
          <a:ext cx="107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186690</xdr:rowOff>
    </xdr:to>
    <xdr:sp macro="" textlink="">
      <xdr:nvSpPr>
        <xdr:cNvPr id="84" name="Text Box 14">
          <a:extLst>
            <a:ext uri="{FF2B5EF4-FFF2-40B4-BE49-F238E27FC236}">
              <a16:creationId xmlns:a16="http://schemas.microsoft.com/office/drawing/2014/main" id="{934ED99F-5497-44B8-B238-F6AFD62910C2}"/>
            </a:ext>
          </a:extLst>
        </xdr:cNvPr>
        <xdr:cNvSpPr txBox="1">
          <a:spLocks noChangeArrowheads="1"/>
        </xdr:cNvSpPr>
      </xdr:nvSpPr>
      <xdr:spPr bwMode="auto">
        <a:xfrm>
          <a:off x="2622550" y="335153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186690</xdr:rowOff>
    </xdr:to>
    <xdr:sp macro="" textlink="">
      <xdr:nvSpPr>
        <xdr:cNvPr id="85" name="Text Box 15">
          <a:extLst>
            <a:ext uri="{FF2B5EF4-FFF2-40B4-BE49-F238E27FC236}">
              <a16:creationId xmlns:a16="http://schemas.microsoft.com/office/drawing/2014/main" id="{176D41D3-E7AA-4AA5-B1AA-6E66B6C04090}"/>
            </a:ext>
          </a:extLst>
        </xdr:cNvPr>
        <xdr:cNvSpPr txBox="1">
          <a:spLocks noChangeArrowheads="1"/>
        </xdr:cNvSpPr>
      </xdr:nvSpPr>
      <xdr:spPr bwMode="auto">
        <a:xfrm>
          <a:off x="2622550" y="335153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186690</xdr:rowOff>
    </xdr:to>
    <xdr:sp macro="" textlink="">
      <xdr:nvSpPr>
        <xdr:cNvPr id="86" name="Text Box 16">
          <a:extLst>
            <a:ext uri="{FF2B5EF4-FFF2-40B4-BE49-F238E27FC236}">
              <a16:creationId xmlns:a16="http://schemas.microsoft.com/office/drawing/2014/main" id="{4BC24A11-6E22-4D77-B48E-BDB501217460}"/>
            </a:ext>
          </a:extLst>
        </xdr:cNvPr>
        <xdr:cNvSpPr txBox="1">
          <a:spLocks noChangeArrowheads="1"/>
        </xdr:cNvSpPr>
      </xdr:nvSpPr>
      <xdr:spPr bwMode="auto">
        <a:xfrm>
          <a:off x="2622550" y="335153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186690</xdr:rowOff>
    </xdr:to>
    <xdr:sp macro="" textlink="">
      <xdr:nvSpPr>
        <xdr:cNvPr id="87" name="Text Box 17">
          <a:extLst>
            <a:ext uri="{FF2B5EF4-FFF2-40B4-BE49-F238E27FC236}">
              <a16:creationId xmlns:a16="http://schemas.microsoft.com/office/drawing/2014/main" id="{242BCADA-5C4F-442B-8C3D-98678E9A2305}"/>
            </a:ext>
          </a:extLst>
        </xdr:cNvPr>
        <xdr:cNvSpPr txBox="1">
          <a:spLocks noChangeArrowheads="1"/>
        </xdr:cNvSpPr>
      </xdr:nvSpPr>
      <xdr:spPr bwMode="auto">
        <a:xfrm>
          <a:off x="2622550" y="33515300"/>
          <a:ext cx="1079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590550</xdr:colOff>
      <xdr:row>49</xdr:row>
      <xdr:rowOff>0</xdr:rowOff>
    </xdr:from>
    <xdr:to>
      <xdr:col>2</xdr:col>
      <xdr:colOff>643890</xdr:colOff>
      <xdr:row>53</xdr:row>
      <xdr:rowOff>110491</xdr:rowOff>
    </xdr:to>
    <xdr:sp macro="" textlink="">
      <xdr:nvSpPr>
        <xdr:cNvPr id="88" name="Text Box 4">
          <a:extLst>
            <a:ext uri="{FF2B5EF4-FFF2-40B4-BE49-F238E27FC236}">
              <a16:creationId xmlns:a16="http://schemas.microsoft.com/office/drawing/2014/main" id="{E883FDAE-3D57-4523-88CD-9E0B2DA4A175}"/>
            </a:ext>
          </a:extLst>
        </xdr:cNvPr>
        <xdr:cNvSpPr txBox="1">
          <a:spLocks noChangeArrowheads="1"/>
        </xdr:cNvSpPr>
      </xdr:nvSpPr>
      <xdr:spPr bwMode="auto">
        <a:xfrm>
          <a:off x="2635250" y="13125450"/>
          <a:ext cx="38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49</xdr:row>
      <xdr:rowOff>152400</xdr:rowOff>
    </xdr:to>
    <xdr:sp macro="" textlink="">
      <xdr:nvSpPr>
        <xdr:cNvPr id="90" name="Text Box 6">
          <a:extLst>
            <a:ext uri="{FF2B5EF4-FFF2-40B4-BE49-F238E27FC236}">
              <a16:creationId xmlns:a16="http://schemas.microsoft.com/office/drawing/2014/main" id="{EAACAB80-7049-45F4-9D39-FDF64E9B4796}"/>
            </a:ext>
          </a:extLst>
        </xdr:cNvPr>
        <xdr:cNvSpPr txBox="1">
          <a:spLocks noChangeArrowheads="1"/>
        </xdr:cNvSpPr>
      </xdr:nvSpPr>
      <xdr:spPr bwMode="auto">
        <a:xfrm>
          <a:off x="2622550" y="131254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91" name="Text Box 7">
          <a:extLst>
            <a:ext uri="{FF2B5EF4-FFF2-40B4-BE49-F238E27FC236}">
              <a16:creationId xmlns:a16="http://schemas.microsoft.com/office/drawing/2014/main" id="{2F4B3971-EC06-4AD5-A933-E5ECB5141BB4}"/>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92" name="Text Box 8">
          <a:extLst>
            <a:ext uri="{FF2B5EF4-FFF2-40B4-BE49-F238E27FC236}">
              <a16:creationId xmlns:a16="http://schemas.microsoft.com/office/drawing/2014/main" id="{5706ED33-CBD0-4615-8297-2A910F51DEE7}"/>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93" name="Text Box 9">
          <a:extLst>
            <a:ext uri="{FF2B5EF4-FFF2-40B4-BE49-F238E27FC236}">
              <a16:creationId xmlns:a16="http://schemas.microsoft.com/office/drawing/2014/main" id="{E881E805-5B86-40CF-89B5-DDCAD251C51A}"/>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83</xdr:row>
      <xdr:rowOff>0</xdr:rowOff>
    </xdr:from>
    <xdr:to>
      <xdr:col>2</xdr:col>
      <xdr:colOff>643890</xdr:colOff>
      <xdr:row>83</xdr:row>
      <xdr:rowOff>186690</xdr:rowOff>
    </xdr:to>
    <xdr:sp macro="" textlink="">
      <xdr:nvSpPr>
        <xdr:cNvPr id="94" name="Text Box 10">
          <a:extLst>
            <a:ext uri="{FF2B5EF4-FFF2-40B4-BE49-F238E27FC236}">
              <a16:creationId xmlns:a16="http://schemas.microsoft.com/office/drawing/2014/main" id="{755CE291-B6DC-4B3F-B829-0E064D2C3D94}"/>
            </a:ext>
          </a:extLst>
        </xdr:cNvPr>
        <xdr:cNvSpPr txBox="1">
          <a:spLocks noChangeArrowheads="1"/>
        </xdr:cNvSpPr>
      </xdr:nvSpPr>
      <xdr:spPr bwMode="auto">
        <a:xfrm>
          <a:off x="2622550" y="204025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83</xdr:row>
      <xdr:rowOff>0</xdr:rowOff>
    </xdr:from>
    <xdr:to>
      <xdr:col>2</xdr:col>
      <xdr:colOff>643890</xdr:colOff>
      <xdr:row>83</xdr:row>
      <xdr:rowOff>186690</xdr:rowOff>
    </xdr:to>
    <xdr:sp macro="" textlink="">
      <xdr:nvSpPr>
        <xdr:cNvPr id="95" name="Text Box 11">
          <a:extLst>
            <a:ext uri="{FF2B5EF4-FFF2-40B4-BE49-F238E27FC236}">
              <a16:creationId xmlns:a16="http://schemas.microsoft.com/office/drawing/2014/main" id="{19B26A39-04A4-46C8-A610-01C83AC2F62B}"/>
            </a:ext>
          </a:extLst>
        </xdr:cNvPr>
        <xdr:cNvSpPr txBox="1">
          <a:spLocks noChangeArrowheads="1"/>
        </xdr:cNvSpPr>
      </xdr:nvSpPr>
      <xdr:spPr bwMode="auto">
        <a:xfrm>
          <a:off x="2622550" y="204025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148590</xdr:rowOff>
    </xdr:to>
    <xdr:sp macro="" textlink="">
      <xdr:nvSpPr>
        <xdr:cNvPr id="96" name="Text Box 12">
          <a:extLst>
            <a:ext uri="{FF2B5EF4-FFF2-40B4-BE49-F238E27FC236}">
              <a16:creationId xmlns:a16="http://schemas.microsoft.com/office/drawing/2014/main" id="{975FA4FF-29A9-4407-AE26-6EF85CEF94DB}"/>
            </a:ext>
          </a:extLst>
        </xdr:cNvPr>
        <xdr:cNvSpPr txBox="1">
          <a:spLocks noChangeArrowheads="1"/>
        </xdr:cNvSpPr>
      </xdr:nvSpPr>
      <xdr:spPr bwMode="auto">
        <a:xfrm>
          <a:off x="2622550" y="16408400"/>
          <a:ext cx="381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148590</xdr:rowOff>
    </xdr:to>
    <xdr:sp macro="" textlink="">
      <xdr:nvSpPr>
        <xdr:cNvPr id="97" name="Text Box 13">
          <a:extLst>
            <a:ext uri="{FF2B5EF4-FFF2-40B4-BE49-F238E27FC236}">
              <a16:creationId xmlns:a16="http://schemas.microsoft.com/office/drawing/2014/main" id="{3957C52B-E154-4212-8871-E113E97233E0}"/>
            </a:ext>
          </a:extLst>
        </xdr:cNvPr>
        <xdr:cNvSpPr txBox="1">
          <a:spLocks noChangeArrowheads="1"/>
        </xdr:cNvSpPr>
      </xdr:nvSpPr>
      <xdr:spPr bwMode="auto">
        <a:xfrm>
          <a:off x="2622550" y="16408400"/>
          <a:ext cx="381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98" name="Text Box 14">
          <a:extLst>
            <a:ext uri="{FF2B5EF4-FFF2-40B4-BE49-F238E27FC236}">
              <a16:creationId xmlns:a16="http://schemas.microsoft.com/office/drawing/2014/main" id="{37C439CE-0AB7-4316-9FA7-4E8290066B4C}"/>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99" name="Text Box 15">
          <a:extLst>
            <a:ext uri="{FF2B5EF4-FFF2-40B4-BE49-F238E27FC236}">
              <a16:creationId xmlns:a16="http://schemas.microsoft.com/office/drawing/2014/main" id="{A27EAD97-B3CA-42E1-ADBE-7C943DE55724}"/>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00" name="Text Box 16">
          <a:extLst>
            <a:ext uri="{FF2B5EF4-FFF2-40B4-BE49-F238E27FC236}">
              <a16:creationId xmlns:a16="http://schemas.microsoft.com/office/drawing/2014/main" id="{EA2BA0CA-ADBB-4E5D-9F58-122E7AF4657E}"/>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01" name="Text Box 17">
          <a:extLst>
            <a:ext uri="{FF2B5EF4-FFF2-40B4-BE49-F238E27FC236}">
              <a16:creationId xmlns:a16="http://schemas.microsoft.com/office/drawing/2014/main" id="{B3487DE2-0A49-4748-8E08-6D9F55BBB08D}"/>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62</xdr:row>
      <xdr:rowOff>0</xdr:rowOff>
    </xdr:from>
    <xdr:to>
      <xdr:col>2</xdr:col>
      <xdr:colOff>643890</xdr:colOff>
      <xdr:row>63</xdr:row>
      <xdr:rowOff>0</xdr:rowOff>
    </xdr:to>
    <xdr:sp macro="" textlink="">
      <xdr:nvSpPr>
        <xdr:cNvPr id="102" name="Text Box 11">
          <a:extLst>
            <a:ext uri="{FF2B5EF4-FFF2-40B4-BE49-F238E27FC236}">
              <a16:creationId xmlns:a16="http://schemas.microsoft.com/office/drawing/2014/main" id="{2B67E89F-F93B-4E08-B8D3-AE1F9CE195DE}"/>
            </a:ext>
          </a:extLst>
        </xdr:cNvPr>
        <xdr:cNvSpPr txBox="1">
          <a:spLocks noChangeArrowheads="1"/>
        </xdr:cNvSpPr>
      </xdr:nvSpPr>
      <xdr:spPr bwMode="auto">
        <a:xfrm>
          <a:off x="2622550" y="162242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0</xdr:rowOff>
    </xdr:to>
    <xdr:sp macro="" textlink="">
      <xdr:nvSpPr>
        <xdr:cNvPr id="103" name="Text Box 4">
          <a:extLst>
            <a:ext uri="{FF2B5EF4-FFF2-40B4-BE49-F238E27FC236}">
              <a16:creationId xmlns:a16="http://schemas.microsoft.com/office/drawing/2014/main" id="{BF94A084-DA3E-4E1D-920C-2E292B5D1EFE}"/>
            </a:ext>
          </a:extLst>
        </xdr:cNvPr>
        <xdr:cNvSpPr txBox="1">
          <a:spLocks noChangeArrowheads="1"/>
        </xdr:cNvSpPr>
      </xdr:nvSpPr>
      <xdr:spPr bwMode="auto">
        <a:xfrm>
          <a:off x="2622550" y="131254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49</xdr:row>
      <xdr:rowOff>0</xdr:rowOff>
    </xdr:from>
    <xdr:to>
      <xdr:col>2</xdr:col>
      <xdr:colOff>4152900</xdr:colOff>
      <xdr:row>50</xdr:row>
      <xdr:rowOff>0</xdr:rowOff>
    </xdr:to>
    <xdr:sp macro="" textlink="">
      <xdr:nvSpPr>
        <xdr:cNvPr id="104" name="Text Box 5">
          <a:extLst>
            <a:ext uri="{FF2B5EF4-FFF2-40B4-BE49-F238E27FC236}">
              <a16:creationId xmlns:a16="http://schemas.microsoft.com/office/drawing/2014/main" id="{CFA8ECE2-3923-4A69-806D-632C2E44F179}"/>
            </a:ext>
          </a:extLst>
        </xdr:cNvPr>
        <xdr:cNvSpPr txBox="1">
          <a:spLocks noChangeArrowheads="1"/>
        </xdr:cNvSpPr>
      </xdr:nvSpPr>
      <xdr:spPr bwMode="auto">
        <a:xfrm>
          <a:off x="6197600" y="13125450"/>
          <a:ext cx="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49</xdr:row>
      <xdr:rowOff>152400</xdr:rowOff>
    </xdr:to>
    <xdr:sp macro="" textlink="">
      <xdr:nvSpPr>
        <xdr:cNvPr id="105" name="Text Box 6">
          <a:extLst>
            <a:ext uri="{FF2B5EF4-FFF2-40B4-BE49-F238E27FC236}">
              <a16:creationId xmlns:a16="http://schemas.microsoft.com/office/drawing/2014/main" id="{F242A13C-870B-43A5-9FB1-789F682413D2}"/>
            </a:ext>
          </a:extLst>
        </xdr:cNvPr>
        <xdr:cNvSpPr txBox="1">
          <a:spLocks noChangeArrowheads="1"/>
        </xdr:cNvSpPr>
      </xdr:nvSpPr>
      <xdr:spPr bwMode="auto">
        <a:xfrm>
          <a:off x="2622550" y="131254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06" name="Text Box 7">
          <a:extLst>
            <a:ext uri="{FF2B5EF4-FFF2-40B4-BE49-F238E27FC236}">
              <a16:creationId xmlns:a16="http://schemas.microsoft.com/office/drawing/2014/main" id="{8860A223-C8D3-4418-839A-76487311309C}"/>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07" name="Text Box 8">
          <a:extLst>
            <a:ext uri="{FF2B5EF4-FFF2-40B4-BE49-F238E27FC236}">
              <a16:creationId xmlns:a16="http://schemas.microsoft.com/office/drawing/2014/main" id="{71B7D0A1-4651-4B0B-BA0D-793E56C49756}"/>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08" name="Text Box 9">
          <a:extLst>
            <a:ext uri="{FF2B5EF4-FFF2-40B4-BE49-F238E27FC236}">
              <a16:creationId xmlns:a16="http://schemas.microsoft.com/office/drawing/2014/main" id="{BA71A1F7-9120-4C6E-B6FA-BAB307C33809}"/>
            </a:ext>
          </a:extLst>
        </xdr:cNvPr>
        <xdr:cNvSpPr txBox="1">
          <a:spLocks noChangeArrowheads="1"/>
        </xdr:cNvSpPr>
      </xdr:nvSpPr>
      <xdr:spPr bwMode="auto">
        <a:xfrm>
          <a:off x="2622550" y="134937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83</xdr:row>
      <xdr:rowOff>0</xdr:rowOff>
    </xdr:from>
    <xdr:to>
      <xdr:col>2</xdr:col>
      <xdr:colOff>643890</xdr:colOff>
      <xdr:row>83</xdr:row>
      <xdr:rowOff>186690</xdr:rowOff>
    </xdr:to>
    <xdr:sp macro="" textlink="">
      <xdr:nvSpPr>
        <xdr:cNvPr id="109" name="Text Box 10">
          <a:extLst>
            <a:ext uri="{FF2B5EF4-FFF2-40B4-BE49-F238E27FC236}">
              <a16:creationId xmlns:a16="http://schemas.microsoft.com/office/drawing/2014/main" id="{FBB79A70-5531-4B2E-BC5B-70D7C45C53DF}"/>
            </a:ext>
          </a:extLst>
        </xdr:cNvPr>
        <xdr:cNvSpPr txBox="1">
          <a:spLocks noChangeArrowheads="1"/>
        </xdr:cNvSpPr>
      </xdr:nvSpPr>
      <xdr:spPr bwMode="auto">
        <a:xfrm>
          <a:off x="2622550" y="204025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83</xdr:row>
      <xdr:rowOff>0</xdr:rowOff>
    </xdr:from>
    <xdr:to>
      <xdr:col>2</xdr:col>
      <xdr:colOff>643890</xdr:colOff>
      <xdr:row>83</xdr:row>
      <xdr:rowOff>186690</xdr:rowOff>
    </xdr:to>
    <xdr:sp macro="" textlink="">
      <xdr:nvSpPr>
        <xdr:cNvPr id="110" name="Text Box 11">
          <a:extLst>
            <a:ext uri="{FF2B5EF4-FFF2-40B4-BE49-F238E27FC236}">
              <a16:creationId xmlns:a16="http://schemas.microsoft.com/office/drawing/2014/main" id="{E67F4565-A800-4023-88B9-75EFEBC5F869}"/>
            </a:ext>
          </a:extLst>
        </xdr:cNvPr>
        <xdr:cNvSpPr txBox="1">
          <a:spLocks noChangeArrowheads="1"/>
        </xdr:cNvSpPr>
      </xdr:nvSpPr>
      <xdr:spPr bwMode="auto">
        <a:xfrm>
          <a:off x="2622550" y="20402550"/>
          <a:ext cx="381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148590</xdr:rowOff>
    </xdr:to>
    <xdr:sp macro="" textlink="">
      <xdr:nvSpPr>
        <xdr:cNvPr id="111" name="Text Box 12">
          <a:extLst>
            <a:ext uri="{FF2B5EF4-FFF2-40B4-BE49-F238E27FC236}">
              <a16:creationId xmlns:a16="http://schemas.microsoft.com/office/drawing/2014/main" id="{87ED4525-D948-4381-810E-8F030D457B77}"/>
            </a:ext>
          </a:extLst>
        </xdr:cNvPr>
        <xdr:cNvSpPr txBox="1">
          <a:spLocks noChangeArrowheads="1"/>
        </xdr:cNvSpPr>
      </xdr:nvSpPr>
      <xdr:spPr bwMode="auto">
        <a:xfrm>
          <a:off x="2622550" y="16408400"/>
          <a:ext cx="381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148590</xdr:rowOff>
    </xdr:to>
    <xdr:sp macro="" textlink="">
      <xdr:nvSpPr>
        <xdr:cNvPr id="112" name="Text Box 13">
          <a:extLst>
            <a:ext uri="{FF2B5EF4-FFF2-40B4-BE49-F238E27FC236}">
              <a16:creationId xmlns:a16="http://schemas.microsoft.com/office/drawing/2014/main" id="{92F5D414-7FD9-49B3-9447-C8830E8E3243}"/>
            </a:ext>
          </a:extLst>
        </xdr:cNvPr>
        <xdr:cNvSpPr txBox="1">
          <a:spLocks noChangeArrowheads="1"/>
        </xdr:cNvSpPr>
      </xdr:nvSpPr>
      <xdr:spPr bwMode="auto">
        <a:xfrm>
          <a:off x="2622550" y="16408400"/>
          <a:ext cx="381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13" name="Text Box 14">
          <a:extLst>
            <a:ext uri="{FF2B5EF4-FFF2-40B4-BE49-F238E27FC236}">
              <a16:creationId xmlns:a16="http://schemas.microsoft.com/office/drawing/2014/main" id="{591D628E-C7B2-4C9A-A1F9-857B7AF04A65}"/>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14" name="Text Box 15">
          <a:extLst>
            <a:ext uri="{FF2B5EF4-FFF2-40B4-BE49-F238E27FC236}">
              <a16:creationId xmlns:a16="http://schemas.microsoft.com/office/drawing/2014/main" id="{60FBCB46-AA38-4963-B16F-0897383B28AC}"/>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15" name="Text Box 16">
          <a:extLst>
            <a:ext uri="{FF2B5EF4-FFF2-40B4-BE49-F238E27FC236}">
              <a16:creationId xmlns:a16="http://schemas.microsoft.com/office/drawing/2014/main" id="{06F020AD-7A7A-48FF-BA73-A8FAE4DED8DD}"/>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16" name="Text Box 17">
          <a:extLst>
            <a:ext uri="{FF2B5EF4-FFF2-40B4-BE49-F238E27FC236}">
              <a16:creationId xmlns:a16="http://schemas.microsoft.com/office/drawing/2014/main" id="{D0910BDE-A548-46E7-BDC4-8BB289C8D937}"/>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62</xdr:row>
      <xdr:rowOff>0</xdr:rowOff>
    </xdr:from>
    <xdr:to>
      <xdr:col>2</xdr:col>
      <xdr:colOff>643890</xdr:colOff>
      <xdr:row>63</xdr:row>
      <xdr:rowOff>0</xdr:rowOff>
    </xdr:to>
    <xdr:sp macro="" textlink="">
      <xdr:nvSpPr>
        <xdr:cNvPr id="117" name="Text Box 11">
          <a:extLst>
            <a:ext uri="{FF2B5EF4-FFF2-40B4-BE49-F238E27FC236}">
              <a16:creationId xmlns:a16="http://schemas.microsoft.com/office/drawing/2014/main" id="{03DA98DD-6441-4940-BD3F-E0A1088EA321}"/>
            </a:ext>
          </a:extLst>
        </xdr:cNvPr>
        <xdr:cNvSpPr txBox="1">
          <a:spLocks noChangeArrowheads="1"/>
        </xdr:cNvSpPr>
      </xdr:nvSpPr>
      <xdr:spPr bwMode="auto">
        <a:xfrm>
          <a:off x="2622550" y="16224250"/>
          <a:ext cx="381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0</xdr:rowOff>
    </xdr:to>
    <xdr:sp macro="" textlink="">
      <xdr:nvSpPr>
        <xdr:cNvPr id="118" name="Text Box 10">
          <a:extLst>
            <a:ext uri="{FF2B5EF4-FFF2-40B4-BE49-F238E27FC236}">
              <a16:creationId xmlns:a16="http://schemas.microsoft.com/office/drawing/2014/main" id="{941DCCDF-4745-458F-B61F-5A268F0DE132}"/>
            </a:ext>
          </a:extLst>
        </xdr:cNvPr>
        <xdr:cNvSpPr txBox="1">
          <a:spLocks noChangeArrowheads="1"/>
        </xdr:cNvSpPr>
      </xdr:nvSpPr>
      <xdr:spPr bwMode="auto">
        <a:xfrm>
          <a:off x="2622550" y="1312545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46</xdr:row>
      <xdr:rowOff>0</xdr:rowOff>
    </xdr:from>
    <xdr:to>
      <xdr:col>2</xdr:col>
      <xdr:colOff>643890</xdr:colOff>
      <xdr:row>47</xdr:row>
      <xdr:rowOff>0</xdr:rowOff>
    </xdr:to>
    <xdr:sp macro="" textlink="">
      <xdr:nvSpPr>
        <xdr:cNvPr id="119" name="Text Box 11">
          <a:extLst>
            <a:ext uri="{FF2B5EF4-FFF2-40B4-BE49-F238E27FC236}">
              <a16:creationId xmlns:a16="http://schemas.microsoft.com/office/drawing/2014/main" id="{1101EA48-FA87-4EAD-A398-A31CA0F9345A}"/>
            </a:ext>
          </a:extLst>
        </xdr:cNvPr>
        <xdr:cNvSpPr txBox="1">
          <a:spLocks noChangeArrowheads="1"/>
        </xdr:cNvSpPr>
      </xdr:nvSpPr>
      <xdr:spPr bwMode="auto">
        <a:xfrm>
          <a:off x="2622550" y="125730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46</xdr:row>
      <xdr:rowOff>0</xdr:rowOff>
    </xdr:from>
    <xdr:to>
      <xdr:col>2</xdr:col>
      <xdr:colOff>643890</xdr:colOff>
      <xdr:row>47</xdr:row>
      <xdr:rowOff>0</xdr:rowOff>
    </xdr:to>
    <xdr:sp macro="" textlink="">
      <xdr:nvSpPr>
        <xdr:cNvPr id="120" name="Text Box 10">
          <a:extLst>
            <a:ext uri="{FF2B5EF4-FFF2-40B4-BE49-F238E27FC236}">
              <a16:creationId xmlns:a16="http://schemas.microsoft.com/office/drawing/2014/main" id="{847C2ABD-8F8D-4D1B-B4B0-62E5A848BEDF}"/>
            </a:ext>
          </a:extLst>
        </xdr:cNvPr>
        <xdr:cNvSpPr txBox="1">
          <a:spLocks noChangeArrowheads="1"/>
        </xdr:cNvSpPr>
      </xdr:nvSpPr>
      <xdr:spPr bwMode="auto">
        <a:xfrm>
          <a:off x="2622550" y="125730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110490</xdr:rowOff>
    </xdr:to>
    <xdr:sp macro="" textlink="">
      <xdr:nvSpPr>
        <xdr:cNvPr id="122" name="Text Box 4">
          <a:extLst>
            <a:ext uri="{FF2B5EF4-FFF2-40B4-BE49-F238E27FC236}">
              <a16:creationId xmlns:a16="http://schemas.microsoft.com/office/drawing/2014/main" id="{7DC4E93E-8E07-46DA-90FF-86363767A50B}"/>
            </a:ext>
          </a:extLst>
        </xdr:cNvPr>
        <xdr:cNvSpPr txBox="1">
          <a:spLocks noChangeArrowheads="1"/>
        </xdr:cNvSpPr>
      </xdr:nvSpPr>
      <xdr:spPr bwMode="auto">
        <a:xfrm>
          <a:off x="2622550" y="13125450"/>
          <a:ext cx="44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49</xdr:row>
      <xdr:rowOff>0</xdr:rowOff>
    </xdr:from>
    <xdr:to>
      <xdr:col>2</xdr:col>
      <xdr:colOff>4152900</xdr:colOff>
      <xdr:row>50</xdr:row>
      <xdr:rowOff>110490</xdr:rowOff>
    </xdr:to>
    <xdr:sp macro="" textlink="">
      <xdr:nvSpPr>
        <xdr:cNvPr id="123" name="Text Box 5">
          <a:extLst>
            <a:ext uri="{FF2B5EF4-FFF2-40B4-BE49-F238E27FC236}">
              <a16:creationId xmlns:a16="http://schemas.microsoft.com/office/drawing/2014/main" id="{B3F61683-336D-4983-9F15-D4478550BD22}"/>
            </a:ext>
          </a:extLst>
        </xdr:cNvPr>
        <xdr:cNvSpPr txBox="1">
          <a:spLocks noChangeArrowheads="1"/>
        </xdr:cNvSpPr>
      </xdr:nvSpPr>
      <xdr:spPr bwMode="auto">
        <a:xfrm>
          <a:off x="6197600" y="13125450"/>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0</xdr:rowOff>
    </xdr:to>
    <xdr:sp macro="" textlink="">
      <xdr:nvSpPr>
        <xdr:cNvPr id="124" name="Text Box 6">
          <a:extLst>
            <a:ext uri="{FF2B5EF4-FFF2-40B4-BE49-F238E27FC236}">
              <a16:creationId xmlns:a16="http://schemas.microsoft.com/office/drawing/2014/main" id="{191C3EED-6D75-4B6C-B3C7-F7265625F21F}"/>
            </a:ext>
          </a:extLst>
        </xdr:cNvPr>
        <xdr:cNvSpPr txBox="1">
          <a:spLocks noChangeArrowheads="1"/>
        </xdr:cNvSpPr>
      </xdr:nvSpPr>
      <xdr:spPr bwMode="auto">
        <a:xfrm>
          <a:off x="2622550" y="131254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25" name="Text Box 7">
          <a:extLst>
            <a:ext uri="{FF2B5EF4-FFF2-40B4-BE49-F238E27FC236}">
              <a16:creationId xmlns:a16="http://schemas.microsoft.com/office/drawing/2014/main" id="{18BF8AE0-DD54-444B-B0C8-FE44F2CF5D1B}"/>
            </a:ext>
          </a:extLst>
        </xdr:cNvPr>
        <xdr:cNvSpPr txBox="1">
          <a:spLocks noChangeArrowheads="1"/>
        </xdr:cNvSpPr>
      </xdr:nvSpPr>
      <xdr:spPr bwMode="auto">
        <a:xfrm>
          <a:off x="2622550" y="134937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26" name="Text Box 8">
          <a:extLst>
            <a:ext uri="{FF2B5EF4-FFF2-40B4-BE49-F238E27FC236}">
              <a16:creationId xmlns:a16="http://schemas.microsoft.com/office/drawing/2014/main" id="{EF6B60CF-9E9A-487B-A05A-7D331B41FB58}"/>
            </a:ext>
          </a:extLst>
        </xdr:cNvPr>
        <xdr:cNvSpPr txBox="1">
          <a:spLocks noChangeArrowheads="1"/>
        </xdr:cNvSpPr>
      </xdr:nvSpPr>
      <xdr:spPr bwMode="auto">
        <a:xfrm>
          <a:off x="2622550" y="134937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27" name="Text Box 9">
          <a:extLst>
            <a:ext uri="{FF2B5EF4-FFF2-40B4-BE49-F238E27FC236}">
              <a16:creationId xmlns:a16="http://schemas.microsoft.com/office/drawing/2014/main" id="{21245000-AAA3-401A-AB9B-C000645BFF59}"/>
            </a:ext>
          </a:extLst>
        </xdr:cNvPr>
        <xdr:cNvSpPr txBox="1">
          <a:spLocks noChangeArrowheads="1"/>
        </xdr:cNvSpPr>
      </xdr:nvSpPr>
      <xdr:spPr bwMode="auto">
        <a:xfrm>
          <a:off x="2622550" y="134937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76</xdr:row>
      <xdr:rowOff>0</xdr:rowOff>
    </xdr:from>
    <xdr:to>
      <xdr:col>2</xdr:col>
      <xdr:colOff>643890</xdr:colOff>
      <xdr:row>77</xdr:row>
      <xdr:rowOff>0</xdr:rowOff>
    </xdr:to>
    <xdr:sp macro="" textlink="">
      <xdr:nvSpPr>
        <xdr:cNvPr id="128" name="Text Box 10">
          <a:extLst>
            <a:ext uri="{FF2B5EF4-FFF2-40B4-BE49-F238E27FC236}">
              <a16:creationId xmlns:a16="http://schemas.microsoft.com/office/drawing/2014/main" id="{82B49FD0-6428-43C6-9F21-8AE868C0BF25}"/>
            </a:ext>
          </a:extLst>
        </xdr:cNvPr>
        <xdr:cNvSpPr txBox="1">
          <a:spLocks noChangeArrowheads="1"/>
        </xdr:cNvSpPr>
      </xdr:nvSpPr>
      <xdr:spPr bwMode="auto">
        <a:xfrm>
          <a:off x="2622550" y="1911350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76</xdr:row>
      <xdr:rowOff>0</xdr:rowOff>
    </xdr:from>
    <xdr:to>
      <xdr:col>2</xdr:col>
      <xdr:colOff>643890</xdr:colOff>
      <xdr:row>77</xdr:row>
      <xdr:rowOff>0</xdr:rowOff>
    </xdr:to>
    <xdr:sp macro="" textlink="">
      <xdr:nvSpPr>
        <xdr:cNvPr id="129" name="Text Box 11">
          <a:extLst>
            <a:ext uri="{FF2B5EF4-FFF2-40B4-BE49-F238E27FC236}">
              <a16:creationId xmlns:a16="http://schemas.microsoft.com/office/drawing/2014/main" id="{F7701478-0FDF-4F0E-AA7D-69341C758ADA}"/>
            </a:ext>
          </a:extLst>
        </xdr:cNvPr>
        <xdr:cNvSpPr txBox="1">
          <a:spLocks noChangeArrowheads="1"/>
        </xdr:cNvSpPr>
      </xdr:nvSpPr>
      <xdr:spPr bwMode="auto">
        <a:xfrm>
          <a:off x="2622550" y="1911350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152400</xdr:rowOff>
    </xdr:to>
    <xdr:sp macro="" textlink="">
      <xdr:nvSpPr>
        <xdr:cNvPr id="130" name="Text Box 12">
          <a:extLst>
            <a:ext uri="{FF2B5EF4-FFF2-40B4-BE49-F238E27FC236}">
              <a16:creationId xmlns:a16="http://schemas.microsoft.com/office/drawing/2014/main" id="{DCFDD5C9-EA7A-4E50-BEE7-72D1038D6A47}"/>
            </a:ext>
          </a:extLst>
        </xdr:cNvPr>
        <xdr:cNvSpPr txBox="1">
          <a:spLocks noChangeArrowheads="1"/>
        </xdr:cNvSpPr>
      </xdr:nvSpPr>
      <xdr:spPr bwMode="auto">
        <a:xfrm>
          <a:off x="2622550" y="164084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152400</xdr:rowOff>
    </xdr:to>
    <xdr:sp macro="" textlink="">
      <xdr:nvSpPr>
        <xdr:cNvPr id="131" name="Text Box 13">
          <a:extLst>
            <a:ext uri="{FF2B5EF4-FFF2-40B4-BE49-F238E27FC236}">
              <a16:creationId xmlns:a16="http://schemas.microsoft.com/office/drawing/2014/main" id="{2A37374D-743D-4376-8140-9C60D789C022}"/>
            </a:ext>
          </a:extLst>
        </xdr:cNvPr>
        <xdr:cNvSpPr txBox="1">
          <a:spLocks noChangeArrowheads="1"/>
        </xdr:cNvSpPr>
      </xdr:nvSpPr>
      <xdr:spPr bwMode="auto">
        <a:xfrm>
          <a:off x="2622550" y="164084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32" name="Text Box 14">
          <a:extLst>
            <a:ext uri="{FF2B5EF4-FFF2-40B4-BE49-F238E27FC236}">
              <a16:creationId xmlns:a16="http://schemas.microsoft.com/office/drawing/2014/main" id="{926070EB-6DD9-42E6-A64E-692166ADDEC5}"/>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33" name="Text Box 15">
          <a:extLst>
            <a:ext uri="{FF2B5EF4-FFF2-40B4-BE49-F238E27FC236}">
              <a16:creationId xmlns:a16="http://schemas.microsoft.com/office/drawing/2014/main" id="{4096278E-CB84-4E2B-BE3A-44297E8C141B}"/>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34" name="Text Box 16">
          <a:extLst>
            <a:ext uri="{FF2B5EF4-FFF2-40B4-BE49-F238E27FC236}">
              <a16:creationId xmlns:a16="http://schemas.microsoft.com/office/drawing/2014/main" id="{66BF09D6-6F6C-4FAE-8148-F79DCE8126F0}"/>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35" name="Text Box 17">
          <a:extLst>
            <a:ext uri="{FF2B5EF4-FFF2-40B4-BE49-F238E27FC236}">
              <a16:creationId xmlns:a16="http://schemas.microsoft.com/office/drawing/2014/main" id="{2A05A0BA-BD68-4DBA-BEBB-EA7A37B80783}"/>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62</xdr:row>
      <xdr:rowOff>0</xdr:rowOff>
    </xdr:from>
    <xdr:to>
      <xdr:col>2</xdr:col>
      <xdr:colOff>643890</xdr:colOff>
      <xdr:row>63</xdr:row>
      <xdr:rowOff>0</xdr:rowOff>
    </xdr:to>
    <xdr:sp macro="" textlink="">
      <xdr:nvSpPr>
        <xdr:cNvPr id="136" name="Text Box 11">
          <a:extLst>
            <a:ext uri="{FF2B5EF4-FFF2-40B4-BE49-F238E27FC236}">
              <a16:creationId xmlns:a16="http://schemas.microsoft.com/office/drawing/2014/main" id="{27F3789B-7E62-4B8B-9240-687DC6869B70}"/>
            </a:ext>
          </a:extLst>
        </xdr:cNvPr>
        <xdr:cNvSpPr txBox="1">
          <a:spLocks noChangeArrowheads="1"/>
        </xdr:cNvSpPr>
      </xdr:nvSpPr>
      <xdr:spPr bwMode="auto">
        <a:xfrm>
          <a:off x="2622550" y="162242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34290</xdr:rowOff>
    </xdr:to>
    <xdr:sp macro="" textlink="">
      <xdr:nvSpPr>
        <xdr:cNvPr id="137" name="Text Box 4">
          <a:extLst>
            <a:ext uri="{FF2B5EF4-FFF2-40B4-BE49-F238E27FC236}">
              <a16:creationId xmlns:a16="http://schemas.microsoft.com/office/drawing/2014/main" id="{A738E1A1-23F4-4F5E-976E-F3E439786118}"/>
            </a:ext>
          </a:extLst>
        </xdr:cNvPr>
        <xdr:cNvSpPr txBox="1">
          <a:spLocks noChangeArrowheads="1"/>
        </xdr:cNvSpPr>
      </xdr:nvSpPr>
      <xdr:spPr bwMode="auto">
        <a:xfrm>
          <a:off x="2622550" y="13125450"/>
          <a:ext cx="444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49</xdr:row>
      <xdr:rowOff>0</xdr:rowOff>
    </xdr:from>
    <xdr:to>
      <xdr:col>2</xdr:col>
      <xdr:colOff>4152900</xdr:colOff>
      <xdr:row>50</xdr:row>
      <xdr:rowOff>34290</xdr:rowOff>
    </xdr:to>
    <xdr:sp macro="" textlink="">
      <xdr:nvSpPr>
        <xdr:cNvPr id="138" name="Text Box 5">
          <a:extLst>
            <a:ext uri="{FF2B5EF4-FFF2-40B4-BE49-F238E27FC236}">
              <a16:creationId xmlns:a16="http://schemas.microsoft.com/office/drawing/2014/main" id="{28BB06D5-C3B5-429F-82DB-33ED66D8E8A6}"/>
            </a:ext>
          </a:extLst>
        </xdr:cNvPr>
        <xdr:cNvSpPr txBox="1">
          <a:spLocks noChangeArrowheads="1"/>
        </xdr:cNvSpPr>
      </xdr:nvSpPr>
      <xdr:spPr bwMode="auto">
        <a:xfrm>
          <a:off x="6197600" y="1312545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49</xdr:row>
      <xdr:rowOff>0</xdr:rowOff>
    </xdr:from>
    <xdr:to>
      <xdr:col>2</xdr:col>
      <xdr:colOff>643890</xdr:colOff>
      <xdr:row>50</xdr:row>
      <xdr:rowOff>0</xdr:rowOff>
    </xdr:to>
    <xdr:sp macro="" textlink="">
      <xdr:nvSpPr>
        <xdr:cNvPr id="139" name="Text Box 6">
          <a:extLst>
            <a:ext uri="{FF2B5EF4-FFF2-40B4-BE49-F238E27FC236}">
              <a16:creationId xmlns:a16="http://schemas.microsoft.com/office/drawing/2014/main" id="{2E92EA64-FA24-4DCB-A179-D0C261424516}"/>
            </a:ext>
          </a:extLst>
        </xdr:cNvPr>
        <xdr:cNvSpPr txBox="1">
          <a:spLocks noChangeArrowheads="1"/>
        </xdr:cNvSpPr>
      </xdr:nvSpPr>
      <xdr:spPr bwMode="auto">
        <a:xfrm>
          <a:off x="2622550" y="131254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40" name="Text Box 7">
          <a:extLst>
            <a:ext uri="{FF2B5EF4-FFF2-40B4-BE49-F238E27FC236}">
              <a16:creationId xmlns:a16="http://schemas.microsoft.com/office/drawing/2014/main" id="{40639A19-0B12-44D9-90B8-50D62869D64F}"/>
            </a:ext>
          </a:extLst>
        </xdr:cNvPr>
        <xdr:cNvSpPr txBox="1">
          <a:spLocks noChangeArrowheads="1"/>
        </xdr:cNvSpPr>
      </xdr:nvSpPr>
      <xdr:spPr bwMode="auto">
        <a:xfrm>
          <a:off x="2622550" y="134937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51</xdr:row>
      <xdr:rowOff>0</xdr:rowOff>
    </xdr:from>
    <xdr:to>
      <xdr:col>2</xdr:col>
      <xdr:colOff>643890</xdr:colOff>
      <xdr:row>52</xdr:row>
      <xdr:rowOff>0</xdr:rowOff>
    </xdr:to>
    <xdr:sp macro="" textlink="">
      <xdr:nvSpPr>
        <xdr:cNvPr id="141" name="Text Box 8">
          <a:extLst>
            <a:ext uri="{FF2B5EF4-FFF2-40B4-BE49-F238E27FC236}">
              <a16:creationId xmlns:a16="http://schemas.microsoft.com/office/drawing/2014/main" id="{738622AC-4459-4122-ABAE-B86FB7E1D9F7}"/>
            </a:ext>
          </a:extLst>
        </xdr:cNvPr>
        <xdr:cNvSpPr txBox="1">
          <a:spLocks noChangeArrowheads="1"/>
        </xdr:cNvSpPr>
      </xdr:nvSpPr>
      <xdr:spPr bwMode="auto">
        <a:xfrm>
          <a:off x="2622550" y="134937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76</xdr:row>
      <xdr:rowOff>0</xdr:rowOff>
    </xdr:from>
    <xdr:to>
      <xdr:col>2</xdr:col>
      <xdr:colOff>643890</xdr:colOff>
      <xdr:row>77</xdr:row>
      <xdr:rowOff>0</xdr:rowOff>
    </xdr:to>
    <xdr:sp macro="" textlink="">
      <xdr:nvSpPr>
        <xdr:cNvPr id="142" name="Text Box 10">
          <a:extLst>
            <a:ext uri="{FF2B5EF4-FFF2-40B4-BE49-F238E27FC236}">
              <a16:creationId xmlns:a16="http://schemas.microsoft.com/office/drawing/2014/main" id="{5D2E2EFF-7E70-4C75-A905-2626678970EC}"/>
            </a:ext>
          </a:extLst>
        </xdr:cNvPr>
        <xdr:cNvSpPr txBox="1">
          <a:spLocks noChangeArrowheads="1"/>
        </xdr:cNvSpPr>
      </xdr:nvSpPr>
      <xdr:spPr bwMode="auto">
        <a:xfrm>
          <a:off x="2622550" y="1911350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76</xdr:row>
      <xdr:rowOff>0</xdr:rowOff>
    </xdr:from>
    <xdr:to>
      <xdr:col>2</xdr:col>
      <xdr:colOff>643890</xdr:colOff>
      <xdr:row>77</xdr:row>
      <xdr:rowOff>0</xdr:rowOff>
    </xdr:to>
    <xdr:sp macro="" textlink="">
      <xdr:nvSpPr>
        <xdr:cNvPr id="143" name="Text Box 11">
          <a:extLst>
            <a:ext uri="{FF2B5EF4-FFF2-40B4-BE49-F238E27FC236}">
              <a16:creationId xmlns:a16="http://schemas.microsoft.com/office/drawing/2014/main" id="{3B14A7BD-FD4E-4A01-8E02-ABFA9EFA61AC}"/>
            </a:ext>
          </a:extLst>
        </xdr:cNvPr>
        <xdr:cNvSpPr txBox="1">
          <a:spLocks noChangeArrowheads="1"/>
        </xdr:cNvSpPr>
      </xdr:nvSpPr>
      <xdr:spPr bwMode="auto">
        <a:xfrm>
          <a:off x="2622550" y="1911350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63</xdr:row>
      <xdr:rowOff>0</xdr:rowOff>
    </xdr:from>
    <xdr:to>
      <xdr:col>2</xdr:col>
      <xdr:colOff>643890</xdr:colOff>
      <xdr:row>63</xdr:row>
      <xdr:rowOff>152400</xdr:rowOff>
    </xdr:to>
    <xdr:sp macro="" textlink="">
      <xdr:nvSpPr>
        <xdr:cNvPr id="144" name="Text Box 12">
          <a:extLst>
            <a:ext uri="{FF2B5EF4-FFF2-40B4-BE49-F238E27FC236}">
              <a16:creationId xmlns:a16="http://schemas.microsoft.com/office/drawing/2014/main" id="{9C0EAA0D-06DA-4E40-BFA8-3519C8845765}"/>
            </a:ext>
          </a:extLst>
        </xdr:cNvPr>
        <xdr:cNvSpPr txBox="1">
          <a:spLocks noChangeArrowheads="1"/>
        </xdr:cNvSpPr>
      </xdr:nvSpPr>
      <xdr:spPr bwMode="auto">
        <a:xfrm>
          <a:off x="2622550" y="1640840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46" name="Text Box 14">
          <a:extLst>
            <a:ext uri="{FF2B5EF4-FFF2-40B4-BE49-F238E27FC236}">
              <a16:creationId xmlns:a16="http://schemas.microsoft.com/office/drawing/2014/main" id="{CB084681-ED9D-4715-90B5-9E8BA97371C3}"/>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47" name="Text Box 15">
          <a:extLst>
            <a:ext uri="{FF2B5EF4-FFF2-40B4-BE49-F238E27FC236}">
              <a16:creationId xmlns:a16="http://schemas.microsoft.com/office/drawing/2014/main" id="{83FE1644-9FEC-421A-B345-A2FE943A09BF}"/>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48" name="Text Box 16">
          <a:extLst>
            <a:ext uri="{FF2B5EF4-FFF2-40B4-BE49-F238E27FC236}">
              <a16:creationId xmlns:a16="http://schemas.microsoft.com/office/drawing/2014/main" id="{F5B819D3-DBBD-49F6-8343-30625887D024}"/>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73</xdr:row>
      <xdr:rowOff>0</xdr:rowOff>
    </xdr:from>
    <xdr:to>
      <xdr:col>2</xdr:col>
      <xdr:colOff>643890</xdr:colOff>
      <xdr:row>73</xdr:row>
      <xdr:rowOff>152400</xdr:rowOff>
    </xdr:to>
    <xdr:sp macro="" textlink="">
      <xdr:nvSpPr>
        <xdr:cNvPr id="149" name="Text Box 17">
          <a:extLst>
            <a:ext uri="{FF2B5EF4-FFF2-40B4-BE49-F238E27FC236}">
              <a16:creationId xmlns:a16="http://schemas.microsoft.com/office/drawing/2014/main" id="{D64DB4EA-BDFF-411A-A196-264F76AEA3FE}"/>
            </a:ext>
          </a:extLst>
        </xdr:cNvPr>
        <xdr:cNvSpPr txBox="1">
          <a:spLocks noChangeArrowheads="1"/>
        </xdr:cNvSpPr>
      </xdr:nvSpPr>
      <xdr:spPr bwMode="auto">
        <a:xfrm>
          <a:off x="2622550" y="18561050"/>
          <a:ext cx="381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62</xdr:row>
      <xdr:rowOff>0</xdr:rowOff>
    </xdr:from>
    <xdr:to>
      <xdr:col>2</xdr:col>
      <xdr:colOff>643890</xdr:colOff>
      <xdr:row>63</xdr:row>
      <xdr:rowOff>0</xdr:rowOff>
    </xdr:to>
    <xdr:sp macro="" textlink="">
      <xdr:nvSpPr>
        <xdr:cNvPr id="150" name="Text Box 11">
          <a:extLst>
            <a:ext uri="{FF2B5EF4-FFF2-40B4-BE49-F238E27FC236}">
              <a16:creationId xmlns:a16="http://schemas.microsoft.com/office/drawing/2014/main" id="{3F8BC7E4-5A5F-45CB-8B87-84EBE055D8B4}"/>
            </a:ext>
          </a:extLst>
        </xdr:cNvPr>
        <xdr:cNvSpPr txBox="1">
          <a:spLocks noChangeArrowheads="1"/>
        </xdr:cNvSpPr>
      </xdr:nvSpPr>
      <xdr:spPr bwMode="auto">
        <a:xfrm>
          <a:off x="2622550" y="16224250"/>
          <a:ext cx="381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643890</xdr:colOff>
      <xdr:row>113</xdr:row>
      <xdr:rowOff>0</xdr:rowOff>
    </xdr:to>
    <xdr:sp macro="" textlink="">
      <xdr:nvSpPr>
        <xdr:cNvPr id="151" name="Text Box 10">
          <a:extLst>
            <a:ext uri="{FF2B5EF4-FFF2-40B4-BE49-F238E27FC236}">
              <a16:creationId xmlns:a16="http://schemas.microsoft.com/office/drawing/2014/main" id="{7C71C759-32C7-4722-9A1E-D7D0A10578D7}"/>
            </a:ext>
          </a:extLst>
        </xdr:cNvPr>
        <xdr:cNvSpPr txBox="1">
          <a:spLocks noChangeArrowheads="1"/>
        </xdr:cNvSpPr>
      </xdr:nvSpPr>
      <xdr:spPr bwMode="auto">
        <a:xfrm>
          <a:off x="2622550" y="302006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643890</xdr:colOff>
      <xdr:row>113</xdr:row>
      <xdr:rowOff>0</xdr:rowOff>
    </xdr:to>
    <xdr:sp macro="" textlink="">
      <xdr:nvSpPr>
        <xdr:cNvPr id="152" name="Text Box 11">
          <a:extLst>
            <a:ext uri="{FF2B5EF4-FFF2-40B4-BE49-F238E27FC236}">
              <a16:creationId xmlns:a16="http://schemas.microsoft.com/office/drawing/2014/main" id="{F97148EF-F7B6-463C-BF3E-A8ECD4D42E8A}"/>
            </a:ext>
          </a:extLst>
        </xdr:cNvPr>
        <xdr:cNvSpPr txBox="1">
          <a:spLocks noChangeArrowheads="1"/>
        </xdr:cNvSpPr>
      </xdr:nvSpPr>
      <xdr:spPr bwMode="auto">
        <a:xfrm>
          <a:off x="2622550" y="302006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643890</xdr:colOff>
      <xdr:row>113</xdr:row>
      <xdr:rowOff>0</xdr:rowOff>
    </xdr:to>
    <xdr:sp macro="" textlink="">
      <xdr:nvSpPr>
        <xdr:cNvPr id="153" name="Text Box 10">
          <a:extLst>
            <a:ext uri="{FF2B5EF4-FFF2-40B4-BE49-F238E27FC236}">
              <a16:creationId xmlns:a16="http://schemas.microsoft.com/office/drawing/2014/main" id="{41CC667F-D75A-4B65-BD55-B693DF4AEB09}"/>
            </a:ext>
          </a:extLst>
        </xdr:cNvPr>
        <xdr:cNvSpPr txBox="1">
          <a:spLocks noChangeArrowheads="1"/>
        </xdr:cNvSpPr>
      </xdr:nvSpPr>
      <xdr:spPr bwMode="auto">
        <a:xfrm>
          <a:off x="2622550" y="302006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112</xdr:row>
      <xdr:rowOff>0</xdr:rowOff>
    </xdr:from>
    <xdr:to>
      <xdr:col>2</xdr:col>
      <xdr:colOff>643890</xdr:colOff>
      <xdr:row>113</xdr:row>
      <xdr:rowOff>0</xdr:rowOff>
    </xdr:to>
    <xdr:sp macro="" textlink="">
      <xdr:nvSpPr>
        <xdr:cNvPr id="154" name="Text Box 11">
          <a:extLst>
            <a:ext uri="{FF2B5EF4-FFF2-40B4-BE49-F238E27FC236}">
              <a16:creationId xmlns:a16="http://schemas.microsoft.com/office/drawing/2014/main" id="{1B0D1D17-B0DD-4E58-A9C4-646ACA22829B}"/>
            </a:ext>
          </a:extLst>
        </xdr:cNvPr>
        <xdr:cNvSpPr txBox="1">
          <a:spLocks noChangeArrowheads="1"/>
        </xdr:cNvSpPr>
      </xdr:nvSpPr>
      <xdr:spPr bwMode="auto">
        <a:xfrm>
          <a:off x="2622550" y="30200600"/>
          <a:ext cx="38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4152900</xdr:colOff>
      <xdr:row>241</xdr:row>
      <xdr:rowOff>0</xdr:rowOff>
    </xdr:from>
    <xdr:to>
      <xdr:col>2</xdr:col>
      <xdr:colOff>4225290</xdr:colOff>
      <xdr:row>241</xdr:row>
      <xdr:rowOff>300990</xdr:rowOff>
    </xdr:to>
    <xdr:sp macro="" textlink="">
      <xdr:nvSpPr>
        <xdr:cNvPr id="155" name="Text Box 5">
          <a:extLst>
            <a:ext uri="{FF2B5EF4-FFF2-40B4-BE49-F238E27FC236}">
              <a16:creationId xmlns:a16="http://schemas.microsoft.com/office/drawing/2014/main" id="{06A35569-EB9D-4054-8A49-6B2FE7944E8A}"/>
            </a:ext>
          </a:extLst>
        </xdr:cNvPr>
        <xdr:cNvSpPr txBox="1">
          <a:spLocks noChangeArrowheads="1"/>
        </xdr:cNvSpPr>
      </xdr:nvSpPr>
      <xdr:spPr bwMode="auto">
        <a:xfrm>
          <a:off x="6197600" y="33515300"/>
          <a:ext cx="5715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300990</xdr:rowOff>
    </xdr:to>
    <xdr:sp macro="" textlink="">
      <xdr:nvSpPr>
        <xdr:cNvPr id="157" name="Text Box 11">
          <a:extLst>
            <a:ext uri="{FF2B5EF4-FFF2-40B4-BE49-F238E27FC236}">
              <a16:creationId xmlns:a16="http://schemas.microsoft.com/office/drawing/2014/main" id="{970E0868-54E0-4782-88E2-E77FCC4793B7}"/>
            </a:ext>
          </a:extLst>
        </xdr:cNvPr>
        <xdr:cNvSpPr txBox="1">
          <a:spLocks noChangeArrowheads="1"/>
        </xdr:cNvSpPr>
      </xdr:nvSpPr>
      <xdr:spPr bwMode="auto">
        <a:xfrm>
          <a:off x="2622550" y="33515300"/>
          <a:ext cx="10795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304800</xdr:rowOff>
    </xdr:to>
    <xdr:sp macro="" textlink="">
      <xdr:nvSpPr>
        <xdr:cNvPr id="158" name="Text Box 12">
          <a:extLst>
            <a:ext uri="{FF2B5EF4-FFF2-40B4-BE49-F238E27FC236}">
              <a16:creationId xmlns:a16="http://schemas.microsoft.com/office/drawing/2014/main" id="{217FE2BD-BCED-4068-8D3F-4CF85AFF7B1B}"/>
            </a:ext>
          </a:extLst>
        </xdr:cNvPr>
        <xdr:cNvSpPr txBox="1">
          <a:spLocks noChangeArrowheads="1"/>
        </xdr:cNvSpPr>
      </xdr:nvSpPr>
      <xdr:spPr bwMode="auto">
        <a:xfrm>
          <a:off x="2622550" y="33515300"/>
          <a:ext cx="1079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304800</xdr:rowOff>
    </xdr:to>
    <xdr:sp macro="" textlink="">
      <xdr:nvSpPr>
        <xdr:cNvPr id="159" name="Text Box 13">
          <a:extLst>
            <a:ext uri="{FF2B5EF4-FFF2-40B4-BE49-F238E27FC236}">
              <a16:creationId xmlns:a16="http://schemas.microsoft.com/office/drawing/2014/main" id="{FA3A9BCB-2213-4B3C-8E92-3D86AF20B400}"/>
            </a:ext>
          </a:extLst>
        </xdr:cNvPr>
        <xdr:cNvSpPr txBox="1">
          <a:spLocks noChangeArrowheads="1"/>
        </xdr:cNvSpPr>
      </xdr:nvSpPr>
      <xdr:spPr bwMode="auto">
        <a:xfrm>
          <a:off x="2622550" y="33515300"/>
          <a:ext cx="1079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160" name="Text Box 15">
          <a:extLst>
            <a:ext uri="{FF2B5EF4-FFF2-40B4-BE49-F238E27FC236}">
              <a16:creationId xmlns:a16="http://schemas.microsoft.com/office/drawing/2014/main" id="{88750B19-D471-49D8-925D-37B356EFA53A}"/>
            </a:ext>
          </a:extLst>
        </xdr:cNvPr>
        <xdr:cNvSpPr txBox="1">
          <a:spLocks noChangeArrowheads="1"/>
        </xdr:cNvSpPr>
      </xdr:nvSpPr>
      <xdr:spPr bwMode="auto">
        <a:xfrm>
          <a:off x="2622550" y="33515300"/>
          <a:ext cx="107950" cy="26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161" name="Text Box 16">
          <a:extLst>
            <a:ext uri="{FF2B5EF4-FFF2-40B4-BE49-F238E27FC236}">
              <a16:creationId xmlns:a16="http://schemas.microsoft.com/office/drawing/2014/main" id="{0740ABD8-8125-4718-8AF9-B008E812DE18}"/>
            </a:ext>
          </a:extLst>
        </xdr:cNvPr>
        <xdr:cNvSpPr txBox="1">
          <a:spLocks noChangeArrowheads="1"/>
        </xdr:cNvSpPr>
      </xdr:nvSpPr>
      <xdr:spPr bwMode="auto">
        <a:xfrm>
          <a:off x="2622550" y="33515300"/>
          <a:ext cx="107950" cy="26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262890</xdr:rowOff>
    </xdr:to>
    <xdr:sp macro="" textlink="">
      <xdr:nvSpPr>
        <xdr:cNvPr id="162" name="Text Box 17">
          <a:extLst>
            <a:ext uri="{FF2B5EF4-FFF2-40B4-BE49-F238E27FC236}">
              <a16:creationId xmlns:a16="http://schemas.microsoft.com/office/drawing/2014/main" id="{3A4C171F-D38E-450C-9FF5-5894662FDBE0}"/>
            </a:ext>
          </a:extLst>
        </xdr:cNvPr>
        <xdr:cNvSpPr txBox="1">
          <a:spLocks noChangeArrowheads="1"/>
        </xdr:cNvSpPr>
      </xdr:nvSpPr>
      <xdr:spPr bwMode="auto">
        <a:xfrm>
          <a:off x="2622550" y="33515300"/>
          <a:ext cx="107950" cy="26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577850</xdr:colOff>
      <xdr:row>241</xdr:row>
      <xdr:rowOff>0</xdr:rowOff>
    </xdr:from>
    <xdr:to>
      <xdr:col>2</xdr:col>
      <xdr:colOff>685800</xdr:colOff>
      <xdr:row>241</xdr:row>
      <xdr:rowOff>304800</xdr:rowOff>
    </xdr:to>
    <xdr:sp macro="" textlink="">
      <xdr:nvSpPr>
        <xdr:cNvPr id="163" name="Text Box 11">
          <a:extLst>
            <a:ext uri="{FF2B5EF4-FFF2-40B4-BE49-F238E27FC236}">
              <a16:creationId xmlns:a16="http://schemas.microsoft.com/office/drawing/2014/main" id="{8A2DFAD7-0C9B-4922-9DCC-691E67B8EAF8}"/>
            </a:ext>
          </a:extLst>
        </xdr:cNvPr>
        <xdr:cNvSpPr txBox="1">
          <a:spLocks noChangeArrowheads="1"/>
        </xdr:cNvSpPr>
      </xdr:nvSpPr>
      <xdr:spPr bwMode="auto">
        <a:xfrm>
          <a:off x="2622550" y="33515300"/>
          <a:ext cx="1079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64" name="Text Box 5">
          <a:extLst>
            <a:ext uri="{FF2B5EF4-FFF2-40B4-BE49-F238E27FC236}">
              <a16:creationId xmlns:a16="http://schemas.microsoft.com/office/drawing/2014/main" id="{CD66C606-4461-4056-B45B-C8BCC5BE80B5}"/>
            </a:ext>
          </a:extLst>
        </xdr:cNvPr>
        <xdr:cNvSpPr txBox="1">
          <a:spLocks noChangeArrowheads="1"/>
        </xdr:cNvSpPr>
      </xdr:nvSpPr>
      <xdr:spPr bwMode="auto">
        <a:xfrm>
          <a:off x="8147050" y="30200600"/>
          <a:ext cx="1079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65" name="Text Box 6">
          <a:extLst>
            <a:ext uri="{FF2B5EF4-FFF2-40B4-BE49-F238E27FC236}">
              <a16:creationId xmlns:a16="http://schemas.microsoft.com/office/drawing/2014/main" id="{6B1CD87A-4B58-4169-A655-3B41CCF15FFC}"/>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66" name="Text Box 7">
          <a:extLst>
            <a:ext uri="{FF2B5EF4-FFF2-40B4-BE49-F238E27FC236}">
              <a16:creationId xmlns:a16="http://schemas.microsoft.com/office/drawing/2014/main" id="{197B449C-00AF-475A-B44E-60AFC802A11C}"/>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67" name="Text Box 8">
          <a:extLst>
            <a:ext uri="{FF2B5EF4-FFF2-40B4-BE49-F238E27FC236}">
              <a16:creationId xmlns:a16="http://schemas.microsoft.com/office/drawing/2014/main" id="{6427829A-5FF1-4DF4-95AF-8FADDEAC7997}"/>
            </a:ext>
          </a:extLst>
        </xdr:cNvPr>
        <xdr:cNvSpPr txBox="1">
          <a:spLocks noChangeArrowheads="1"/>
        </xdr:cNvSpPr>
      </xdr:nvSpPr>
      <xdr:spPr bwMode="auto">
        <a:xfrm>
          <a:off x="8147050" y="30200600"/>
          <a:ext cx="1079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68" name="Text Box 9">
          <a:extLst>
            <a:ext uri="{FF2B5EF4-FFF2-40B4-BE49-F238E27FC236}">
              <a16:creationId xmlns:a16="http://schemas.microsoft.com/office/drawing/2014/main" id="{83264955-12BF-4553-9AED-389E44AFE57F}"/>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69" name="Text Box 10">
          <a:extLst>
            <a:ext uri="{FF2B5EF4-FFF2-40B4-BE49-F238E27FC236}">
              <a16:creationId xmlns:a16="http://schemas.microsoft.com/office/drawing/2014/main" id="{BB997EA8-467F-46B5-9AB1-D1151FD718C3}"/>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70" name="Text Box 11">
          <a:extLst>
            <a:ext uri="{FF2B5EF4-FFF2-40B4-BE49-F238E27FC236}">
              <a16:creationId xmlns:a16="http://schemas.microsoft.com/office/drawing/2014/main" id="{86D89F91-23AD-475C-8A06-B1D04891E6F6}"/>
            </a:ext>
          </a:extLst>
        </xdr:cNvPr>
        <xdr:cNvSpPr txBox="1">
          <a:spLocks noChangeArrowheads="1"/>
        </xdr:cNvSpPr>
      </xdr:nvSpPr>
      <xdr:spPr bwMode="auto">
        <a:xfrm>
          <a:off x="81470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1" name="Text Box 12">
          <a:extLst>
            <a:ext uri="{FF2B5EF4-FFF2-40B4-BE49-F238E27FC236}">
              <a16:creationId xmlns:a16="http://schemas.microsoft.com/office/drawing/2014/main" id="{C78594E6-2495-4541-9304-34596F8CC1DB}"/>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2" name="Text Box 13">
          <a:extLst>
            <a:ext uri="{FF2B5EF4-FFF2-40B4-BE49-F238E27FC236}">
              <a16:creationId xmlns:a16="http://schemas.microsoft.com/office/drawing/2014/main" id="{5C853232-2498-4B44-8FEA-2C8CB672889B}"/>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3" name="Text Box 14">
          <a:extLst>
            <a:ext uri="{FF2B5EF4-FFF2-40B4-BE49-F238E27FC236}">
              <a16:creationId xmlns:a16="http://schemas.microsoft.com/office/drawing/2014/main" id="{D9FE2A89-ECC8-4611-9E41-372484F7EAC2}"/>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4" name="Text Box 15">
          <a:extLst>
            <a:ext uri="{FF2B5EF4-FFF2-40B4-BE49-F238E27FC236}">
              <a16:creationId xmlns:a16="http://schemas.microsoft.com/office/drawing/2014/main" id="{E4D05449-53D8-412E-A898-A59648AA5673}"/>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5" name="Text Box 16">
          <a:extLst>
            <a:ext uri="{FF2B5EF4-FFF2-40B4-BE49-F238E27FC236}">
              <a16:creationId xmlns:a16="http://schemas.microsoft.com/office/drawing/2014/main" id="{549ECC12-1EEE-4FCE-8D44-E8C5BB75698D}"/>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6" name="Text Box 17">
          <a:extLst>
            <a:ext uri="{FF2B5EF4-FFF2-40B4-BE49-F238E27FC236}">
              <a16:creationId xmlns:a16="http://schemas.microsoft.com/office/drawing/2014/main" id="{B755CEE2-9E13-43D1-AB59-01CC4F563C72}"/>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7" name="Text Box 18">
          <a:extLst>
            <a:ext uri="{FF2B5EF4-FFF2-40B4-BE49-F238E27FC236}">
              <a16:creationId xmlns:a16="http://schemas.microsoft.com/office/drawing/2014/main" id="{BB735EF1-1AE1-47A7-B35A-08DAF253FEC8}"/>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78" name="Text Box 19">
          <a:extLst>
            <a:ext uri="{FF2B5EF4-FFF2-40B4-BE49-F238E27FC236}">
              <a16:creationId xmlns:a16="http://schemas.microsoft.com/office/drawing/2014/main" id="{4840DBCF-3B57-4D89-B49F-25B24D8542EA}"/>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79" name="Text Box 20">
          <a:extLst>
            <a:ext uri="{FF2B5EF4-FFF2-40B4-BE49-F238E27FC236}">
              <a16:creationId xmlns:a16="http://schemas.microsoft.com/office/drawing/2014/main" id="{0D002592-6219-4BFC-84E6-277A234B7609}"/>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0" name="Text Box 21">
          <a:extLst>
            <a:ext uri="{FF2B5EF4-FFF2-40B4-BE49-F238E27FC236}">
              <a16:creationId xmlns:a16="http://schemas.microsoft.com/office/drawing/2014/main" id="{6BD31E48-FDE0-406C-96E8-43BEC312B506}"/>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81" name="Text Box 22">
          <a:extLst>
            <a:ext uri="{FF2B5EF4-FFF2-40B4-BE49-F238E27FC236}">
              <a16:creationId xmlns:a16="http://schemas.microsoft.com/office/drawing/2014/main" id="{1A767E80-72D6-483F-A017-84D5FB1E3B66}"/>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2" name="Text Box 9">
          <a:extLst>
            <a:ext uri="{FF2B5EF4-FFF2-40B4-BE49-F238E27FC236}">
              <a16:creationId xmlns:a16="http://schemas.microsoft.com/office/drawing/2014/main" id="{7C38C089-4C11-4ED9-AFB8-6E2C12C68F29}"/>
            </a:ext>
          </a:extLst>
        </xdr:cNvPr>
        <xdr:cNvSpPr txBox="1">
          <a:spLocks noChangeArrowheads="1"/>
        </xdr:cNvSpPr>
      </xdr:nvSpPr>
      <xdr:spPr bwMode="auto">
        <a:xfrm>
          <a:off x="81470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3" name="Text Box 10">
          <a:extLst>
            <a:ext uri="{FF2B5EF4-FFF2-40B4-BE49-F238E27FC236}">
              <a16:creationId xmlns:a16="http://schemas.microsoft.com/office/drawing/2014/main" id="{A05990DD-6E96-4606-ABFA-A61626F67F52}"/>
            </a:ext>
          </a:extLst>
        </xdr:cNvPr>
        <xdr:cNvSpPr txBox="1">
          <a:spLocks noChangeArrowheads="1"/>
        </xdr:cNvSpPr>
      </xdr:nvSpPr>
      <xdr:spPr bwMode="auto">
        <a:xfrm>
          <a:off x="8147050" y="30200600"/>
          <a:ext cx="1079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34290</xdr:rowOff>
    </xdr:to>
    <xdr:sp macro="" textlink="">
      <xdr:nvSpPr>
        <xdr:cNvPr id="184" name="Text Box 11">
          <a:extLst>
            <a:ext uri="{FF2B5EF4-FFF2-40B4-BE49-F238E27FC236}">
              <a16:creationId xmlns:a16="http://schemas.microsoft.com/office/drawing/2014/main" id="{7057C42B-C48F-4DE0-B493-691E80AD2AE1}"/>
            </a:ext>
          </a:extLst>
        </xdr:cNvPr>
        <xdr:cNvSpPr txBox="1">
          <a:spLocks noChangeArrowheads="1"/>
        </xdr:cNvSpPr>
      </xdr:nvSpPr>
      <xdr:spPr bwMode="auto">
        <a:xfrm>
          <a:off x="8147050" y="30200600"/>
          <a:ext cx="107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5" name="Text Box 3">
          <a:extLst>
            <a:ext uri="{FF2B5EF4-FFF2-40B4-BE49-F238E27FC236}">
              <a16:creationId xmlns:a16="http://schemas.microsoft.com/office/drawing/2014/main" id="{5CB4F7DC-6F3D-4B7F-89DA-2BC828451112}"/>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6" name="Text Box 3">
          <a:extLst>
            <a:ext uri="{FF2B5EF4-FFF2-40B4-BE49-F238E27FC236}">
              <a16:creationId xmlns:a16="http://schemas.microsoft.com/office/drawing/2014/main" id="{19B8F3A5-6277-4FCE-B3B2-6CD81013A8B9}"/>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7" name="Text Box 3">
          <a:extLst>
            <a:ext uri="{FF2B5EF4-FFF2-40B4-BE49-F238E27FC236}">
              <a16:creationId xmlns:a16="http://schemas.microsoft.com/office/drawing/2014/main" id="{F5216BC3-C938-462F-B944-927E6379B88F}"/>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112</xdr:row>
      <xdr:rowOff>0</xdr:rowOff>
    </xdr:from>
    <xdr:to>
      <xdr:col>5</xdr:col>
      <xdr:colOff>110490</xdr:colOff>
      <xdr:row>113</xdr:row>
      <xdr:rowOff>0</xdr:rowOff>
    </xdr:to>
    <xdr:sp macro="" textlink="">
      <xdr:nvSpPr>
        <xdr:cNvPr id="188" name="Text Box 3">
          <a:extLst>
            <a:ext uri="{FF2B5EF4-FFF2-40B4-BE49-F238E27FC236}">
              <a16:creationId xmlns:a16="http://schemas.microsoft.com/office/drawing/2014/main" id="{F2B22A19-C08F-4F52-AD36-622EB11CAA67}"/>
            </a:ext>
          </a:extLst>
        </xdr:cNvPr>
        <xdr:cNvSpPr txBox="1">
          <a:spLocks noChangeArrowheads="1"/>
        </xdr:cNvSpPr>
      </xdr:nvSpPr>
      <xdr:spPr bwMode="auto">
        <a:xfrm>
          <a:off x="8147050" y="30200600"/>
          <a:ext cx="1079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577850</xdr:colOff>
      <xdr:row>83</xdr:row>
      <xdr:rowOff>0</xdr:rowOff>
    </xdr:from>
    <xdr:ext cx="52070" cy="167640"/>
    <xdr:sp macro="" textlink="">
      <xdr:nvSpPr>
        <xdr:cNvPr id="145" name="Text Box 10">
          <a:extLst>
            <a:ext uri="{FF2B5EF4-FFF2-40B4-BE49-F238E27FC236}">
              <a16:creationId xmlns:a16="http://schemas.microsoft.com/office/drawing/2014/main" id="{A8E3EEFD-994F-4CDA-8F49-F820AD28C7B5}"/>
            </a:ext>
          </a:extLst>
        </xdr:cNvPr>
        <xdr:cNvSpPr txBox="1">
          <a:spLocks noChangeArrowheads="1"/>
        </xdr:cNvSpPr>
      </xdr:nvSpPr>
      <xdr:spPr bwMode="auto">
        <a:xfrm>
          <a:off x="25971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156" name="Text Box 11">
          <a:extLst>
            <a:ext uri="{FF2B5EF4-FFF2-40B4-BE49-F238E27FC236}">
              <a16:creationId xmlns:a16="http://schemas.microsoft.com/office/drawing/2014/main" id="{F10BD7E6-2108-4F3F-A8C7-643004B4B92E}"/>
            </a:ext>
          </a:extLst>
        </xdr:cNvPr>
        <xdr:cNvSpPr txBox="1">
          <a:spLocks noChangeArrowheads="1"/>
        </xdr:cNvSpPr>
      </xdr:nvSpPr>
      <xdr:spPr bwMode="auto">
        <a:xfrm>
          <a:off x="25971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189" name="Text Box 10">
          <a:extLst>
            <a:ext uri="{FF2B5EF4-FFF2-40B4-BE49-F238E27FC236}">
              <a16:creationId xmlns:a16="http://schemas.microsoft.com/office/drawing/2014/main" id="{594AA5A2-AF4B-42CB-A2C1-D2FE75F19EDD}"/>
            </a:ext>
          </a:extLst>
        </xdr:cNvPr>
        <xdr:cNvSpPr txBox="1">
          <a:spLocks noChangeArrowheads="1"/>
        </xdr:cNvSpPr>
      </xdr:nvSpPr>
      <xdr:spPr bwMode="auto">
        <a:xfrm>
          <a:off x="25971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190" name="Text Box 11">
          <a:extLst>
            <a:ext uri="{FF2B5EF4-FFF2-40B4-BE49-F238E27FC236}">
              <a16:creationId xmlns:a16="http://schemas.microsoft.com/office/drawing/2014/main" id="{8CEFFF6C-274B-4FD0-9024-7E38991FDB48}"/>
            </a:ext>
          </a:extLst>
        </xdr:cNvPr>
        <xdr:cNvSpPr txBox="1">
          <a:spLocks noChangeArrowheads="1"/>
        </xdr:cNvSpPr>
      </xdr:nvSpPr>
      <xdr:spPr bwMode="auto">
        <a:xfrm>
          <a:off x="25971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4960"/>
    <xdr:sp macro="" textlink="">
      <xdr:nvSpPr>
        <xdr:cNvPr id="89" name="Text Box 5">
          <a:extLst>
            <a:ext uri="{FF2B5EF4-FFF2-40B4-BE49-F238E27FC236}">
              <a16:creationId xmlns:a16="http://schemas.microsoft.com/office/drawing/2014/main" id="{DDDDD3C8-AC06-48BF-923F-562411E87CFD}"/>
            </a:ext>
          </a:extLst>
        </xdr:cNvPr>
        <xdr:cNvSpPr txBox="1">
          <a:spLocks noChangeArrowheads="1"/>
        </xdr:cNvSpPr>
      </xdr:nvSpPr>
      <xdr:spPr bwMode="auto">
        <a:xfrm>
          <a:off x="6629400" y="31592520"/>
          <a:ext cx="93980" cy="31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191" name="Text Box 6">
          <a:extLst>
            <a:ext uri="{FF2B5EF4-FFF2-40B4-BE49-F238E27FC236}">
              <a16:creationId xmlns:a16="http://schemas.microsoft.com/office/drawing/2014/main" id="{E3B1ED7F-4C5A-4139-83F1-9E3146B8C6B3}"/>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192" name="Text Box 7">
          <a:extLst>
            <a:ext uri="{FF2B5EF4-FFF2-40B4-BE49-F238E27FC236}">
              <a16:creationId xmlns:a16="http://schemas.microsoft.com/office/drawing/2014/main" id="{E422608F-14F2-4EBE-86E7-40E0CC8BC94A}"/>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193" name="Text Box 8">
          <a:extLst>
            <a:ext uri="{FF2B5EF4-FFF2-40B4-BE49-F238E27FC236}">
              <a16:creationId xmlns:a16="http://schemas.microsoft.com/office/drawing/2014/main" id="{B39D4F1E-B8BB-45DA-B018-C03F1A781DB5}"/>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194" name="Text Box 9">
          <a:extLst>
            <a:ext uri="{FF2B5EF4-FFF2-40B4-BE49-F238E27FC236}">
              <a16:creationId xmlns:a16="http://schemas.microsoft.com/office/drawing/2014/main" id="{CAE04464-9422-46D0-885D-DA28AC6AC881}"/>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195" name="Text Box 10">
          <a:extLst>
            <a:ext uri="{FF2B5EF4-FFF2-40B4-BE49-F238E27FC236}">
              <a16:creationId xmlns:a16="http://schemas.microsoft.com/office/drawing/2014/main" id="{6FDE5AA8-8E6B-4DD6-962B-3416D3BA8CE8}"/>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196" name="Text Box 11">
          <a:extLst>
            <a:ext uri="{FF2B5EF4-FFF2-40B4-BE49-F238E27FC236}">
              <a16:creationId xmlns:a16="http://schemas.microsoft.com/office/drawing/2014/main" id="{C167E575-6F49-4987-A70E-A3CA2632FBCB}"/>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197" name="Text Box 12">
          <a:extLst>
            <a:ext uri="{FF2B5EF4-FFF2-40B4-BE49-F238E27FC236}">
              <a16:creationId xmlns:a16="http://schemas.microsoft.com/office/drawing/2014/main" id="{489DA2B4-3AC4-4164-ACF9-11EAD868A0A8}"/>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198" name="Text Box 13">
          <a:extLst>
            <a:ext uri="{FF2B5EF4-FFF2-40B4-BE49-F238E27FC236}">
              <a16:creationId xmlns:a16="http://schemas.microsoft.com/office/drawing/2014/main" id="{599DB68B-3C2F-45FC-8E35-8F1DC1AB0897}"/>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199" name="Text Box 14">
          <a:extLst>
            <a:ext uri="{FF2B5EF4-FFF2-40B4-BE49-F238E27FC236}">
              <a16:creationId xmlns:a16="http://schemas.microsoft.com/office/drawing/2014/main" id="{1170903B-EF34-4CF3-A61E-7CD452F29C0A}"/>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0" name="Text Box 15">
          <a:extLst>
            <a:ext uri="{FF2B5EF4-FFF2-40B4-BE49-F238E27FC236}">
              <a16:creationId xmlns:a16="http://schemas.microsoft.com/office/drawing/2014/main" id="{526741BD-0725-4057-943C-F018FEE0C12D}"/>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1" name="Text Box 16">
          <a:extLst>
            <a:ext uri="{FF2B5EF4-FFF2-40B4-BE49-F238E27FC236}">
              <a16:creationId xmlns:a16="http://schemas.microsoft.com/office/drawing/2014/main" id="{C5880A80-C612-4726-8383-6858A0111E47}"/>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2" name="Text Box 17">
          <a:extLst>
            <a:ext uri="{FF2B5EF4-FFF2-40B4-BE49-F238E27FC236}">
              <a16:creationId xmlns:a16="http://schemas.microsoft.com/office/drawing/2014/main" id="{6C6E70AB-E534-4107-A018-2199C6F6BC64}"/>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3" name="Text Box 18">
          <a:extLst>
            <a:ext uri="{FF2B5EF4-FFF2-40B4-BE49-F238E27FC236}">
              <a16:creationId xmlns:a16="http://schemas.microsoft.com/office/drawing/2014/main" id="{CB211A3F-0A06-44D1-B3E7-CF5CF824EBDE}"/>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04" name="Text Box 19">
          <a:extLst>
            <a:ext uri="{FF2B5EF4-FFF2-40B4-BE49-F238E27FC236}">
              <a16:creationId xmlns:a16="http://schemas.microsoft.com/office/drawing/2014/main" id="{283ED6F8-774E-4896-92BA-D87BE4F93282}"/>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5" name="Text Box 20">
          <a:extLst>
            <a:ext uri="{FF2B5EF4-FFF2-40B4-BE49-F238E27FC236}">
              <a16:creationId xmlns:a16="http://schemas.microsoft.com/office/drawing/2014/main" id="{4E0967F5-083C-4800-B93E-612F7034FE07}"/>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06" name="Text Box 21">
          <a:extLst>
            <a:ext uri="{FF2B5EF4-FFF2-40B4-BE49-F238E27FC236}">
              <a16:creationId xmlns:a16="http://schemas.microsoft.com/office/drawing/2014/main" id="{FDC36A00-41A6-4995-BB9B-D1825EC93B35}"/>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07" name="Text Box 22">
          <a:extLst>
            <a:ext uri="{FF2B5EF4-FFF2-40B4-BE49-F238E27FC236}">
              <a16:creationId xmlns:a16="http://schemas.microsoft.com/office/drawing/2014/main" id="{FF68969C-AF77-44A4-A67E-74BBD3E5880E}"/>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08" name="Text Box 9">
          <a:extLst>
            <a:ext uri="{FF2B5EF4-FFF2-40B4-BE49-F238E27FC236}">
              <a16:creationId xmlns:a16="http://schemas.microsoft.com/office/drawing/2014/main" id="{BF45A2D9-E3ED-48A9-9077-097EC498EFEB}"/>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09" name="Text Box 10">
          <a:extLst>
            <a:ext uri="{FF2B5EF4-FFF2-40B4-BE49-F238E27FC236}">
              <a16:creationId xmlns:a16="http://schemas.microsoft.com/office/drawing/2014/main" id="{B0D52F70-A16C-48E0-8B2F-68C538BB5B98}"/>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318770"/>
    <xdr:sp macro="" textlink="">
      <xdr:nvSpPr>
        <xdr:cNvPr id="210" name="Text Box 11">
          <a:extLst>
            <a:ext uri="{FF2B5EF4-FFF2-40B4-BE49-F238E27FC236}">
              <a16:creationId xmlns:a16="http://schemas.microsoft.com/office/drawing/2014/main" id="{11C43110-5507-4174-8C6D-092600E92D0B}"/>
            </a:ext>
          </a:extLst>
        </xdr:cNvPr>
        <xdr:cNvSpPr txBox="1">
          <a:spLocks noChangeArrowheads="1"/>
        </xdr:cNvSpPr>
      </xdr:nvSpPr>
      <xdr:spPr bwMode="auto">
        <a:xfrm>
          <a:off x="6629400" y="31592520"/>
          <a:ext cx="93980"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11" name="Text Box 3">
          <a:extLst>
            <a:ext uri="{FF2B5EF4-FFF2-40B4-BE49-F238E27FC236}">
              <a16:creationId xmlns:a16="http://schemas.microsoft.com/office/drawing/2014/main" id="{033A8FC2-2056-4FBA-837C-AFFE6D1AB091}"/>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12" name="Text Box 3">
          <a:extLst>
            <a:ext uri="{FF2B5EF4-FFF2-40B4-BE49-F238E27FC236}">
              <a16:creationId xmlns:a16="http://schemas.microsoft.com/office/drawing/2014/main" id="{70DC8B30-5124-4EE9-B7F7-3EB92B34563C}"/>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13" name="Text Box 3">
          <a:extLst>
            <a:ext uri="{FF2B5EF4-FFF2-40B4-BE49-F238E27FC236}">
              <a16:creationId xmlns:a16="http://schemas.microsoft.com/office/drawing/2014/main" id="{27C30AD4-B4B7-4167-8494-9B774A907907}"/>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93980" cy="182880"/>
    <xdr:sp macro="" textlink="">
      <xdr:nvSpPr>
        <xdr:cNvPr id="214" name="Text Box 3">
          <a:extLst>
            <a:ext uri="{FF2B5EF4-FFF2-40B4-BE49-F238E27FC236}">
              <a16:creationId xmlns:a16="http://schemas.microsoft.com/office/drawing/2014/main" id="{A0857D10-6842-4C5D-8A8D-68E17CF720E7}"/>
            </a:ext>
          </a:extLst>
        </xdr:cNvPr>
        <xdr:cNvSpPr txBox="1">
          <a:spLocks noChangeArrowheads="1"/>
        </xdr:cNvSpPr>
      </xdr:nvSpPr>
      <xdr:spPr bwMode="auto">
        <a:xfrm>
          <a:off x="6629400" y="31592520"/>
          <a:ext cx="9398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215" name="Text Box 10">
          <a:extLst>
            <a:ext uri="{FF2B5EF4-FFF2-40B4-BE49-F238E27FC236}">
              <a16:creationId xmlns:a16="http://schemas.microsoft.com/office/drawing/2014/main" id="{E9BD183E-D4C6-43BA-BBDA-BDBBA9B7F1B9}"/>
            </a:ext>
          </a:extLst>
        </xdr:cNvPr>
        <xdr:cNvSpPr txBox="1">
          <a:spLocks noChangeArrowheads="1"/>
        </xdr:cNvSpPr>
      </xdr:nvSpPr>
      <xdr:spPr bwMode="auto">
        <a:xfrm>
          <a:off x="72072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216" name="Text Box 11">
          <a:extLst>
            <a:ext uri="{FF2B5EF4-FFF2-40B4-BE49-F238E27FC236}">
              <a16:creationId xmlns:a16="http://schemas.microsoft.com/office/drawing/2014/main" id="{9E63C0E1-A77A-4D89-A97D-B9EF3BA95C91}"/>
            </a:ext>
          </a:extLst>
        </xdr:cNvPr>
        <xdr:cNvSpPr txBox="1">
          <a:spLocks noChangeArrowheads="1"/>
        </xdr:cNvSpPr>
      </xdr:nvSpPr>
      <xdr:spPr bwMode="auto">
        <a:xfrm>
          <a:off x="72072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217" name="Text Box 10">
          <a:extLst>
            <a:ext uri="{FF2B5EF4-FFF2-40B4-BE49-F238E27FC236}">
              <a16:creationId xmlns:a16="http://schemas.microsoft.com/office/drawing/2014/main" id="{7451AB64-0190-46FD-9F34-50417CED640A}"/>
            </a:ext>
          </a:extLst>
        </xdr:cNvPr>
        <xdr:cNvSpPr txBox="1">
          <a:spLocks noChangeArrowheads="1"/>
        </xdr:cNvSpPr>
      </xdr:nvSpPr>
      <xdr:spPr bwMode="auto">
        <a:xfrm>
          <a:off x="72072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577850</xdr:colOff>
      <xdr:row>83</xdr:row>
      <xdr:rowOff>0</xdr:rowOff>
    </xdr:from>
    <xdr:ext cx="52070" cy="167640"/>
    <xdr:sp macro="" textlink="">
      <xdr:nvSpPr>
        <xdr:cNvPr id="218" name="Text Box 11">
          <a:extLst>
            <a:ext uri="{FF2B5EF4-FFF2-40B4-BE49-F238E27FC236}">
              <a16:creationId xmlns:a16="http://schemas.microsoft.com/office/drawing/2014/main" id="{C0AA94CC-80AE-445F-865A-4C459F6B587A}"/>
            </a:ext>
          </a:extLst>
        </xdr:cNvPr>
        <xdr:cNvSpPr txBox="1">
          <a:spLocks noChangeArrowheads="1"/>
        </xdr:cNvSpPr>
      </xdr:nvSpPr>
      <xdr:spPr bwMode="auto">
        <a:xfrm>
          <a:off x="7207250" y="21518880"/>
          <a:ext cx="5207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9</xdr:row>
      <xdr:rowOff>0</xdr:rowOff>
    </xdr:from>
    <xdr:ext cx="55880" cy="176530"/>
    <xdr:sp macro="" textlink="">
      <xdr:nvSpPr>
        <xdr:cNvPr id="219" name="Text Box 4">
          <a:extLst>
            <a:ext uri="{FF2B5EF4-FFF2-40B4-BE49-F238E27FC236}">
              <a16:creationId xmlns:a16="http://schemas.microsoft.com/office/drawing/2014/main" id="{27A5D4FE-C855-4896-95A8-C8918AA03AF3}"/>
            </a:ext>
          </a:extLst>
        </xdr:cNvPr>
        <xdr:cNvSpPr txBox="1">
          <a:spLocks noChangeArrowheads="1"/>
        </xdr:cNvSpPr>
      </xdr:nvSpPr>
      <xdr:spPr bwMode="auto">
        <a:xfrm>
          <a:off x="2628900" y="3390900"/>
          <a:ext cx="5588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11</xdr:row>
      <xdr:rowOff>0</xdr:rowOff>
    </xdr:from>
    <xdr:ext cx="55880" cy="170180"/>
    <xdr:sp macro="" textlink="">
      <xdr:nvSpPr>
        <xdr:cNvPr id="220" name="Text Box 6">
          <a:extLst>
            <a:ext uri="{FF2B5EF4-FFF2-40B4-BE49-F238E27FC236}">
              <a16:creationId xmlns:a16="http://schemas.microsoft.com/office/drawing/2014/main" id="{86295824-CAC9-4AFA-9183-44728ADA151A}"/>
            </a:ext>
          </a:extLst>
        </xdr:cNvPr>
        <xdr:cNvSpPr txBox="1">
          <a:spLocks noChangeArrowheads="1"/>
        </xdr:cNvSpPr>
      </xdr:nvSpPr>
      <xdr:spPr bwMode="auto">
        <a:xfrm>
          <a:off x="2628900" y="56261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11</xdr:row>
      <xdr:rowOff>0</xdr:rowOff>
    </xdr:from>
    <xdr:ext cx="55880" cy="170180"/>
    <xdr:sp macro="" textlink="">
      <xdr:nvSpPr>
        <xdr:cNvPr id="221" name="Text Box 6">
          <a:extLst>
            <a:ext uri="{FF2B5EF4-FFF2-40B4-BE49-F238E27FC236}">
              <a16:creationId xmlns:a16="http://schemas.microsoft.com/office/drawing/2014/main" id="{BFD17AB1-937E-4148-9966-CA945EB24C28}"/>
            </a:ext>
          </a:extLst>
        </xdr:cNvPr>
        <xdr:cNvSpPr txBox="1">
          <a:spLocks noChangeArrowheads="1"/>
        </xdr:cNvSpPr>
      </xdr:nvSpPr>
      <xdr:spPr bwMode="auto">
        <a:xfrm>
          <a:off x="2628900" y="56261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2" name="Text Box 7">
          <a:extLst>
            <a:ext uri="{FF2B5EF4-FFF2-40B4-BE49-F238E27FC236}">
              <a16:creationId xmlns:a16="http://schemas.microsoft.com/office/drawing/2014/main" id="{F7741F75-23C9-4BB6-A3EB-39E6D3A2BB52}"/>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3" name="Text Box 8">
          <a:extLst>
            <a:ext uri="{FF2B5EF4-FFF2-40B4-BE49-F238E27FC236}">
              <a16:creationId xmlns:a16="http://schemas.microsoft.com/office/drawing/2014/main" id="{B8783CD6-1B92-4FF4-8C53-0CB73FACB880}"/>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4" name="Text Box 9">
          <a:extLst>
            <a:ext uri="{FF2B5EF4-FFF2-40B4-BE49-F238E27FC236}">
              <a16:creationId xmlns:a16="http://schemas.microsoft.com/office/drawing/2014/main" id="{47AB757D-E7CD-4EC4-8C08-69ABFCF6DF34}"/>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5" name="Text Box 7">
          <a:extLst>
            <a:ext uri="{FF2B5EF4-FFF2-40B4-BE49-F238E27FC236}">
              <a16:creationId xmlns:a16="http://schemas.microsoft.com/office/drawing/2014/main" id="{8D1D85C6-7BF3-4C96-9F00-20F8E8B1D164}"/>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6" name="Text Box 8">
          <a:extLst>
            <a:ext uri="{FF2B5EF4-FFF2-40B4-BE49-F238E27FC236}">
              <a16:creationId xmlns:a16="http://schemas.microsoft.com/office/drawing/2014/main" id="{F30A6231-700B-49CE-9D33-6691F1015551}"/>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xdr:row>
      <xdr:rowOff>0</xdr:rowOff>
    </xdr:from>
    <xdr:ext cx="55880" cy="170180"/>
    <xdr:sp macro="" textlink="">
      <xdr:nvSpPr>
        <xdr:cNvPr id="227" name="Text Box 9">
          <a:extLst>
            <a:ext uri="{FF2B5EF4-FFF2-40B4-BE49-F238E27FC236}">
              <a16:creationId xmlns:a16="http://schemas.microsoft.com/office/drawing/2014/main" id="{2CE35121-CA37-4EC6-B5AA-9EBB7E38BED5}"/>
            </a:ext>
          </a:extLst>
        </xdr:cNvPr>
        <xdr:cNvSpPr txBox="1">
          <a:spLocks noChangeArrowheads="1"/>
        </xdr:cNvSpPr>
      </xdr:nvSpPr>
      <xdr:spPr bwMode="auto">
        <a:xfrm>
          <a:off x="2628900" y="7861300"/>
          <a:ext cx="55880"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52400"/>
    <xdr:sp macro="" textlink="">
      <xdr:nvSpPr>
        <xdr:cNvPr id="228" name="Text Box 6">
          <a:extLst>
            <a:ext uri="{FF2B5EF4-FFF2-40B4-BE49-F238E27FC236}">
              <a16:creationId xmlns:a16="http://schemas.microsoft.com/office/drawing/2014/main" id="{F60B2863-AA7D-455C-8BE3-44C5C08DB552}"/>
            </a:ext>
          </a:extLst>
        </xdr:cNvPr>
        <xdr:cNvSpPr txBox="1">
          <a:spLocks noChangeArrowheads="1"/>
        </xdr:cNvSpPr>
      </xdr:nvSpPr>
      <xdr:spPr bwMode="auto">
        <a:xfrm>
          <a:off x="2628900" y="1971675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76530"/>
    <xdr:sp macro="" textlink="">
      <xdr:nvSpPr>
        <xdr:cNvPr id="229" name="Text Box 4">
          <a:extLst>
            <a:ext uri="{FF2B5EF4-FFF2-40B4-BE49-F238E27FC236}">
              <a16:creationId xmlns:a16="http://schemas.microsoft.com/office/drawing/2014/main" id="{A9F53039-0EB7-4320-9846-70B2B8B0A24C}"/>
            </a:ext>
          </a:extLst>
        </xdr:cNvPr>
        <xdr:cNvSpPr txBox="1">
          <a:spLocks noChangeArrowheads="1"/>
        </xdr:cNvSpPr>
      </xdr:nvSpPr>
      <xdr:spPr bwMode="auto">
        <a:xfrm>
          <a:off x="2628900" y="19716750"/>
          <a:ext cx="5588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49</xdr:row>
      <xdr:rowOff>0</xdr:rowOff>
    </xdr:from>
    <xdr:ext cx="0" cy="176530"/>
    <xdr:sp macro="" textlink="">
      <xdr:nvSpPr>
        <xdr:cNvPr id="230" name="Text Box 5">
          <a:extLst>
            <a:ext uri="{FF2B5EF4-FFF2-40B4-BE49-F238E27FC236}">
              <a16:creationId xmlns:a16="http://schemas.microsoft.com/office/drawing/2014/main" id="{036765E6-099A-48D3-BF9E-8652B14D6740}"/>
            </a:ext>
          </a:extLst>
        </xdr:cNvPr>
        <xdr:cNvSpPr txBox="1">
          <a:spLocks noChangeArrowheads="1"/>
        </xdr:cNvSpPr>
      </xdr:nvSpPr>
      <xdr:spPr bwMode="auto">
        <a:xfrm>
          <a:off x="6203950" y="19716750"/>
          <a:ext cx="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52400"/>
    <xdr:sp macro="" textlink="">
      <xdr:nvSpPr>
        <xdr:cNvPr id="231" name="Text Box 6">
          <a:extLst>
            <a:ext uri="{FF2B5EF4-FFF2-40B4-BE49-F238E27FC236}">
              <a16:creationId xmlns:a16="http://schemas.microsoft.com/office/drawing/2014/main" id="{EDD09104-186C-4195-8C15-DB7FD373C023}"/>
            </a:ext>
          </a:extLst>
        </xdr:cNvPr>
        <xdr:cNvSpPr txBox="1">
          <a:spLocks noChangeArrowheads="1"/>
        </xdr:cNvSpPr>
      </xdr:nvSpPr>
      <xdr:spPr bwMode="auto">
        <a:xfrm>
          <a:off x="2628900" y="1971675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84150"/>
    <xdr:sp macro="" textlink="">
      <xdr:nvSpPr>
        <xdr:cNvPr id="232" name="Text Box 10">
          <a:extLst>
            <a:ext uri="{FF2B5EF4-FFF2-40B4-BE49-F238E27FC236}">
              <a16:creationId xmlns:a16="http://schemas.microsoft.com/office/drawing/2014/main" id="{D5ADC03A-7317-4D08-B778-C8C3F0C8B8EA}"/>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49530" cy="278130"/>
    <xdr:sp macro="" textlink="">
      <xdr:nvSpPr>
        <xdr:cNvPr id="233" name="Text Box 4">
          <a:extLst>
            <a:ext uri="{FF2B5EF4-FFF2-40B4-BE49-F238E27FC236}">
              <a16:creationId xmlns:a16="http://schemas.microsoft.com/office/drawing/2014/main" id="{F7F05A71-FA8B-410F-AC33-83CF571EDF0D}"/>
            </a:ext>
          </a:extLst>
        </xdr:cNvPr>
        <xdr:cNvSpPr txBox="1">
          <a:spLocks noChangeArrowheads="1"/>
        </xdr:cNvSpPr>
      </xdr:nvSpPr>
      <xdr:spPr bwMode="auto">
        <a:xfrm>
          <a:off x="2628900" y="19716750"/>
          <a:ext cx="49530"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49</xdr:row>
      <xdr:rowOff>0</xdr:rowOff>
    </xdr:from>
    <xdr:ext cx="0" cy="281940"/>
    <xdr:sp macro="" textlink="">
      <xdr:nvSpPr>
        <xdr:cNvPr id="234" name="Text Box 5">
          <a:extLst>
            <a:ext uri="{FF2B5EF4-FFF2-40B4-BE49-F238E27FC236}">
              <a16:creationId xmlns:a16="http://schemas.microsoft.com/office/drawing/2014/main" id="{3599BB2F-E7C2-46D5-943A-D670EBE3E942}"/>
            </a:ext>
          </a:extLst>
        </xdr:cNvPr>
        <xdr:cNvSpPr txBox="1">
          <a:spLocks noChangeArrowheads="1"/>
        </xdr:cNvSpPr>
      </xdr:nvSpPr>
      <xdr:spPr bwMode="auto">
        <a:xfrm>
          <a:off x="6203950" y="19716750"/>
          <a:ext cx="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84150"/>
    <xdr:sp macro="" textlink="">
      <xdr:nvSpPr>
        <xdr:cNvPr id="235" name="Text Box 6">
          <a:extLst>
            <a:ext uri="{FF2B5EF4-FFF2-40B4-BE49-F238E27FC236}">
              <a16:creationId xmlns:a16="http://schemas.microsoft.com/office/drawing/2014/main" id="{85C0BCAB-E192-4F2A-B145-49C18422B015}"/>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49530" cy="201930"/>
    <xdr:sp macro="" textlink="">
      <xdr:nvSpPr>
        <xdr:cNvPr id="236" name="Text Box 4">
          <a:extLst>
            <a:ext uri="{FF2B5EF4-FFF2-40B4-BE49-F238E27FC236}">
              <a16:creationId xmlns:a16="http://schemas.microsoft.com/office/drawing/2014/main" id="{81B9DC69-1737-4BB8-848E-9695E279937D}"/>
            </a:ext>
          </a:extLst>
        </xdr:cNvPr>
        <xdr:cNvSpPr txBox="1">
          <a:spLocks noChangeArrowheads="1"/>
        </xdr:cNvSpPr>
      </xdr:nvSpPr>
      <xdr:spPr bwMode="auto">
        <a:xfrm>
          <a:off x="2628900" y="19716750"/>
          <a:ext cx="4953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49</xdr:row>
      <xdr:rowOff>0</xdr:rowOff>
    </xdr:from>
    <xdr:ext cx="0" cy="208280"/>
    <xdr:sp macro="" textlink="">
      <xdr:nvSpPr>
        <xdr:cNvPr id="237" name="Text Box 5">
          <a:extLst>
            <a:ext uri="{FF2B5EF4-FFF2-40B4-BE49-F238E27FC236}">
              <a16:creationId xmlns:a16="http://schemas.microsoft.com/office/drawing/2014/main" id="{03F38DD8-A5C4-44A9-A969-F97A297F7519}"/>
            </a:ext>
          </a:extLst>
        </xdr:cNvPr>
        <xdr:cNvSpPr txBox="1">
          <a:spLocks noChangeArrowheads="1"/>
        </xdr:cNvSpPr>
      </xdr:nvSpPr>
      <xdr:spPr bwMode="auto">
        <a:xfrm>
          <a:off x="6203950" y="19716750"/>
          <a:ext cx="0" cy="20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49</xdr:row>
      <xdr:rowOff>0</xdr:rowOff>
    </xdr:from>
    <xdr:ext cx="55880" cy="184150"/>
    <xdr:sp macro="" textlink="">
      <xdr:nvSpPr>
        <xdr:cNvPr id="238" name="Text Box 6">
          <a:extLst>
            <a:ext uri="{FF2B5EF4-FFF2-40B4-BE49-F238E27FC236}">
              <a16:creationId xmlns:a16="http://schemas.microsoft.com/office/drawing/2014/main" id="{C73EA935-D740-4C32-A3B1-617B01EBD806}"/>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39" name="Text Box 14">
          <a:extLst>
            <a:ext uri="{FF2B5EF4-FFF2-40B4-BE49-F238E27FC236}">
              <a16:creationId xmlns:a16="http://schemas.microsoft.com/office/drawing/2014/main" id="{4F2DAF8C-FCB3-44B8-A1DD-AEA2DFC227D1}"/>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0" name="Text Box 15">
          <a:extLst>
            <a:ext uri="{FF2B5EF4-FFF2-40B4-BE49-F238E27FC236}">
              <a16:creationId xmlns:a16="http://schemas.microsoft.com/office/drawing/2014/main" id="{6CB00066-ECB9-4A48-9BB2-D1BFFC124954}"/>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1" name="Text Box 16">
          <a:extLst>
            <a:ext uri="{FF2B5EF4-FFF2-40B4-BE49-F238E27FC236}">
              <a16:creationId xmlns:a16="http://schemas.microsoft.com/office/drawing/2014/main" id="{8BFADBA1-CCF8-4857-94BD-80675C88D8DB}"/>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2" name="Text Box 17">
          <a:extLst>
            <a:ext uri="{FF2B5EF4-FFF2-40B4-BE49-F238E27FC236}">
              <a16:creationId xmlns:a16="http://schemas.microsoft.com/office/drawing/2014/main" id="{32FDC6D3-C050-432F-BCF9-18A088182C67}"/>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3" name="Text Box 14">
          <a:extLst>
            <a:ext uri="{FF2B5EF4-FFF2-40B4-BE49-F238E27FC236}">
              <a16:creationId xmlns:a16="http://schemas.microsoft.com/office/drawing/2014/main" id="{C414A647-18F7-49EC-B846-E157C9CF7985}"/>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4" name="Text Box 15">
          <a:extLst>
            <a:ext uri="{FF2B5EF4-FFF2-40B4-BE49-F238E27FC236}">
              <a16:creationId xmlns:a16="http://schemas.microsoft.com/office/drawing/2014/main" id="{1E70F428-0127-426A-BA56-78DF0D342BE5}"/>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5" name="Text Box 16">
          <a:extLst>
            <a:ext uri="{FF2B5EF4-FFF2-40B4-BE49-F238E27FC236}">
              <a16:creationId xmlns:a16="http://schemas.microsoft.com/office/drawing/2014/main" id="{29B0375E-3EF0-4CC9-B160-C48EC652C734}"/>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108</xdr:row>
      <xdr:rowOff>0</xdr:rowOff>
    </xdr:from>
    <xdr:ext cx="55880" cy="152400"/>
    <xdr:sp macro="" textlink="">
      <xdr:nvSpPr>
        <xdr:cNvPr id="246" name="Text Box 17">
          <a:extLst>
            <a:ext uri="{FF2B5EF4-FFF2-40B4-BE49-F238E27FC236}">
              <a16:creationId xmlns:a16="http://schemas.microsoft.com/office/drawing/2014/main" id="{3A73ED5A-4A71-4ABA-9E19-E6ED6D941451}"/>
            </a:ext>
          </a:extLst>
        </xdr:cNvPr>
        <xdr:cNvSpPr txBox="1">
          <a:spLocks noChangeArrowheads="1"/>
        </xdr:cNvSpPr>
      </xdr:nvSpPr>
      <xdr:spPr bwMode="auto">
        <a:xfrm>
          <a:off x="2628900" y="165862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52400"/>
    <xdr:sp macro="" textlink="">
      <xdr:nvSpPr>
        <xdr:cNvPr id="247" name="Text Box 6">
          <a:extLst>
            <a:ext uri="{FF2B5EF4-FFF2-40B4-BE49-F238E27FC236}">
              <a16:creationId xmlns:a16="http://schemas.microsoft.com/office/drawing/2014/main" id="{567E2D3A-6453-4B8E-B66C-95A2970BE665}"/>
            </a:ext>
          </a:extLst>
        </xdr:cNvPr>
        <xdr:cNvSpPr txBox="1">
          <a:spLocks noChangeArrowheads="1"/>
        </xdr:cNvSpPr>
      </xdr:nvSpPr>
      <xdr:spPr bwMode="auto">
        <a:xfrm>
          <a:off x="2628900" y="1971675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76530"/>
    <xdr:sp macro="" textlink="">
      <xdr:nvSpPr>
        <xdr:cNvPr id="248" name="Text Box 4">
          <a:extLst>
            <a:ext uri="{FF2B5EF4-FFF2-40B4-BE49-F238E27FC236}">
              <a16:creationId xmlns:a16="http://schemas.microsoft.com/office/drawing/2014/main" id="{D8008975-E539-44D7-BA5E-366E3DAC9CD7}"/>
            </a:ext>
          </a:extLst>
        </xdr:cNvPr>
        <xdr:cNvSpPr txBox="1">
          <a:spLocks noChangeArrowheads="1"/>
        </xdr:cNvSpPr>
      </xdr:nvSpPr>
      <xdr:spPr bwMode="auto">
        <a:xfrm>
          <a:off x="2628900" y="19716750"/>
          <a:ext cx="5588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176530"/>
    <xdr:sp macro="" textlink="">
      <xdr:nvSpPr>
        <xdr:cNvPr id="249" name="Text Box 5">
          <a:extLst>
            <a:ext uri="{FF2B5EF4-FFF2-40B4-BE49-F238E27FC236}">
              <a16:creationId xmlns:a16="http://schemas.microsoft.com/office/drawing/2014/main" id="{72CD3E3E-78B4-4420-8D6A-FCF75A316457}"/>
            </a:ext>
          </a:extLst>
        </xdr:cNvPr>
        <xdr:cNvSpPr txBox="1">
          <a:spLocks noChangeArrowheads="1"/>
        </xdr:cNvSpPr>
      </xdr:nvSpPr>
      <xdr:spPr bwMode="auto">
        <a:xfrm>
          <a:off x="6203950" y="19716750"/>
          <a:ext cx="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52400"/>
    <xdr:sp macro="" textlink="">
      <xdr:nvSpPr>
        <xdr:cNvPr id="250" name="Text Box 6">
          <a:extLst>
            <a:ext uri="{FF2B5EF4-FFF2-40B4-BE49-F238E27FC236}">
              <a16:creationId xmlns:a16="http://schemas.microsoft.com/office/drawing/2014/main" id="{A76320AC-2F50-4949-9472-62BAB06D2F41}"/>
            </a:ext>
          </a:extLst>
        </xdr:cNvPr>
        <xdr:cNvSpPr txBox="1">
          <a:spLocks noChangeArrowheads="1"/>
        </xdr:cNvSpPr>
      </xdr:nvSpPr>
      <xdr:spPr bwMode="auto">
        <a:xfrm>
          <a:off x="2628900" y="1971675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51" name="Text Box 10">
          <a:extLst>
            <a:ext uri="{FF2B5EF4-FFF2-40B4-BE49-F238E27FC236}">
              <a16:creationId xmlns:a16="http://schemas.microsoft.com/office/drawing/2014/main" id="{DD0C7063-0009-47FD-8166-4973F95D0B28}"/>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49530" cy="278130"/>
    <xdr:sp macro="" textlink="">
      <xdr:nvSpPr>
        <xdr:cNvPr id="252" name="Text Box 4">
          <a:extLst>
            <a:ext uri="{FF2B5EF4-FFF2-40B4-BE49-F238E27FC236}">
              <a16:creationId xmlns:a16="http://schemas.microsoft.com/office/drawing/2014/main" id="{AF513C06-5658-49CF-A7D3-7F70B9E03D31}"/>
            </a:ext>
          </a:extLst>
        </xdr:cNvPr>
        <xdr:cNvSpPr txBox="1">
          <a:spLocks noChangeArrowheads="1"/>
        </xdr:cNvSpPr>
      </xdr:nvSpPr>
      <xdr:spPr bwMode="auto">
        <a:xfrm>
          <a:off x="2628900" y="19716750"/>
          <a:ext cx="49530"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281940"/>
    <xdr:sp macro="" textlink="">
      <xdr:nvSpPr>
        <xdr:cNvPr id="253" name="Text Box 5">
          <a:extLst>
            <a:ext uri="{FF2B5EF4-FFF2-40B4-BE49-F238E27FC236}">
              <a16:creationId xmlns:a16="http://schemas.microsoft.com/office/drawing/2014/main" id="{6D9BCA4E-AF44-4211-ADBC-4E7D7687124E}"/>
            </a:ext>
          </a:extLst>
        </xdr:cNvPr>
        <xdr:cNvSpPr txBox="1">
          <a:spLocks noChangeArrowheads="1"/>
        </xdr:cNvSpPr>
      </xdr:nvSpPr>
      <xdr:spPr bwMode="auto">
        <a:xfrm>
          <a:off x="6203950" y="19716750"/>
          <a:ext cx="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54" name="Text Box 6">
          <a:extLst>
            <a:ext uri="{FF2B5EF4-FFF2-40B4-BE49-F238E27FC236}">
              <a16:creationId xmlns:a16="http://schemas.microsoft.com/office/drawing/2014/main" id="{C76F4A13-B2F7-4918-A2F8-38612EADDB20}"/>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49530" cy="201930"/>
    <xdr:sp macro="" textlink="">
      <xdr:nvSpPr>
        <xdr:cNvPr id="255" name="Text Box 4">
          <a:extLst>
            <a:ext uri="{FF2B5EF4-FFF2-40B4-BE49-F238E27FC236}">
              <a16:creationId xmlns:a16="http://schemas.microsoft.com/office/drawing/2014/main" id="{28E9033A-AFB8-4D17-B1D0-1D4618D34536}"/>
            </a:ext>
          </a:extLst>
        </xdr:cNvPr>
        <xdr:cNvSpPr txBox="1">
          <a:spLocks noChangeArrowheads="1"/>
        </xdr:cNvSpPr>
      </xdr:nvSpPr>
      <xdr:spPr bwMode="auto">
        <a:xfrm>
          <a:off x="2628900" y="19716750"/>
          <a:ext cx="4953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208280"/>
    <xdr:sp macro="" textlink="">
      <xdr:nvSpPr>
        <xdr:cNvPr id="256" name="Text Box 5">
          <a:extLst>
            <a:ext uri="{FF2B5EF4-FFF2-40B4-BE49-F238E27FC236}">
              <a16:creationId xmlns:a16="http://schemas.microsoft.com/office/drawing/2014/main" id="{93228247-9011-4D17-8E24-4D299E69EDAE}"/>
            </a:ext>
          </a:extLst>
        </xdr:cNvPr>
        <xdr:cNvSpPr txBox="1">
          <a:spLocks noChangeArrowheads="1"/>
        </xdr:cNvSpPr>
      </xdr:nvSpPr>
      <xdr:spPr bwMode="auto">
        <a:xfrm>
          <a:off x="6203950" y="19716750"/>
          <a:ext cx="0" cy="20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57" name="Text Box 6">
          <a:extLst>
            <a:ext uri="{FF2B5EF4-FFF2-40B4-BE49-F238E27FC236}">
              <a16:creationId xmlns:a16="http://schemas.microsoft.com/office/drawing/2014/main" id="{6BDA9A8E-40DE-4A93-B4D7-9A32F2FD73F0}"/>
            </a:ext>
          </a:extLst>
        </xdr:cNvPr>
        <xdr:cNvSpPr txBox="1">
          <a:spLocks noChangeArrowheads="1"/>
        </xdr:cNvSpPr>
      </xdr:nvSpPr>
      <xdr:spPr bwMode="auto">
        <a:xfrm>
          <a:off x="2628900" y="1971675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52400"/>
    <xdr:sp macro="" textlink="">
      <xdr:nvSpPr>
        <xdr:cNvPr id="258" name="Text Box 6">
          <a:extLst>
            <a:ext uri="{FF2B5EF4-FFF2-40B4-BE49-F238E27FC236}">
              <a16:creationId xmlns:a16="http://schemas.microsoft.com/office/drawing/2014/main" id="{7D97E676-C03F-4AF4-B147-786E3FBD2A68}"/>
            </a:ext>
          </a:extLst>
        </xdr:cNvPr>
        <xdr:cNvSpPr txBox="1">
          <a:spLocks noChangeArrowheads="1"/>
        </xdr:cNvSpPr>
      </xdr:nvSpPr>
      <xdr:spPr bwMode="auto">
        <a:xfrm>
          <a:off x="2628900" y="199009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76530"/>
    <xdr:sp macro="" textlink="">
      <xdr:nvSpPr>
        <xdr:cNvPr id="259" name="Text Box 4">
          <a:extLst>
            <a:ext uri="{FF2B5EF4-FFF2-40B4-BE49-F238E27FC236}">
              <a16:creationId xmlns:a16="http://schemas.microsoft.com/office/drawing/2014/main" id="{3F2BA09D-DE92-490B-AE4C-BD0FFAF9B833}"/>
            </a:ext>
          </a:extLst>
        </xdr:cNvPr>
        <xdr:cNvSpPr txBox="1">
          <a:spLocks noChangeArrowheads="1"/>
        </xdr:cNvSpPr>
      </xdr:nvSpPr>
      <xdr:spPr bwMode="auto">
        <a:xfrm>
          <a:off x="2628900" y="19900900"/>
          <a:ext cx="5588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176530"/>
    <xdr:sp macro="" textlink="">
      <xdr:nvSpPr>
        <xdr:cNvPr id="260" name="Text Box 5">
          <a:extLst>
            <a:ext uri="{FF2B5EF4-FFF2-40B4-BE49-F238E27FC236}">
              <a16:creationId xmlns:a16="http://schemas.microsoft.com/office/drawing/2014/main" id="{F05D60B4-A6FA-446D-9514-342B929A838A}"/>
            </a:ext>
          </a:extLst>
        </xdr:cNvPr>
        <xdr:cNvSpPr txBox="1">
          <a:spLocks noChangeArrowheads="1"/>
        </xdr:cNvSpPr>
      </xdr:nvSpPr>
      <xdr:spPr bwMode="auto">
        <a:xfrm>
          <a:off x="6203950" y="19900900"/>
          <a:ext cx="0" cy="176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52400"/>
    <xdr:sp macro="" textlink="">
      <xdr:nvSpPr>
        <xdr:cNvPr id="261" name="Text Box 6">
          <a:extLst>
            <a:ext uri="{FF2B5EF4-FFF2-40B4-BE49-F238E27FC236}">
              <a16:creationId xmlns:a16="http://schemas.microsoft.com/office/drawing/2014/main" id="{81235842-CFFD-4E75-92FA-19992D15C094}"/>
            </a:ext>
          </a:extLst>
        </xdr:cNvPr>
        <xdr:cNvSpPr txBox="1">
          <a:spLocks noChangeArrowheads="1"/>
        </xdr:cNvSpPr>
      </xdr:nvSpPr>
      <xdr:spPr bwMode="auto">
        <a:xfrm>
          <a:off x="2628900" y="19900900"/>
          <a:ext cx="5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62" name="Text Box 10">
          <a:extLst>
            <a:ext uri="{FF2B5EF4-FFF2-40B4-BE49-F238E27FC236}">
              <a16:creationId xmlns:a16="http://schemas.microsoft.com/office/drawing/2014/main" id="{7267D18D-56D2-499F-91A7-891FB497206C}"/>
            </a:ext>
          </a:extLst>
        </xdr:cNvPr>
        <xdr:cNvSpPr txBox="1">
          <a:spLocks noChangeArrowheads="1"/>
        </xdr:cNvSpPr>
      </xdr:nvSpPr>
      <xdr:spPr bwMode="auto">
        <a:xfrm>
          <a:off x="2628900" y="1990090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49530" cy="278130"/>
    <xdr:sp macro="" textlink="">
      <xdr:nvSpPr>
        <xdr:cNvPr id="263" name="Text Box 4">
          <a:extLst>
            <a:ext uri="{FF2B5EF4-FFF2-40B4-BE49-F238E27FC236}">
              <a16:creationId xmlns:a16="http://schemas.microsoft.com/office/drawing/2014/main" id="{FE1CB387-35B2-4E4C-A2F1-C65B6D0C3F0A}"/>
            </a:ext>
          </a:extLst>
        </xdr:cNvPr>
        <xdr:cNvSpPr txBox="1">
          <a:spLocks noChangeArrowheads="1"/>
        </xdr:cNvSpPr>
      </xdr:nvSpPr>
      <xdr:spPr bwMode="auto">
        <a:xfrm>
          <a:off x="2628900" y="19900900"/>
          <a:ext cx="49530"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281940"/>
    <xdr:sp macro="" textlink="">
      <xdr:nvSpPr>
        <xdr:cNvPr id="264" name="Text Box 5">
          <a:extLst>
            <a:ext uri="{FF2B5EF4-FFF2-40B4-BE49-F238E27FC236}">
              <a16:creationId xmlns:a16="http://schemas.microsoft.com/office/drawing/2014/main" id="{45A490B1-7A14-4F77-BD88-7039D75A09EA}"/>
            </a:ext>
          </a:extLst>
        </xdr:cNvPr>
        <xdr:cNvSpPr txBox="1">
          <a:spLocks noChangeArrowheads="1"/>
        </xdr:cNvSpPr>
      </xdr:nvSpPr>
      <xdr:spPr bwMode="auto">
        <a:xfrm>
          <a:off x="6203950" y="19900900"/>
          <a:ext cx="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65" name="Text Box 6">
          <a:extLst>
            <a:ext uri="{FF2B5EF4-FFF2-40B4-BE49-F238E27FC236}">
              <a16:creationId xmlns:a16="http://schemas.microsoft.com/office/drawing/2014/main" id="{D811FD6C-AEB9-4067-9DBA-6FC2D2198053}"/>
            </a:ext>
          </a:extLst>
        </xdr:cNvPr>
        <xdr:cNvSpPr txBox="1">
          <a:spLocks noChangeArrowheads="1"/>
        </xdr:cNvSpPr>
      </xdr:nvSpPr>
      <xdr:spPr bwMode="auto">
        <a:xfrm>
          <a:off x="2628900" y="1990090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49530" cy="201930"/>
    <xdr:sp macro="" textlink="">
      <xdr:nvSpPr>
        <xdr:cNvPr id="266" name="Text Box 4">
          <a:extLst>
            <a:ext uri="{FF2B5EF4-FFF2-40B4-BE49-F238E27FC236}">
              <a16:creationId xmlns:a16="http://schemas.microsoft.com/office/drawing/2014/main" id="{8F51FB1E-E6DC-4514-B9DC-9C8BDBD33E64}"/>
            </a:ext>
          </a:extLst>
        </xdr:cNvPr>
        <xdr:cNvSpPr txBox="1">
          <a:spLocks noChangeArrowheads="1"/>
        </xdr:cNvSpPr>
      </xdr:nvSpPr>
      <xdr:spPr bwMode="auto">
        <a:xfrm>
          <a:off x="2628900" y="19900900"/>
          <a:ext cx="4953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4152900</xdr:colOff>
      <xdr:row>125</xdr:row>
      <xdr:rowOff>0</xdr:rowOff>
    </xdr:from>
    <xdr:ext cx="0" cy="208280"/>
    <xdr:sp macro="" textlink="">
      <xdr:nvSpPr>
        <xdr:cNvPr id="267" name="Text Box 5">
          <a:extLst>
            <a:ext uri="{FF2B5EF4-FFF2-40B4-BE49-F238E27FC236}">
              <a16:creationId xmlns:a16="http://schemas.microsoft.com/office/drawing/2014/main" id="{E41678B1-F41B-4634-96DF-13BFBE8353B9}"/>
            </a:ext>
          </a:extLst>
        </xdr:cNvPr>
        <xdr:cNvSpPr txBox="1">
          <a:spLocks noChangeArrowheads="1"/>
        </xdr:cNvSpPr>
      </xdr:nvSpPr>
      <xdr:spPr bwMode="auto">
        <a:xfrm>
          <a:off x="6203950" y="19900900"/>
          <a:ext cx="0" cy="20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577850</xdr:colOff>
      <xdr:row>125</xdr:row>
      <xdr:rowOff>0</xdr:rowOff>
    </xdr:from>
    <xdr:ext cx="55880" cy="184150"/>
    <xdr:sp macro="" textlink="">
      <xdr:nvSpPr>
        <xdr:cNvPr id="268" name="Text Box 6">
          <a:extLst>
            <a:ext uri="{FF2B5EF4-FFF2-40B4-BE49-F238E27FC236}">
              <a16:creationId xmlns:a16="http://schemas.microsoft.com/office/drawing/2014/main" id="{81DF73D1-970B-40CB-93A2-8F7E55F9143B}"/>
            </a:ext>
          </a:extLst>
        </xdr:cNvPr>
        <xdr:cNvSpPr txBox="1">
          <a:spLocks noChangeArrowheads="1"/>
        </xdr:cNvSpPr>
      </xdr:nvSpPr>
      <xdr:spPr bwMode="auto">
        <a:xfrm>
          <a:off x="2628900" y="19900900"/>
          <a:ext cx="5588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0"/>
  <sheetViews>
    <sheetView showGridLines="0" tabSelected="1" zoomScale="92" zoomScaleNormal="92" workbookViewId="0">
      <pane ySplit="1" topLeftCell="A40" activePane="bottomLeft" state="frozen"/>
      <selection pane="bottomLeft" activeCell="A2" sqref="A2:XFD2"/>
    </sheetView>
  </sheetViews>
  <sheetFormatPr defaultRowHeight="14.5"/>
  <cols>
    <col min="1" max="1" width="14.36328125" customWidth="1"/>
  </cols>
  <sheetData>
    <row r="1" spans="1:2" s="244" customFormat="1" ht="15.5">
      <c r="A1" s="243" t="s">
        <v>1125</v>
      </c>
      <c r="B1" s="243"/>
    </row>
    <row r="3" spans="1:2">
      <c r="A3" s="275">
        <v>45552</v>
      </c>
      <c r="B3" t="s">
        <v>1128</v>
      </c>
    </row>
    <row r="4" spans="1:2">
      <c r="A4" s="372"/>
    </row>
    <row r="5" spans="1:2">
      <c r="A5" s="275">
        <v>45719</v>
      </c>
      <c r="B5" t="s">
        <v>1178</v>
      </c>
    </row>
    <row r="6" spans="1:2">
      <c r="A6" s="372"/>
      <c r="B6" t="s">
        <v>0</v>
      </c>
    </row>
    <row r="7" spans="1:2">
      <c r="A7" s="372"/>
      <c r="B7" t="s">
        <v>280</v>
      </c>
    </row>
    <row r="8" spans="1:2">
      <c r="A8" s="372"/>
      <c r="B8" t="s">
        <v>281</v>
      </c>
    </row>
    <row r="9" spans="1:2">
      <c r="A9" s="372"/>
      <c r="B9" t="s">
        <v>1</v>
      </c>
    </row>
    <row r="10" spans="1:2">
      <c r="A10" s="372"/>
    </row>
    <row r="11" spans="1:2">
      <c r="A11" s="372"/>
      <c r="B11" t="s">
        <v>1154</v>
      </c>
    </row>
    <row r="12" spans="1:2">
      <c r="A12" s="372"/>
      <c r="B12" t="s">
        <v>1135</v>
      </c>
    </row>
    <row r="13" spans="1:2">
      <c r="A13" s="372"/>
      <c r="B13" t="s">
        <v>1129</v>
      </c>
    </row>
    <row r="14" spans="1:2">
      <c r="A14" s="372"/>
      <c r="B14" t="s">
        <v>1136</v>
      </c>
    </row>
    <row r="15" spans="1:2">
      <c r="A15" s="372"/>
      <c r="B15" t="s">
        <v>1137</v>
      </c>
    </row>
    <row r="16" spans="1:2">
      <c r="A16" s="372"/>
      <c r="B16" t="s">
        <v>1131</v>
      </c>
    </row>
    <row r="17" spans="1:10">
      <c r="A17" s="372"/>
    </row>
    <row r="18" spans="1:10" ht="15.5">
      <c r="A18" s="275">
        <v>45810</v>
      </c>
      <c r="B18" t="s">
        <v>1179</v>
      </c>
    </row>
    <row r="19" spans="1:10">
      <c r="A19" s="372"/>
    </row>
    <row r="20" spans="1:10">
      <c r="A20" s="275">
        <v>45846</v>
      </c>
      <c r="B20" t="s">
        <v>1180</v>
      </c>
    </row>
    <row r="21" spans="1:10">
      <c r="A21" s="372"/>
      <c r="B21" t="s">
        <v>1178</v>
      </c>
      <c r="H21" s="286"/>
    </row>
    <row r="22" spans="1:10">
      <c r="A22" s="372"/>
      <c r="B22" s="287" t="s">
        <v>519</v>
      </c>
    </row>
    <row r="23" spans="1:10">
      <c r="A23" s="372"/>
    </row>
    <row r="24" spans="1:10">
      <c r="A24" s="275">
        <v>45965</v>
      </c>
      <c r="B24" t="s">
        <v>1178</v>
      </c>
    </row>
    <row r="25" spans="1:10">
      <c r="B25" t="s">
        <v>54</v>
      </c>
      <c r="D25" t="s">
        <v>104</v>
      </c>
      <c r="F25" t="s">
        <v>208</v>
      </c>
      <c r="H25" t="s">
        <v>214</v>
      </c>
      <c r="J25" t="s">
        <v>71</v>
      </c>
    </row>
    <row r="26" spans="1:10">
      <c r="B26" t="s">
        <v>55</v>
      </c>
      <c r="D26" t="s">
        <v>105</v>
      </c>
      <c r="F26" t="s">
        <v>209</v>
      </c>
      <c r="H26" t="s">
        <v>215</v>
      </c>
      <c r="J26" t="s">
        <v>72</v>
      </c>
    </row>
    <row r="27" spans="1:10">
      <c r="B27" t="s">
        <v>56</v>
      </c>
      <c r="D27" t="s">
        <v>106</v>
      </c>
      <c r="F27" t="s">
        <v>210</v>
      </c>
      <c r="H27" t="s">
        <v>216</v>
      </c>
      <c r="J27" t="s">
        <v>91</v>
      </c>
    </row>
    <row r="28" spans="1:10">
      <c r="B28" t="s">
        <v>57</v>
      </c>
      <c r="D28" t="s">
        <v>107</v>
      </c>
      <c r="F28" t="s">
        <v>211</v>
      </c>
      <c r="H28" t="s">
        <v>217</v>
      </c>
    </row>
    <row r="29" spans="1:10">
      <c r="B29" t="s">
        <v>58</v>
      </c>
      <c r="D29" t="s">
        <v>108</v>
      </c>
      <c r="F29" t="s">
        <v>212</v>
      </c>
      <c r="H29" t="s">
        <v>218</v>
      </c>
    </row>
    <row r="30" spans="1:10">
      <c r="B30" t="s">
        <v>59</v>
      </c>
      <c r="F30" t="s">
        <v>213</v>
      </c>
    </row>
    <row r="32" spans="1:10">
      <c r="B32" t="s">
        <v>1214</v>
      </c>
    </row>
    <row r="33" spans="1:10">
      <c r="B33" t="s">
        <v>1181</v>
      </c>
      <c r="D33" t="s">
        <v>1185</v>
      </c>
      <c r="F33" t="s">
        <v>1199</v>
      </c>
      <c r="H33" t="s">
        <v>1203</v>
      </c>
      <c r="J33" t="s">
        <v>1197</v>
      </c>
    </row>
    <row r="34" spans="1:10">
      <c r="B34" t="s">
        <v>1182</v>
      </c>
      <c r="D34" t="s">
        <v>1186</v>
      </c>
      <c r="F34" t="s">
        <v>1200</v>
      </c>
      <c r="H34" t="s">
        <v>1204</v>
      </c>
      <c r="J34" t="s">
        <v>1198</v>
      </c>
    </row>
    <row r="35" spans="1:10">
      <c r="B35" t="s">
        <v>1183</v>
      </c>
      <c r="D35" t="s">
        <v>1187</v>
      </c>
      <c r="F35" t="s">
        <v>1201</v>
      </c>
      <c r="H35" t="s">
        <v>1205</v>
      </c>
    </row>
    <row r="36" spans="1:10">
      <c r="B36" t="s">
        <v>1184</v>
      </c>
      <c r="D36" t="s">
        <v>1188</v>
      </c>
      <c r="F36" t="s">
        <v>1202</v>
      </c>
      <c r="H36" t="s">
        <v>1206</v>
      </c>
    </row>
    <row r="37" spans="1:10">
      <c r="D37" t="s">
        <v>1189</v>
      </c>
      <c r="H37" t="s">
        <v>1207</v>
      </c>
    </row>
    <row r="39" spans="1:10" ht="15.5">
      <c r="B39" t="s">
        <v>1212</v>
      </c>
    </row>
    <row r="40" spans="1:10" ht="15.5">
      <c r="B40" t="s">
        <v>1215</v>
      </c>
    </row>
    <row r="41" spans="1:10">
      <c r="B41" t="s">
        <v>1217</v>
      </c>
    </row>
    <row r="42" spans="1:10">
      <c r="B42" t="s">
        <v>1216</v>
      </c>
    </row>
    <row r="44" spans="1:10">
      <c r="A44" s="275">
        <v>46132</v>
      </c>
      <c r="B44" t="s">
        <v>1178</v>
      </c>
    </row>
    <row r="45" spans="1:10">
      <c r="B45" t="s">
        <v>50</v>
      </c>
    </row>
    <row r="46" spans="1:10">
      <c r="B46" t="s">
        <v>51</v>
      </c>
    </row>
    <row r="47" spans="1:10">
      <c r="B47" t="s">
        <v>52</v>
      </c>
    </row>
    <row r="48" spans="1:10">
      <c r="B48" t="s">
        <v>53</v>
      </c>
    </row>
    <row r="50" spans="1:2">
      <c r="A50" s="275">
        <v>46226</v>
      </c>
      <c r="B50" t="s">
        <v>1292</v>
      </c>
    </row>
    <row r="51" spans="1:2">
      <c r="B51" t="s">
        <v>1116</v>
      </c>
    </row>
    <row r="52" spans="1:2">
      <c r="B52" t="s">
        <v>1117</v>
      </c>
    </row>
    <row r="53" spans="1:2">
      <c r="B53" t="s">
        <v>271</v>
      </c>
    </row>
    <row r="54" spans="1:2">
      <c r="B54" t="s">
        <v>272</v>
      </c>
    </row>
    <row r="55" spans="1:2">
      <c r="B55" t="s">
        <v>273</v>
      </c>
    </row>
    <row r="56" spans="1:2">
      <c r="B56" t="s">
        <v>274</v>
      </c>
    </row>
    <row r="57" spans="1:2">
      <c r="B57" t="s">
        <v>275</v>
      </c>
    </row>
    <row r="58" spans="1:2">
      <c r="B58" t="s">
        <v>245</v>
      </c>
    </row>
    <row r="59" spans="1:2">
      <c r="B59" t="s">
        <v>246</v>
      </c>
    </row>
    <row r="60" spans="1:2">
      <c r="B60" t="s">
        <v>247</v>
      </c>
    </row>
    <row r="61" spans="1:2">
      <c r="B61" t="s">
        <v>248</v>
      </c>
    </row>
    <row r="62" spans="1:2">
      <c r="B62" t="s">
        <v>249</v>
      </c>
    </row>
    <row r="63" spans="1:2">
      <c r="B63" t="s">
        <v>240</v>
      </c>
    </row>
    <row r="64" spans="1:2">
      <c r="B64" t="s">
        <v>241</v>
      </c>
    </row>
    <row r="65" spans="2:2">
      <c r="B65" t="s">
        <v>242</v>
      </c>
    </row>
    <row r="66" spans="2:2">
      <c r="B66" t="s">
        <v>243</v>
      </c>
    </row>
    <row r="67" spans="2:2">
      <c r="B67" t="s">
        <v>244</v>
      </c>
    </row>
    <row r="68" spans="2:2">
      <c r="B68" t="s">
        <v>195</v>
      </c>
    </row>
    <row r="69" spans="2:2">
      <c r="B69" t="s">
        <v>194</v>
      </c>
    </row>
    <row r="70" spans="2:2">
      <c r="B70" t="s">
        <v>239</v>
      </c>
    </row>
    <row r="71" spans="2:2">
      <c r="B71" t="s">
        <v>196</v>
      </c>
    </row>
    <row r="72" spans="2:2">
      <c r="B72" t="s">
        <v>270</v>
      </c>
    </row>
    <row r="73" spans="2:2">
      <c r="B73" t="s">
        <v>198</v>
      </c>
    </row>
    <row r="74" spans="2:2">
      <c r="B74" t="s">
        <v>202</v>
      </c>
    </row>
    <row r="75" spans="2:2">
      <c r="B75" t="s">
        <v>197</v>
      </c>
    </row>
    <row r="76" spans="2:2">
      <c r="B76" t="s">
        <v>201</v>
      </c>
    </row>
    <row r="77" spans="2:2">
      <c r="B77" t="s">
        <v>232</v>
      </c>
    </row>
    <row r="78" spans="2:2">
      <c r="B78" t="s">
        <v>1175</v>
      </c>
    </row>
    <row r="79" spans="2:2">
      <c r="B79" t="s">
        <v>237</v>
      </c>
    </row>
    <row r="80" spans="2:2">
      <c r="B80" t="s">
        <v>238</v>
      </c>
    </row>
    <row r="82" spans="2:2">
      <c r="B82" t="s">
        <v>1291</v>
      </c>
    </row>
    <row r="83" spans="2:2">
      <c r="B83" t="s">
        <v>1223</v>
      </c>
    </row>
    <row r="84" spans="2:2">
      <c r="B84" t="s">
        <v>1224</v>
      </c>
    </row>
    <row r="85" spans="2:2">
      <c r="B85" t="s">
        <v>1225</v>
      </c>
    </row>
    <row r="86" spans="2:2">
      <c r="B86" t="s">
        <v>1226</v>
      </c>
    </row>
    <row r="87" spans="2:2">
      <c r="B87" t="s">
        <v>1227</v>
      </c>
    </row>
    <row r="88" spans="2:2">
      <c r="B88" t="s">
        <v>1228</v>
      </c>
    </row>
    <row r="89" spans="2:2">
      <c r="B89" t="s">
        <v>1229</v>
      </c>
    </row>
    <row r="90" spans="2:2">
      <c r="B90" t="s">
        <v>1230</v>
      </c>
    </row>
    <row r="91" spans="2:2">
      <c r="B91" t="s">
        <v>1231</v>
      </c>
    </row>
    <row r="92" spans="2:2">
      <c r="B92" t="s">
        <v>1232</v>
      </c>
    </row>
    <row r="93" spans="2:2">
      <c r="B93" t="s">
        <v>1233</v>
      </c>
    </row>
    <row r="94" spans="2:2">
      <c r="B94" t="s">
        <v>1234</v>
      </c>
    </row>
    <row r="95" spans="2:2">
      <c r="B95" t="s">
        <v>1235</v>
      </c>
    </row>
    <row r="96" spans="2:2">
      <c r="B96" t="s">
        <v>1236</v>
      </c>
    </row>
    <row r="97" spans="2:2">
      <c r="B97" t="s">
        <v>1237</v>
      </c>
    </row>
    <row r="98" spans="2:2">
      <c r="B98" t="s">
        <v>1238</v>
      </c>
    </row>
    <row r="99" spans="2:2">
      <c r="B99" t="s">
        <v>1239</v>
      </c>
    </row>
    <row r="100" spans="2:2">
      <c r="B100" t="s">
        <v>1240</v>
      </c>
    </row>
    <row r="101" spans="2:2">
      <c r="B101" t="s">
        <v>1241</v>
      </c>
    </row>
    <row r="102" spans="2:2">
      <c r="B102" t="s">
        <v>1242</v>
      </c>
    </row>
    <row r="103" spans="2:2">
      <c r="B103" t="s">
        <v>1243</v>
      </c>
    </row>
    <row r="104" spans="2:2">
      <c r="B104" t="s">
        <v>1244</v>
      </c>
    </row>
    <row r="105" spans="2:2">
      <c r="B105" t="s">
        <v>1245</v>
      </c>
    </row>
    <row r="106" spans="2:2">
      <c r="B106" t="s">
        <v>1246</v>
      </c>
    </row>
    <row r="107" spans="2:2">
      <c r="B107" t="s">
        <v>1247</v>
      </c>
    </row>
    <row r="108" spans="2:2">
      <c r="B108" t="s">
        <v>1248</v>
      </c>
    </row>
    <row r="109" spans="2:2">
      <c r="B109" t="s">
        <v>1249</v>
      </c>
    </row>
    <row r="110" spans="2:2">
      <c r="B110" t="s">
        <v>1250</v>
      </c>
    </row>
  </sheetData>
  <pageMargins left="0.7" right="0.7" top="0.75" bottom="0.75" header="0.3" footer="0.3"/>
  <pageSetup scale="56" orientation="portrait" horizontalDpi="1200" verticalDpi="1200" r:id="rId1"/>
  <headerFooter>
    <oddFooter>&amp;LJuly 2026</oddFoot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A274"/>
  <sheetViews>
    <sheetView showGridLines="0" zoomScale="95" zoomScaleNormal="95" workbookViewId="0">
      <pane ySplit="7" topLeftCell="A8" activePane="bottomLeft" state="frozen"/>
      <selection pane="bottomLeft" activeCell="AB185" sqref="AB185"/>
    </sheetView>
  </sheetViews>
  <sheetFormatPr defaultColWidth="8.81640625" defaultRowHeight="14.5"/>
  <cols>
    <col min="1" max="1" width="19.54296875" style="20" customWidth="1"/>
    <col min="2" max="2" width="37.81640625" style="20" customWidth="1"/>
    <col min="3" max="3" width="10.81640625" style="20" customWidth="1"/>
    <col min="4" max="26" width="13.81640625" style="20" customWidth="1"/>
    <col min="27" max="16384" width="8.81640625" style="20"/>
  </cols>
  <sheetData>
    <row r="1" spans="1:39" ht="19.25" customHeight="1">
      <c r="A1" s="196" t="s">
        <v>1096</v>
      </c>
    </row>
    <row r="2" spans="1:39" ht="20" customHeight="1">
      <c r="A2" s="78" t="s">
        <v>438</v>
      </c>
      <c r="B2" s="846" t="s">
        <v>439</v>
      </c>
      <c r="C2" s="846"/>
      <c r="D2" s="846"/>
      <c r="E2" s="846"/>
      <c r="F2" s="846"/>
      <c r="G2" s="846"/>
      <c r="H2" s="846"/>
      <c r="I2" s="846"/>
      <c r="J2" s="846"/>
      <c r="K2" s="846"/>
      <c r="L2" s="846"/>
      <c r="M2" s="846"/>
      <c r="N2" s="846"/>
      <c r="O2" s="846"/>
      <c r="P2" s="846"/>
      <c r="Q2" s="846"/>
      <c r="R2" s="846"/>
      <c r="S2" s="846"/>
      <c r="T2" s="846"/>
      <c r="U2" s="846"/>
      <c r="V2" s="846"/>
      <c r="W2" s="847"/>
      <c r="X2" s="42"/>
      <c r="Y2" s="42"/>
      <c r="Z2" s="42"/>
    </row>
    <row r="3" spans="1:39" ht="26">
      <c r="A3" s="848" t="s">
        <v>493</v>
      </c>
      <c r="B3" s="679"/>
      <c r="C3" s="679"/>
      <c r="D3" s="679"/>
      <c r="E3" s="679"/>
      <c r="F3" s="679"/>
      <c r="G3" s="679"/>
      <c r="H3" s="679"/>
      <c r="I3" s="679"/>
      <c r="J3" s="679"/>
      <c r="K3" s="679"/>
      <c r="L3" s="679"/>
      <c r="M3" s="679"/>
      <c r="N3" s="679"/>
      <c r="O3" s="679"/>
      <c r="P3" s="679"/>
      <c r="Q3" s="679"/>
      <c r="R3" s="679"/>
      <c r="S3" s="679"/>
      <c r="T3" s="679"/>
      <c r="U3" s="679"/>
      <c r="V3" s="679"/>
      <c r="W3" s="679"/>
      <c r="X3" s="679"/>
      <c r="Y3" s="679"/>
      <c r="Z3" s="680"/>
    </row>
    <row r="4" spans="1:39" ht="26">
      <c r="A4" s="681" t="s">
        <v>441</v>
      </c>
      <c r="B4" s="682"/>
      <c r="C4" s="682"/>
      <c r="D4" s="682"/>
      <c r="E4" s="682"/>
      <c r="F4" s="682"/>
      <c r="G4" s="682"/>
      <c r="H4" s="682"/>
      <c r="I4" s="682"/>
      <c r="J4" s="682"/>
      <c r="K4" s="682"/>
      <c r="L4" s="682"/>
      <c r="M4" s="682"/>
      <c r="N4" s="682"/>
      <c r="O4" s="682"/>
      <c r="P4" s="682"/>
      <c r="Q4" s="682"/>
      <c r="R4" s="682"/>
      <c r="S4" s="682"/>
      <c r="T4" s="682"/>
      <c r="U4" s="682"/>
      <c r="V4" s="682"/>
      <c r="W4" s="682"/>
      <c r="X4" s="682"/>
      <c r="Y4" s="682"/>
      <c r="Z4" s="683"/>
    </row>
    <row r="5" spans="1:39" ht="29">
      <c r="A5" s="849" t="s">
        <v>496</v>
      </c>
      <c r="B5" s="850"/>
      <c r="C5" s="851"/>
      <c r="D5" s="16" t="s">
        <v>497</v>
      </c>
      <c r="E5" s="16" t="s">
        <v>498</v>
      </c>
      <c r="F5" s="16" t="s">
        <v>498</v>
      </c>
      <c r="G5" s="16" t="s">
        <v>499</v>
      </c>
      <c r="H5" s="16" t="s">
        <v>499</v>
      </c>
      <c r="I5" s="16" t="s">
        <v>499</v>
      </c>
      <c r="J5" s="16" t="s">
        <v>500</v>
      </c>
      <c r="K5" s="16" t="s">
        <v>500</v>
      </c>
      <c r="L5" s="16" t="s">
        <v>500</v>
      </c>
      <c r="M5" s="16" t="s">
        <v>500</v>
      </c>
      <c r="N5" s="16" t="s">
        <v>501</v>
      </c>
      <c r="O5" s="16" t="s">
        <v>501</v>
      </c>
      <c r="P5" s="16" t="s">
        <v>501</v>
      </c>
      <c r="Q5" s="16" t="s">
        <v>502</v>
      </c>
      <c r="R5" s="16" t="s">
        <v>503</v>
      </c>
      <c r="S5" s="16" t="s">
        <v>503</v>
      </c>
      <c r="T5" s="16" t="s">
        <v>503</v>
      </c>
      <c r="U5" s="16" t="s">
        <v>503</v>
      </c>
      <c r="V5" s="16" t="s">
        <v>503</v>
      </c>
      <c r="W5" s="16" t="s">
        <v>503</v>
      </c>
      <c r="X5" s="16" t="s">
        <v>503</v>
      </c>
      <c r="Y5" s="16" t="s">
        <v>503</v>
      </c>
      <c r="Z5" s="16" t="s">
        <v>503</v>
      </c>
    </row>
    <row r="6" spans="1:39" s="261" customFormat="1">
      <c r="A6" s="731" t="s">
        <v>446</v>
      </c>
      <c r="B6" s="852"/>
      <c r="C6" s="732"/>
      <c r="D6" s="236" t="s">
        <v>504</v>
      </c>
      <c r="E6" s="236" t="s">
        <v>505</v>
      </c>
      <c r="F6" s="236" t="s">
        <v>504</v>
      </c>
      <c r="G6" s="236" t="s">
        <v>504</v>
      </c>
      <c r="H6" s="236" t="s">
        <v>505</v>
      </c>
      <c r="I6" s="236" t="s">
        <v>504</v>
      </c>
      <c r="J6" s="236" t="s">
        <v>504</v>
      </c>
      <c r="K6" s="236" t="s">
        <v>504</v>
      </c>
      <c r="L6" s="236" t="s">
        <v>504</v>
      </c>
      <c r="M6" s="236" t="s">
        <v>504</v>
      </c>
      <c r="N6" s="236" t="s">
        <v>504</v>
      </c>
      <c r="O6" s="236" t="s">
        <v>504</v>
      </c>
      <c r="P6" s="236" t="s">
        <v>505</v>
      </c>
      <c r="Q6" s="236" t="s">
        <v>504</v>
      </c>
      <c r="R6" s="236" t="s">
        <v>504</v>
      </c>
      <c r="S6" s="236" t="s">
        <v>504</v>
      </c>
      <c r="T6" s="236" t="s">
        <v>504</v>
      </c>
      <c r="U6" s="236" t="s">
        <v>504</v>
      </c>
      <c r="V6" s="236" t="s">
        <v>504</v>
      </c>
      <c r="W6" s="236" t="s">
        <v>504</v>
      </c>
      <c r="X6" s="236" t="s">
        <v>504</v>
      </c>
      <c r="Y6" s="236" t="s">
        <v>504</v>
      </c>
      <c r="Z6" s="236" t="s">
        <v>504</v>
      </c>
    </row>
    <row r="7" spans="1:39" s="261" customFormat="1" ht="29">
      <c r="A7" s="855" t="s">
        <v>289</v>
      </c>
      <c r="B7" s="856"/>
      <c r="C7" s="857"/>
      <c r="D7" s="236" t="s">
        <v>506</v>
      </c>
      <c r="E7" s="236" t="s">
        <v>507</v>
      </c>
      <c r="F7" s="236" t="s">
        <v>508</v>
      </c>
      <c r="G7" s="236" t="s">
        <v>509</v>
      </c>
      <c r="H7" s="236" t="s">
        <v>510</v>
      </c>
      <c r="I7" s="236" t="s">
        <v>511</v>
      </c>
      <c r="J7" s="236" t="s">
        <v>512</v>
      </c>
      <c r="K7" s="236" t="s">
        <v>513</v>
      </c>
      <c r="L7" s="236" t="s">
        <v>514</v>
      </c>
      <c r="M7" s="236" t="s">
        <v>515</v>
      </c>
      <c r="N7" s="236" t="s">
        <v>516</v>
      </c>
      <c r="O7" s="236" t="s">
        <v>517</v>
      </c>
      <c r="P7" s="236" t="s">
        <v>518</v>
      </c>
      <c r="Q7" s="236" t="s">
        <v>519</v>
      </c>
      <c r="R7" s="236" t="s">
        <v>520</v>
      </c>
      <c r="S7" s="236" t="s">
        <v>521</v>
      </c>
      <c r="T7" s="236" t="s">
        <v>522</v>
      </c>
      <c r="U7" s="236" t="s">
        <v>523</v>
      </c>
      <c r="V7" s="236" t="s">
        <v>524</v>
      </c>
      <c r="W7" s="236" t="s">
        <v>525</v>
      </c>
      <c r="X7" s="236" t="s">
        <v>526</v>
      </c>
      <c r="Y7" s="236" t="s">
        <v>527</v>
      </c>
      <c r="Z7" s="236" t="s">
        <v>528</v>
      </c>
    </row>
    <row r="8" spans="1:39" ht="18">
      <c r="A8" s="728" t="s">
        <v>447</v>
      </c>
      <c r="B8" s="729"/>
      <c r="C8" s="729"/>
      <c r="D8" s="17"/>
      <c r="E8" s="17"/>
      <c r="F8" s="17"/>
      <c r="G8" s="17"/>
      <c r="H8" s="17"/>
      <c r="I8" s="17"/>
      <c r="J8" s="17"/>
      <c r="K8" s="17"/>
      <c r="L8" s="17"/>
      <c r="M8" s="17"/>
      <c r="N8" s="17"/>
      <c r="O8" s="17"/>
      <c r="P8" s="17"/>
      <c r="Q8" s="17"/>
      <c r="R8" s="17"/>
      <c r="S8" s="17"/>
      <c r="T8" s="17"/>
      <c r="U8" s="28"/>
      <c r="V8" s="28"/>
      <c r="W8" s="28"/>
      <c r="X8" s="28"/>
      <c r="Y8" s="28"/>
      <c r="Z8" s="292"/>
      <c r="AA8" s="290"/>
      <c r="AB8" s="290"/>
      <c r="AC8" s="290"/>
      <c r="AD8" s="290"/>
      <c r="AE8" s="290"/>
      <c r="AF8" s="290"/>
      <c r="AG8" s="290"/>
      <c r="AH8" s="290"/>
      <c r="AI8" s="290"/>
      <c r="AJ8" s="290"/>
      <c r="AK8" s="290"/>
      <c r="AL8" s="290"/>
      <c r="AM8" s="291"/>
    </row>
    <row r="9" spans="1:39" s="251" customFormat="1">
      <c r="A9" s="839" t="s">
        <v>562</v>
      </c>
      <c r="B9" s="858" t="s">
        <v>563</v>
      </c>
      <c r="C9" s="859"/>
      <c r="D9" s="836">
        <v>302</v>
      </c>
      <c r="E9" s="836">
        <v>209</v>
      </c>
      <c r="F9" s="836">
        <v>209</v>
      </c>
      <c r="G9" s="836">
        <v>219</v>
      </c>
      <c r="H9" s="836">
        <v>219</v>
      </c>
      <c r="I9" s="836" t="s">
        <v>414</v>
      </c>
      <c r="J9" s="836">
        <v>1882</v>
      </c>
      <c r="K9" s="836">
        <v>219</v>
      </c>
      <c r="L9" s="836">
        <v>219</v>
      </c>
      <c r="M9" s="836" t="s">
        <v>414</v>
      </c>
      <c r="N9" s="836" t="s">
        <v>414</v>
      </c>
      <c r="O9" s="836" t="s">
        <v>414</v>
      </c>
      <c r="P9" s="836" t="s">
        <v>414</v>
      </c>
      <c r="Q9" s="836">
        <v>2390</v>
      </c>
      <c r="R9" s="836" t="s">
        <v>414</v>
      </c>
      <c r="S9" s="836" t="s">
        <v>414</v>
      </c>
      <c r="T9" s="836" t="s">
        <v>414</v>
      </c>
      <c r="U9" s="836" t="s">
        <v>414</v>
      </c>
      <c r="V9" s="836" t="s">
        <v>414</v>
      </c>
      <c r="W9" s="836" t="s">
        <v>414</v>
      </c>
      <c r="X9" s="836" t="s">
        <v>414</v>
      </c>
      <c r="Y9" s="836" t="s">
        <v>414</v>
      </c>
      <c r="Z9" s="836" t="s">
        <v>414</v>
      </c>
    </row>
    <row r="10" spans="1:39" s="251" customFormat="1">
      <c r="A10" s="840"/>
      <c r="B10" s="252" t="s">
        <v>564</v>
      </c>
      <c r="C10" s="253">
        <v>5</v>
      </c>
      <c r="D10" s="837"/>
      <c r="E10" s="837"/>
      <c r="F10" s="837"/>
      <c r="G10" s="837"/>
      <c r="H10" s="837"/>
      <c r="I10" s="837"/>
      <c r="J10" s="837"/>
      <c r="K10" s="837"/>
      <c r="L10" s="837"/>
      <c r="M10" s="837"/>
      <c r="N10" s="837"/>
      <c r="O10" s="837"/>
      <c r="P10" s="837"/>
      <c r="Q10" s="837"/>
      <c r="R10" s="837"/>
      <c r="S10" s="837"/>
      <c r="T10" s="837"/>
      <c r="U10" s="837"/>
      <c r="V10" s="837"/>
      <c r="W10" s="837"/>
      <c r="X10" s="837"/>
      <c r="Y10" s="837"/>
      <c r="Z10" s="837"/>
    </row>
    <row r="11" spans="1:39" s="251" customFormat="1">
      <c r="A11" s="840"/>
      <c r="B11" s="252" t="s">
        <v>565</v>
      </c>
      <c r="C11" s="253"/>
      <c r="D11" s="837"/>
      <c r="E11" s="837"/>
      <c r="F11" s="837"/>
      <c r="G11" s="837"/>
      <c r="H11" s="837"/>
      <c r="I11" s="837"/>
      <c r="J11" s="837"/>
      <c r="K11" s="837"/>
      <c r="L11" s="837"/>
      <c r="M11" s="837"/>
      <c r="N11" s="837"/>
      <c r="O11" s="837"/>
      <c r="P11" s="837"/>
      <c r="Q11" s="837"/>
      <c r="R11" s="837"/>
      <c r="S11" s="837"/>
      <c r="T11" s="837"/>
      <c r="U11" s="837"/>
      <c r="V11" s="837"/>
      <c r="W11" s="837"/>
      <c r="X11" s="837"/>
      <c r="Y11" s="837"/>
      <c r="Z11" s="837"/>
    </row>
    <row r="12" spans="1:39" s="251" customFormat="1">
      <c r="A12" s="840"/>
      <c r="B12" s="252" t="s">
        <v>566</v>
      </c>
      <c r="C12" s="253">
        <v>0</v>
      </c>
      <c r="D12" s="837"/>
      <c r="E12" s="837"/>
      <c r="F12" s="837"/>
      <c r="G12" s="837"/>
      <c r="H12" s="837"/>
      <c r="I12" s="837"/>
      <c r="J12" s="837"/>
      <c r="K12" s="837"/>
      <c r="L12" s="837"/>
      <c r="M12" s="837"/>
      <c r="N12" s="837"/>
      <c r="O12" s="837"/>
      <c r="P12" s="837"/>
      <c r="Q12" s="837"/>
      <c r="R12" s="837"/>
      <c r="S12" s="837"/>
      <c r="T12" s="837"/>
      <c r="U12" s="837"/>
      <c r="V12" s="837"/>
      <c r="W12" s="837"/>
      <c r="X12" s="837"/>
      <c r="Y12" s="837"/>
      <c r="Z12" s="837"/>
    </row>
    <row r="13" spans="1:39" s="251" customFormat="1">
      <c r="A13" s="840"/>
      <c r="B13" s="252" t="s">
        <v>567</v>
      </c>
      <c r="C13" s="254">
        <v>0</v>
      </c>
      <c r="D13" s="837"/>
      <c r="E13" s="837"/>
      <c r="F13" s="837"/>
      <c r="G13" s="837"/>
      <c r="H13" s="837"/>
      <c r="I13" s="837"/>
      <c r="J13" s="837"/>
      <c r="K13" s="837"/>
      <c r="L13" s="837"/>
      <c r="M13" s="837"/>
      <c r="N13" s="837"/>
      <c r="O13" s="837"/>
      <c r="P13" s="837"/>
      <c r="Q13" s="837"/>
      <c r="R13" s="837"/>
      <c r="S13" s="837"/>
      <c r="T13" s="837"/>
      <c r="U13" s="837"/>
      <c r="V13" s="837"/>
      <c r="W13" s="837"/>
      <c r="X13" s="837"/>
      <c r="Y13" s="837"/>
      <c r="Z13" s="837"/>
    </row>
    <row r="14" spans="1:39" s="251" customFormat="1">
      <c r="A14" s="840"/>
      <c r="B14" s="252" t="s">
        <v>568</v>
      </c>
      <c r="C14" s="254">
        <v>0</v>
      </c>
      <c r="D14" s="837"/>
      <c r="E14" s="837"/>
      <c r="F14" s="837"/>
      <c r="G14" s="837"/>
      <c r="H14" s="837"/>
      <c r="I14" s="837"/>
      <c r="J14" s="837"/>
      <c r="K14" s="837"/>
      <c r="L14" s="837"/>
      <c r="M14" s="837"/>
      <c r="N14" s="837"/>
      <c r="O14" s="837"/>
      <c r="P14" s="837"/>
      <c r="Q14" s="837"/>
      <c r="R14" s="837"/>
      <c r="S14" s="837"/>
      <c r="T14" s="837"/>
      <c r="U14" s="837"/>
      <c r="V14" s="837"/>
      <c r="W14" s="837"/>
      <c r="X14" s="837"/>
      <c r="Y14" s="837"/>
      <c r="Z14" s="837"/>
    </row>
    <row r="15" spans="1:39" s="251" customFormat="1">
      <c r="A15" s="840"/>
      <c r="B15" s="853" t="s">
        <v>569</v>
      </c>
      <c r="C15" s="854"/>
      <c r="D15" s="837"/>
      <c r="E15" s="837"/>
      <c r="F15" s="837"/>
      <c r="G15" s="837"/>
      <c r="H15" s="837"/>
      <c r="I15" s="837"/>
      <c r="J15" s="837"/>
      <c r="K15" s="837"/>
      <c r="L15" s="837"/>
      <c r="M15" s="837"/>
      <c r="N15" s="837"/>
      <c r="O15" s="837"/>
      <c r="P15" s="837"/>
      <c r="Q15" s="837"/>
      <c r="R15" s="837"/>
      <c r="S15" s="837"/>
      <c r="T15" s="837"/>
      <c r="U15" s="837"/>
      <c r="V15" s="837"/>
      <c r="W15" s="837"/>
      <c r="X15" s="837"/>
      <c r="Y15" s="837"/>
      <c r="Z15" s="837"/>
    </row>
    <row r="16" spans="1:39" s="251" customFormat="1">
      <c r="A16" s="841"/>
      <c r="B16" s="252" t="s">
        <v>570</v>
      </c>
      <c r="C16" s="255" t="s">
        <v>571</v>
      </c>
      <c r="D16" s="838"/>
      <c r="E16" s="838"/>
      <c r="F16" s="838"/>
      <c r="G16" s="838"/>
      <c r="H16" s="838"/>
      <c r="I16" s="838"/>
      <c r="J16" s="838"/>
      <c r="K16" s="838"/>
      <c r="L16" s="838"/>
      <c r="M16" s="838"/>
      <c r="N16" s="838"/>
      <c r="O16" s="838"/>
      <c r="P16" s="838"/>
      <c r="Q16" s="838"/>
      <c r="R16" s="838"/>
      <c r="S16" s="838"/>
      <c r="T16" s="838"/>
      <c r="U16" s="838"/>
      <c r="V16" s="838"/>
      <c r="W16" s="838"/>
      <c r="X16" s="838"/>
      <c r="Y16" s="838"/>
      <c r="Z16" s="838"/>
    </row>
    <row r="17" spans="1:26" s="260" customFormat="1" ht="5" customHeight="1">
      <c r="A17" s="256"/>
      <c r="B17" s="257"/>
      <c r="C17" s="258"/>
      <c r="D17" s="259"/>
      <c r="E17" s="259"/>
      <c r="F17" s="259"/>
      <c r="G17" s="259"/>
      <c r="H17" s="259"/>
      <c r="I17" s="259"/>
      <c r="J17" s="259"/>
      <c r="K17" s="259"/>
      <c r="L17" s="259"/>
      <c r="M17" s="259"/>
      <c r="N17" s="259"/>
      <c r="O17" s="259"/>
      <c r="P17" s="259"/>
      <c r="Q17" s="259"/>
      <c r="R17" s="259"/>
      <c r="S17" s="259"/>
      <c r="T17" s="259"/>
      <c r="U17" s="259"/>
    </row>
    <row r="18" spans="1:26" s="251" customFormat="1">
      <c r="A18" s="839" t="s">
        <v>572</v>
      </c>
      <c r="B18" s="858" t="s">
        <v>573</v>
      </c>
      <c r="C18" s="859"/>
      <c r="D18" s="836" t="s">
        <v>414</v>
      </c>
      <c r="E18" s="836">
        <v>156</v>
      </c>
      <c r="F18" s="836">
        <v>156</v>
      </c>
      <c r="G18" s="836">
        <v>164</v>
      </c>
      <c r="H18" s="836">
        <v>164</v>
      </c>
      <c r="I18" s="836">
        <v>440</v>
      </c>
      <c r="J18" s="836">
        <v>466</v>
      </c>
      <c r="K18" s="836">
        <v>164</v>
      </c>
      <c r="L18" s="836">
        <v>164</v>
      </c>
      <c r="M18" s="836">
        <v>440</v>
      </c>
      <c r="N18" s="836">
        <v>529</v>
      </c>
      <c r="O18" s="836">
        <v>529</v>
      </c>
      <c r="P18" s="836" t="s">
        <v>414</v>
      </c>
      <c r="Q18" s="836">
        <v>563</v>
      </c>
      <c r="R18" s="836" t="s">
        <v>414</v>
      </c>
      <c r="S18" s="836" t="s">
        <v>414</v>
      </c>
      <c r="T18" s="836" t="s">
        <v>414</v>
      </c>
      <c r="U18" s="836" t="s">
        <v>414</v>
      </c>
      <c r="V18" s="836" t="s">
        <v>414</v>
      </c>
      <c r="W18" s="836" t="s">
        <v>414</v>
      </c>
      <c r="X18" s="836" t="s">
        <v>414</v>
      </c>
      <c r="Y18" s="836" t="s">
        <v>414</v>
      </c>
      <c r="Z18" s="836" t="s">
        <v>414</v>
      </c>
    </row>
    <row r="19" spans="1:26" s="251" customFormat="1">
      <c r="A19" s="840"/>
      <c r="B19" s="252" t="s">
        <v>564</v>
      </c>
      <c r="C19" s="253">
        <v>1</v>
      </c>
      <c r="D19" s="837"/>
      <c r="E19" s="837"/>
      <c r="F19" s="837"/>
      <c r="G19" s="837"/>
      <c r="H19" s="837"/>
      <c r="I19" s="837"/>
      <c r="J19" s="837"/>
      <c r="K19" s="837"/>
      <c r="L19" s="837"/>
      <c r="M19" s="837"/>
      <c r="N19" s="837"/>
      <c r="O19" s="837"/>
      <c r="P19" s="837"/>
      <c r="Q19" s="837"/>
      <c r="R19" s="837"/>
      <c r="S19" s="837"/>
      <c r="T19" s="837"/>
      <c r="U19" s="837"/>
      <c r="V19" s="837"/>
      <c r="W19" s="837"/>
      <c r="X19" s="837"/>
      <c r="Y19" s="837"/>
      <c r="Z19" s="837"/>
    </row>
    <row r="20" spans="1:26" s="251" customFormat="1">
      <c r="A20" s="840"/>
      <c r="B20" s="252" t="s">
        <v>565</v>
      </c>
      <c r="C20" s="253"/>
      <c r="D20" s="837"/>
      <c r="E20" s="837"/>
      <c r="F20" s="837"/>
      <c r="G20" s="837"/>
      <c r="H20" s="837"/>
      <c r="I20" s="837"/>
      <c r="J20" s="837"/>
      <c r="K20" s="837"/>
      <c r="L20" s="837"/>
      <c r="M20" s="837"/>
      <c r="N20" s="837"/>
      <c r="O20" s="837"/>
      <c r="P20" s="837"/>
      <c r="Q20" s="837"/>
      <c r="R20" s="837"/>
      <c r="S20" s="837"/>
      <c r="T20" s="837"/>
      <c r="U20" s="837"/>
      <c r="V20" s="837"/>
      <c r="W20" s="837"/>
      <c r="X20" s="837"/>
      <c r="Y20" s="837"/>
      <c r="Z20" s="837"/>
    </row>
    <row r="21" spans="1:26" s="251" customFormat="1">
      <c r="A21" s="840"/>
      <c r="B21" s="252" t="s">
        <v>566</v>
      </c>
      <c r="C21" s="253">
        <v>0</v>
      </c>
      <c r="D21" s="837"/>
      <c r="E21" s="837"/>
      <c r="F21" s="837"/>
      <c r="G21" s="837"/>
      <c r="H21" s="837"/>
      <c r="I21" s="837"/>
      <c r="J21" s="837"/>
      <c r="K21" s="837"/>
      <c r="L21" s="837"/>
      <c r="M21" s="837"/>
      <c r="N21" s="837"/>
      <c r="O21" s="837"/>
      <c r="P21" s="837"/>
      <c r="Q21" s="837"/>
      <c r="R21" s="837"/>
      <c r="S21" s="837"/>
      <c r="T21" s="837"/>
      <c r="U21" s="837"/>
      <c r="V21" s="837"/>
      <c r="W21" s="837"/>
      <c r="X21" s="837"/>
      <c r="Y21" s="837"/>
      <c r="Z21" s="837"/>
    </row>
    <row r="22" spans="1:26" s="251" customFormat="1">
      <c r="A22" s="840"/>
      <c r="B22" s="252" t="s">
        <v>567</v>
      </c>
      <c r="C22" s="254">
        <v>0</v>
      </c>
      <c r="D22" s="837"/>
      <c r="E22" s="837"/>
      <c r="F22" s="837"/>
      <c r="G22" s="837"/>
      <c r="H22" s="837"/>
      <c r="I22" s="837"/>
      <c r="J22" s="837"/>
      <c r="K22" s="837"/>
      <c r="L22" s="837"/>
      <c r="M22" s="837"/>
      <c r="N22" s="837"/>
      <c r="O22" s="837"/>
      <c r="P22" s="837"/>
      <c r="Q22" s="837"/>
      <c r="R22" s="837"/>
      <c r="S22" s="837"/>
      <c r="T22" s="837"/>
      <c r="U22" s="837"/>
      <c r="V22" s="837"/>
      <c r="W22" s="837"/>
      <c r="X22" s="837"/>
      <c r="Y22" s="837"/>
      <c r="Z22" s="837"/>
    </row>
    <row r="23" spans="1:26" s="251" customFormat="1">
      <c r="A23" s="840"/>
      <c r="B23" s="252" t="s">
        <v>568</v>
      </c>
      <c r="C23" s="254">
        <v>0</v>
      </c>
      <c r="D23" s="837"/>
      <c r="E23" s="837"/>
      <c r="F23" s="837"/>
      <c r="G23" s="837"/>
      <c r="H23" s="837"/>
      <c r="I23" s="837"/>
      <c r="J23" s="837"/>
      <c r="K23" s="837"/>
      <c r="L23" s="837"/>
      <c r="M23" s="837"/>
      <c r="N23" s="837"/>
      <c r="O23" s="837"/>
      <c r="P23" s="837"/>
      <c r="Q23" s="837"/>
      <c r="R23" s="837"/>
      <c r="S23" s="837"/>
      <c r="T23" s="837"/>
      <c r="U23" s="837"/>
      <c r="V23" s="837"/>
      <c r="W23" s="837"/>
      <c r="X23" s="837"/>
      <c r="Y23" s="837"/>
      <c r="Z23" s="837"/>
    </row>
    <row r="24" spans="1:26" s="251" customFormat="1">
      <c r="A24" s="840"/>
      <c r="B24" s="853" t="s">
        <v>574</v>
      </c>
      <c r="C24" s="854"/>
      <c r="D24" s="837"/>
      <c r="E24" s="837"/>
      <c r="F24" s="837"/>
      <c r="G24" s="837"/>
      <c r="H24" s="837"/>
      <c r="I24" s="837"/>
      <c r="J24" s="837"/>
      <c r="K24" s="837"/>
      <c r="L24" s="837"/>
      <c r="M24" s="837"/>
      <c r="N24" s="837"/>
      <c r="O24" s="837"/>
      <c r="P24" s="837"/>
      <c r="Q24" s="837"/>
      <c r="R24" s="837"/>
      <c r="S24" s="837"/>
      <c r="T24" s="837"/>
      <c r="U24" s="837"/>
      <c r="V24" s="837"/>
      <c r="W24" s="837"/>
      <c r="X24" s="837"/>
      <c r="Y24" s="837"/>
      <c r="Z24" s="837"/>
    </row>
    <row r="25" spans="1:26" s="251" customFormat="1">
      <c r="A25" s="841"/>
      <c r="B25" s="252" t="s">
        <v>570</v>
      </c>
      <c r="C25" s="255" t="s">
        <v>575</v>
      </c>
      <c r="D25" s="838"/>
      <c r="E25" s="838"/>
      <c r="F25" s="838"/>
      <c r="G25" s="838"/>
      <c r="H25" s="838"/>
      <c r="I25" s="838"/>
      <c r="J25" s="838"/>
      <c r="K25" s="838"/>
      <c r="L25" s="838"/>
      <c r="M25" s="838"/>
      <c r="N25" s="838"/>
      <c r="O25" s="838"/>
      <c r="P25" s="838"/>
      <c r="Q25" s="838"/>
      <c r="R25" s="838"/>
      <c r="S25" s="838"/>
      <c r="T25" s="838"/>
      <c r="U25" s="838"/>
      <c r="V25" s="838"/>
      <c r="W25" s="838"/>
      <c r="X25" s="838"/>
      <c r="Y25" s="838"/>
      <c r="Z25" s="838"/>
    </row>
    <row r="26" spans="1:26" s="260" customFormat="1" ht="5" customHeight="1">
      <c r="A26" s="256"/>
      <c r="B26" s="257"/>
      <c r="C26" s="258"/>
      <c r="D26" s="259"/>
      <c r="E26" s="259"/>
      <c r="F26" s="259"/>
      <c r="G26" s="259"/>
      <c r="H26" s="259"/>
      <c r="I26" s="259"/>
      <c r="J26" s="259"/>
      <c r="K26" s="259"/>
      <c r="L26" s="259"/>
      <c r="M26" s="259"/>
      <c r="N26" s="259"/>
      <c r="O26" s="259"/>
      <c r="P26" s="259"/>
      <c r="Q26" s="259"/>
      <c r="R26" s="259"/>
      <c r="S26" s="259"/>
      <c r="T26" s="259"/>
      <c r="U26" s="259"/>
      <c r="Z26" s="293"/>
    </row>
    <row r="27" spans="1:26" s="251" customFormat="1">
      <c r="A27" s="839" t="s">
        <v>576</v>
      </c>
      <c r="B27" s="844" t="s">
        <v>577</v>
      </c>
      <c r="C27" s="845"/>
      <c r="D27" s="836" t="s">
        <v>414</v>
      </c>
      <c r="E27" s="836" t="s">
        <v>414</v>
      </c>
      <c r="F27" s="836" t="s">
        <v>414</v>
      </c>
      <c r="G27" s="836" t="s">
        <v>414</v>
      </c>
      <c r="H27" s="836" t="s">
        <v>414</v>
      </c>
      <c r="I27" s="836">
        <v>1121</v>
      </c>
      <c r="J27" s="836" t="s">
        <v>414</v>
      </c>
      <c r="K27" s="836" t="s">
        <v>414</v>
      </c>
      <c r="L27" s="836" t="s">
        <v>414</v>
      </c>
      <c r="M27" s="836">
        <v>1121</v>
      </c>
      <c r="N27" s="836">
        <v>1349</v>
      </c>
      <c r="O27" s="836">
        <v>1349</v>
      </c>
      <c r="P27" s="836" t="s">
        <v>414</v>
      </c>
      <c r="Q27" s="836">
        <v>1434</v>
      </c>
      <c r="R27" s="836" t="s">
        <v>414</v>
      </c>
      <c r="S27" s="836" t="s">
        <v>414</v>
      </c>
      <c r="T27" s="836" t="s">
        <v>414</v>
      </c>
      <c r="U27" s="836" t="s">
        <v>414</v>
      </c>
      <c r="V27" s="836" t="s">
        <v>414</v>
      </c>
      <c r="W27" s="836" t="s">
        <v>414</v>
      </c>
      <c r="X27" s="836" t="s">
        <v>414</v>
      </c>
      <c r="Y27" s="836" t="s">
        <v>414</v>
      </c>
      <c r="Z27" s="836" t="s">
        <v>414</v>
      </c>
    </row>
    <row r="28" spans="1:26" s="251" customFormat="1">
      <c r="A28" s="840"/>
      <c r="B28" s="252" t="s">
        <v>564</v>
      </c>
      <c r="C28" s="253">
        <v>3</v>
      </c>
      <c r="D28" s="837"/>
      <c r="E28" s="837"/>
      <c r="F28" s="837"/>
      <c r="G28" s="837"/>
      <c r="H28" s="837"/>
      <c r="I28" s="837"/>
      <c r="J28" s="837"/>
      <c r="K28" s="837"/>
      <c r="L28" s="837"/>
      <c r="M28" s="837"/>
      <c r="N28" s="837"/>
      <c r="O28" s="837"/>
      <c r="P28" s="837"/>
      <c r="Q28" s="837"/>
      <c r="R28" s="837"/>
      <c r="S28" s="837"/>
      <c r="T28" s="837"/>
      <c r="U28" s="837"/>
      <c r="V28" s="837"/>
      <c r="W28" s="837"/>
      <c r="X28" s="837"/>
      <c r="Y28" s="837"/>
      <c r="Z28" s="837"/>
    </row>
    <row r="29" spans="1:26" s="251" customFormat="1">
      <c r="A29" s="840"/>
      <c r="B29" s="252" t="s">
        <v>565</v>
      </c>
      <c r="C29" s="253"/>
      <c r="D29" s="837"/>
      <c r="E29" s="837"/>
      <c r="F29" s="837"/>
      <c r="G29" s="837"/>
      <c r="H29" s="837"/>
      <c r="I29" s="837"/>
      <c r="J29" s="837"/>
      <c r="K29" s="837"/>
      <c r="L29" s="837"/>
      <c r="M29" s="837"/>
      <c r="N29" s="837"/>
      <c r="O29" s="837"/>
      <c r="P29" s="837"/>
      <c r="Q29" s="837"/>
      <c r="R29" s="837"/>
      <c r="S29" s="837"/>
      <c r="T29" s="837"/>
      <c r="U29" s="837"/>
      <c r="V29" s="837"/>
      <c r="W29" s="837"/>
      <c r="X29" s="837"/>
      <c r="Y29" s="837"/>
      <c r="Z29" s="837"/>
    </row>
    <row r="30" spans="1:26" s="251" customFormat="1">
      <c r="A30" s="840"/>
      <c r="B30" s="252" t="s">
        <v>566</v>
      </c>
      <c r="C30" s="253"/>
      <c r="D30" s="837"/>
      <c r="E30" s="837"/>
      <c r="F30" s="837"/>
      <c r="G30" s="837"/>
      <c r="H30" s="837"/>
      <c r="I30" s="837"/>
      <c r="J30" s="837"/>
      <c r="K30" s="837"/>
      <c r="L30" s="837"/>
      <c r="M30" s="837"/>
      <c r="N30" s="837"/>
      <c r="O30" s="837"/>
      <c r="P30" s="837"/>
      <c r="Q30" s="837"/>
      <c r="R30" s="837"/>
      <c r="S30" s="837"/>
      <c r="T30" s="837"/>
      <c r="U30" s="837"/>
      <c r="V30" s="837"/>
      <c r="W30" s="837"/>
      <c r="X30" s="837"/>
      <c r="Y30" s="837"/>
      <c r="Z30" s="837"/>
    </row>
    <row r="31" spans="1:26" s="251" customFormat="1">
      <c r="A31" s="840"/>
      <c r="B31" s="252" t="s">
        <v>567</v>
      </c>
      <c r="C31" s="254">
        <v>0</v>
      </c>
      <c r="D31" s="837"/>
      <c r="E31" s="837"/>
      <c r="F31" s="837"/>
      <c r="G31" s="837"/>
      <c r="H31" s="837"/>
      <c r="I31" s="837"/>
      <c r="J31" s="837"/>
      <c r="K31" s="837"/>
      <c r="L31" s="837"/>
      <c r="M31" s="837"/>
      <c r="N31" s="837"/>
      <c r="O31" s="837"/>
      <c r="P31" s="837"/>
      <c r="Q31" s="837"/>
      <c r="R31" s="837"/>
      <c r="S31" s="837"/>
      <c r="T31" s="837"/>
      <c r="U31" s="837"/>
      <c r="V31" s="837"/>
      <c r="W31" s="837"/>
      <c r="X31" s="837"/>
      <c r="Y31" s="837"/>
      <c r="Z31" s="837"/>
    </row>
    <row r="32" spans="1:26" s="251" customFormat="1">
      <c r="A32" s="840"/>
      <c r="B32" s="252" t="s">
        <v>568</v>
      </c>
      <c r="C32" s="254">
        <v>0</v>
      </c>
      <c r="D32" s="837"/>
      <c r="E32" s="837"/>
      <c r="F32" s="837"/>
      <c r="G32" s="837"/>
      <c r="H32" s="837"/>
      <c r="I32" s="837"/>
      <c r="J32" s="837"/>
      <c r="K32" s="837"/>
      <c r="L32" s="837"/>
      <c r="M32" s="837"/>
      <c r="N32" s="837"/>
      <c r="O32" s="837"/>
      <c r="P32" s="837"/>
      <c r="Q32" s="837"/>
      <c r="R32" s="837"/>
      <c r="S32" s="837"/>
      <c r="T32" s="837"/>
      <c r="U32" s="837"/>
      <c r="V32" s="837"/>
      <c r="W32" s="837"/>
      <c r="X32" s="837"/>
      <c r="Y32" s="837"/>
      <c r="Z32" s="837"/>
    </row>
    <row r="33" spans="1:26" s="251" customFormat="1">
      <c r="A33" s="840"/>
      <c r="B33" s="842" t="s">
        <v>578</v>
      </c>
      <c r="C33" s="843"/>
      <c r="D33" s="837"/>
      <c r="E33" s="837"/>
      <c r="F33" s="837"/>
      <c r="G33" s="837"/>
      <c r="H33" s="837"/>
      <c r="I33" s="837"/>
      <c r="J33" s="837"/>
      <c r="K33" s="837"/>
      <c r="L33" s="837"/>
      <c r="M33" s="837"/>
      <c r="N33" s="837"/>
      <c r="O33" s="837"/>
      <c r="P33" s="837"/>
      <c r="Q33" s="837"/>
      <c r="R33" s="837"/>
      <c r="S33" s="837"/>
      <c r="T33" s="837"/>
      <c r="U33" s="837"/>
      <c r="V33" s="837"/>
      <c r="W33" s="837"/>
      <c r="X33" s="837"/>
      <c r="Y33" s="837"/>
      <c r="Z33" s="837"/>
    </row>
    <row r="34" spans="1:26" s="251" customFormat="1">
      <c r="A34" s="841"/>
      <c r="B34" s="252" t="s">
        <v>570</v>
      </c>
      <c r="C34" s="255" t="s">
        <v>575</v>
      </c>
      <c r="D34" s="838"/>
      <c r="E34" s="838"/>
      <c r="F34" s="838"/>
      <c r="G34" s="838"/>
      <c r="H34" s="838"/>
      <c r="I34" s="838"/>
      <c r="J34" s="838"/>
      <c r="K34" s="838"/>
      <c r="L34" s="838"/>
      <c r="M34" s="838"/>
      <c r="N34" s="838"/>
      <c r="O34" s="838"/>
      <c r="P34" s="838"/>
      <c r="Q34" s="838"/>
      <c r="R34" s="838"/>
      <c r="S34" s="838"/>
      <c r="T34" s="838"/>
      <c r="U34" s="838"/>
      <c r="V34" s="838"/>
      <c r="W34" s="838"/>
      <c r="X34" s="838"/>
      <c r="Y34" s="838"/>
      <c r="Z34" s="838"/>
    </row>
    <row r="35" spans="1:26" s="260" customFormat="1" ht="5" customHeight="1">
      <c r="A35" s="256"/>
      <c r="B35" s="257"/>
      <c r="C35" s="258"/>
      <c r="D35" s="259"/>
      <c r="E35" s="259"/>
      <c r="F35" s="259"/>
      <c r="G35" s="259"/>
      <c r="H35" s="259"/>
      <c r="I35" s="259"/>
      <c r="J35" s="259"/>
      <c r="K35" s="259"/>
      <c r="L35" s="259"/>
      <c r="M35" s="259"/>
      <c r="N35" s="259"/>
      <c r="O35" s="259"/>
      <c r="P35" s="259"/>
      <c r="Q35" s="259"/>
      <c r="R35" s="259"/>
      <c r="S35" s="259"/>
      <c r="T35" s="259"/>
      <c r="U35" s="259"/>
      <c r="Z35" s="293"/>
    </row>
    <row r="36" spans="1:26" s="251" customFormat="1">
      <c r="A36" s="839" t="s">
        <v>579</v>
      </c>
      <c r="B36" s="844" t="s">
        <v>580</v>
      </c>
      <c r="C36" s="845"/>
      <c r="D36" s="836" t="s">
        <v>414</v>
      </c>
      <c r="E36" s="836" t="s">
        <v>414</v>
      </c>
      <c r="F36" s="836" t="s">
        <v>414</v>
      </c>
      <c r="G36" s="836" t="s">
        <v>414</v>
      </c>
      <c r="H36" s="836" t="s">
        <v>414</v>
      </c>
      <c r="I36" s="836">
        <v>1870</v>
      </c>
      <c r="J36" s="836" t="s">
        <v>414</v>
      </c>
      <c r="K36" s="836" t="s">
        <v>414</v>
      </c>
      <c r="L36" s="836" t="s">
        <v>414</v>
      </c>
      <c r="M36" s="836">
        <v>1870</v>
      </c>
      <c r="N36" s="836">
        <v>2249</v>
      </c>
      <c r="O36" s="836">
        <v>2249</v>
      </c>
      <c r="P36" s="836" t="s">
        <v>414</v>
      </c>
      <c r="Q36" s="836">
        <v>2390</v>
      </c>
      <c r="R36" s="836" t="s">
        <v>414</v>
      </c>
      <c r="S36" s="836" t="s">
        <v>414</v>
      </c>
      <c r="T36" s="836" t="s">
        <v>414</v>
      </c>
      <c r="U36" s="836" t="s">
        <v>414</v>
      </c>
      <c r="V36" s="836" t="s">
        <v>414</v>
      </c>
      <c r="W36" s="836" t="s">
        <v>414</v>
      </c>
      <c r="X36" s="836" t="s">
        <v>414</v>
      </c>
      <c r="Y36" s="836" t="s">
        <v>414</v>
      </c>
      <c r="Z36" s="836" t="s">
        <v>414</v>
      </c>
    </row>
    <row r="37" spans="1:26" s="251" customFormat="1">
      <c r="A37" s="840"/>
      <c r="B37" s="252" t="s">
        <v>564</v>
      </c>
      <c r="C37" s="253">
        <v>5</v>
      </c>
      <c r="D37" s="837"/>
      <c r="E37" s="837"/>
      <c r="F37" s="837"/>
      <c r="G37" s="837"/>
      <c r="H37" s="837"/>
      <c r="I37" s="837"/>
      <c r="J37" s="837"/>
      <c r="K37" s="837"/>
      <c r="L37" s="837"/>
      <c r="M37" s="837"/>
      <c r="N37" s="837"/>
      <c r="O37" s="837"/>
      <c r="P37" s="837"/>
      <c r="Q37" s="837"/>
      <c r="R37" s="837"/>
      <c r="S37" s="837"/>
      <c r="T37" s="837"/>
      <c r="U37" s="837"/>
      <c r="V37" s="837"/>
      <c r="W37" s="837"/>
      <c r="X37" s="837"/>
      <c r="Y37" s="837"/>
      <c r="Z37" s="837"/>
    </row>
    <row r="38" spans="1:26" s="251" customFormat="1">
      <c r="A38" s="840"/>
      <c r="B38" s="252" t="s">
        <v>565</v>
      </c>
      <c r="C38" s="253"/>
      <c r="D38" s="837"/>
      <c r="E38" s="837"/>
      <c r="F38" s="837"/>
      <c r="G38" s="837"/>
      <c r="H38" s="837"/>
      <c r="I38" s="837"/>
      <c r="J38" s="837"/>
      <c r="K38" s="837"/>
      <c r="L38" s="837"/>
      <c r="M38" s="837"/>
      <c r="N38" s="837"/>
      <c r="O38" s="837"/>
      <c r="P38" s="837"/>
      <c r="Q38" s="837"/>
      <c r="R38" s="837"/>
      <c r="S38" s="837"/>
      <c r="T38" s="837"/>
      <c r="U38" s="837"/>
      <c r="V38" s="837"/>
      <c r="W38" s="837"/>
      <c r="X38" s="837"/>
      <c r="Y38" s="837"/>
      <c r="Z38" s="837"/>
    </row>
    <row r="39" spans="1:26" s="251" customFormat="1">
      <c r="A39" s="840"/>
      <c r="B39" s="252" t="s">
        <v>566</v>
      </c>
      <c r="C39" s="253"/>
      <c r="D39" s="837"/>
      <c r="E39" s="837"/>
      <c r="F39" s="837"/>
      <c r="G39" s="837"/>
      <c r="H39" s="837"/>
      <c r="I39" s="837"/>
      <c r="J39" s="837"/>
      <c r="K39" s="837"/>
      <c r="L39" s="837"/>
      <c r="M39" s="837"/>
      <c r="N39" s="837"/>
      <c r="O39" s="837"/>
      <c r="P39" s="837"/>
      <c r="Q39" s="837"/>
      <c r="R39" s="837"/>
      <c r="S39" s="837"/>
      <c r="T39" s="837"/>
      <c r="U39" s="837"/>
      <c r="V39" s="837"/>
      <c r="W39" s="837"/>
      <c r="X39" s="837"/>
      <c r="Y39" s="837"/>
      <c r="Z39" s="837"/>
    </row>
    <row r="40" spans="1:26" s="251" customFormat="1">
      <c r="A40" s="840"/>
      <c r="B40" s="252" t="s">
        <v>567</v>
      </c>
      <c r="C40" s="254">
        <v>0</v>
      </c>
      <c r="D40" s="837"/>
      <c r="E40" s="837"/>
      <c r="F40" s="837"/>
      <c r="G40" s="837"/>
      <c r="H40" s="837"/>
      <c r="I40" s="837"/>
      <c r="J40" s="837"/>
      <c r="K40" s="837"/>
      <c r="L40" s="837"/>
      <c r="M40" s="837"/>
      <c r="N40" s="837"/>
      <c r="O40" s="837"/>
      <c r="P40" s="837"/>
      <c r="Q40" s="837"/>
      <c r="R40" s="837"/>
      <c r="S40" s="837"/>
      <c r="T40" s="837"/>
      <c r="U40" s="837"/>
      <c r="V40" s="837"/>
      <c r="W40" s="837"/>
      <c r="X40" s="837"/>
      <c r="Y40" s="837"/>
      <c r="Z40" s="837"/>
    </row>
    <row r="41" spans="1:26" s="251" customFormat="1">
      <c r="A41" s="840"/>
      <c r="B41" s="252" t="s">
        <v>568</v>
      </c>
      <c r="C41" s="254">
        <v>0</v>
      </c>
      <c r="D41" s="837"/>
      <c r="E41" s="837"/>
      <c r="F41" s="837"/>
      <c r="G41" s="837"/>
      <c r="H41" s="837"/>
      <c r="I41" s="837"/>
      <c r="J41" s="837"/>
      <c r="K41" s="837"/>
      <c r="L41" s="837"/>
      <c r="M41" s="837"/>
      <c r="N41" s="837"/>
      <c r="O41" s="837"/>
      <c r="P41" s="837"/>
      <c r="Q41" s="837"/>
      <c r="R41" s="837"/>
      <c r="S41" s="837"/>
      <c r="T41" s="837"/>
      <c r="U41" s="837"/>
      <c r="V41" s="837"/>
      <c r="W41" s="837"/>
      <c r="X41" s="837"/>
      <c r="Y41" s="837"/>
      <c r="Z41" s="837"/>
    </row>
    <row r="42" spans="1:26" s="251" customFormat="1">
      <c r="A42" s="840"/>
      <c r="B42" s="842" t="s">
        <v>581</v>
      </c>
      <c r="C42" s="843"/>
      <c r="D42" s="837"/>
      <c r="E42" s="837"/>
      <c r="F42" s="837"/>
      <c r="G42" s="837"/>
      <c r="H42" s="837"/>
      <c r="I42" s="837"/>
      <c r="J42" s="837"/>
      <c r="K42" s="837"/>
      <c r="L42" s="837"/>
      <c r="M42" s="837"/>
      <c r="N42" s="837"/>
      <c r="O42" s="837"/>
      <c r="P42" s="837"/>
      <c r="Q42" s="837"/>
      <c r="R42" s="837"/>
      <c r="S42" s="837"/>
      <c r="T42" s="837"/>
      <c r="U42" s="837"/>
      <c r="V42" s="837"/>
      <c r="W42" s="837"/>
      <c r="X42" s="837"/>
      <c r="Y42" s="837"/>
      <c r="Z42" s="837"/>
    </row>
    <row r="43" spans="1:26" s="251" customFormat="1">
      <c r="A43" s="841"/>
      <c r="B43" s="252" t="s">
        <v>570</v>
      </c>
      <c r="C43" s="255" t="s">
        <v>575</v>
      </c>
      <c r="D43" s="838"/>
      <c r="E43" s="838"/>
      <c r="F43" s="838"/>
      <c r="G43" s="838"/>
      <c r="H43" s="838"/>
      <c r="I43" s="838"/>
      <c r="J43" s="838"/>
      <c r="K43" s="838"/>
      <c r="L43" s="838"/>
      <c r="M43" s="838"/>
      <c r="N43" s="838"/>
      <c r="O43" s="838"/>
      <c r="P43" s="838"/>
      <c r="Q43" s="838"/>
      <c r="R43" s="838"/>
      <c r="S43" s="838"/>
      <c r="T43" s="838"/>
      <c r="U43" s="838"/>
      <c r="V43" s="838"/>
      <c r="W43" s="838"/>
      <c r="X43" s="838"/>
      <c r="Y43" s="838"/>
      <c r="Z43" s="838"/>
    </row>
    <row r="44" spans="1:26" s="260" customFormat="1" ht="5" customHeight="1">
      <c r="A44" s="256"/>
      <c r="B44" s="257"/>
      <c r="C44" s="258"/>
      <c r="D44" s="259"/>
      <c r="E44" s="259"/>
      <c r="F44" s="259"/>
      <c r="G44" s="259"/>
      <c r="H44" s="259"/>
      <c r="I44" s="259"/>
      <c r="J44" s="259"/>
      <c r="K44" s="259"/>
      <c r="L44" s="259"/>
      <c r="M44" s="259"/>
      <c r="N44" s="259"/>
      <c r="O44" s="259"/>
      <c r="P44" s="259"/>
      <c r="Q44" s="259"/>
      <c r="R44" s="259"/>
      <c r="S44" s="259"/>
      <c r="T44" s="259"/>
      <c r="U44" s="259"/>
      <c r="Z44" s="293"/>
    </row>
    <row r="45" spans="1:26" s="251" customFormat="1">
      <c r="A45" s="839" t="s">
        <v>582</v>
      </c>
      <c r="B45" s="844" t="s">
        <v>583</v>
      </c>
      <c r="C45" s="845"/>
      <c r="D45" s="836" t="s">
        <v>414</v>
      </c>
      <c r="E45" s="836" t="s">
        <v>414</v>
      </c>
      <c r="F45" s="836" t="s">
        <v>414</v>
      </c>
      <c r="G45" s="836" t="s">
        <v>414</v>
      </c>
      <c r="H45" s="836" t="s">
        <v>414</v>
      </c>
      <c r="I45" s="836" t="s">
        <v>414</v>
      </c>
      <c r="J45" s="836" t="s">
        <v>414</v>
      </c>
      <c r="K45" s="836" t="s">
        <v>414</v>
      </c>
      <c r="L45" s="836" t="s">
        <v>414</v>
      </c>
      <c r="M45" s="836" t="s">
        <v>414</v>
      </c>
      <c r="N45" s="836" t="s">
        <v>414</v>
      </c>
      <c r="O45" s="836" t="s">
        <v>414</v>
      </c>
      <c r="P45" s="836">
        <v>1541</v>
      </c>
      <c r="Q45" s="836" t="s">
        <v>414</v>
      </c>
      <c r="R45" s="836" t="s">
        <v>414</v>
      </c>
      <c r="S45" s="836" t="s">
        <v>414</v>
      </c>
      <c r="T45" s="836">
        <v>2473</v>
      </c>
      <c r="U45" s="836">
        <v>2802</v>
      </c>
      <c r="V45" s="836">
        <v>3984</v>
      </c>
      <c r="W45" s="836">
        <v>5844</v>
      </c>
      <c r="X45" s="836">
        <v>6760</v>
      </c>
      <c r="Y45" s="836">
        <v>8841</v>
      </c>
      <c r="Z45" s="836">
        <v>11062</v>
      </c>
    </row>
    <row r="46" spans="1:26" s="251" customFormat="1">
      <c r="A46" s="840"/>
      <c r="B46" s="252" t="s">
        <v>584</v>
      </c>
      <c r="C46" s="253">
        <v>1</v>
      </c>
      <c r="D46" s="837"/>
      <c r="E46" s="837"/>
      <c r="F46" s="837"/>
      <c r="G46" s="837"/>
      <c r="H46" s="837"/>
      <c r="I46" s="837"/>
      <c r="J46" s="837"/>
      <c r="K46" s="837"/>
      <c r="L46" s="837"/>
      <c r="M46" s="837"/>
      <c r="N46" s="837"/>
      <c r="O46" s="837"/>
      <c r="P46" s="837"/>
      <c r="Q46" s="837"/>
      <c r="R46" s="837"/>
      <c r="S46" s="837"/>
      <c r="T46" s="837"/>
      <c r="U46" s="837"/>
      <c r="V46" s="837"/>
      <c r="W46" s="837"/>
      <c r="X46" s="837"/>
      <c r="Y46" s="837"/>
      <c r="Z46" s="837"/>
    </row>
    <row r="47" spans="1:26" s="251" customFormat="1">
      <c r="A47" s="840"/>
      <c r="B47" s="252" t="s">
        <v>565</v>
      </c>
      <c r="C47" s="253"/>
      <c r="D47" s="837"/>
      <c r="E47" s="837"/>
      <c r="F47" s="837"/>
      <c r="G47" s="837"/>
      <c r="H47" s="837"/>
      <c r="I47" s="837"/>
      <c r="J47" s="837"/>
      <c r="K47" s="837"/>
      <c r="L47" s="837"/>
      <c r="M47" s="837"/>
      <c r="N47" s="837"/>
      <c r="O47" s="837"/>
      <c r="P47" s="837"/>
      <c r="Q47" s="837"/>
      <c r="R47" s="837"/>
      <c r="S47" s="837"/>
      <c r="T47" s="837"/>
      <c r="U47" s="837"/>
      <c r="V47" s="837"/>
      <c r="W47" s="837"/>
      <c r="X47" s="837"/>
      <c r="Y47" s="837"/>
      <c r="Z47" s="837"/>
    </row>
    <row r="48" spans="1:26" s="251" customFormat="1">
      <c r="A48" s="840"/>
      <c r="B48" s="252" t="s">
        <v>585</v>
      </c>
      <c r="C48" s="253">
        <v>1</v>
      </c>
      <c r="D48" s="837"/>
      <c r="E48" s="837"/>
      <c r="F48" s="837"/>
      <c r="G48" s="837"/>
      <c r="H48" s="837"/>
      <c r="I48" s="837"/>
      <c r="J48" s="837"/>
      <c r="K48" s="837"/>
      <c r="L48" s="837"/>
      <c r="M48" s="837"/>
      <c r="N48" s="837"/>
      <c r="O48" s="837"/>
      <c r="P48" s="837"/>
      <c r="Q48" s="837"/>
      <c r="R48" s="837"/>
      <c r="S48" s="837"/>
      <c r="T48" s="837"/>
      <c r="U48" s="837"/>
      <c r="V48" s="837"/>
      <c r="W48" s="837"/>
      <c r="X48" s="837"/>
      <c r="Y48" s="837"/>
      <c r="Z48" s="837"/>
    </row>
    <row r="49" spans="1:26" s="251" customFormat="1">
      <c r="A49" s="840"/>
      <c r="B49" s="252" t="s">
        <v>567</v>
      </c>
      <c r="C49" s="254">
        <v>0</v>
      </c>
      <c r="D49" s="837"/>
      <c r="E49" s="837"/>
      <c r="F49" s="837"/>
      <c r="G49" s="837"/>
      <c r="H49" s="837"/>
      <c r="I49" s="837"/>
      <c r="J49" s="837"/>
      <c r="K49" s="837"/>
      <c r="L49" s="837"/>
      <c r="M49" s="837"/>
      <c r="N49" s="837"/>
      <c r="O49" s="837"/>
      <c r="P49" s="837"/>
      <c r="Q49" s="837"/>
      <c r="R49" s="837"/>
      <c r="S49" s="837"/>
      <c r="T49" s="837"/>
      <c r="U49" s="837"/>
      <c r="V49" s="837"/>
      <c r="W49" s="837"/>
      <c r="X49" s="837"/>
      <c r="Y49" s="837"/>
      <c r="Z49" s="837"/>
    </row>
    <row r="50" spans="1:26" s="251" customFormat="1">
      <c r="A50" s="840"/>
      <c r="B50" s="252" t="s">
        <v>568</v>
      </c>
      <c r="C50" s="254">
        <v>0</v>
      </c>
      <c r="D50" s="837"/>
      <c r="E50" s="837"/>
      <c r="F50" s="837"/>
      <c r="G50" s="837"/>
      <c r="H50" s="837"/>
      <c r="I50" s="837"/>
      <c r="J50" s="837"/>
      <c r="K50" s="837"/>
      <c r="L50" s="837"/>
      <c r="M50" s="837"/>
      <c r="N50" s="837"/>
      <c r="O50" s="837"/>
      <c r="P50" s="837"/>
      <c r="Q50" s="837"/>
      <c r="R50" s="837"/>
      <c r="S50" s="837"/>
      <c r="T50" s="837"/>
      <c r="U50" s="837"/>
      <c r="V50" s="837"/>
      <c r="W50" s="837"/>
      <c r="X50" s="837"/>
      <c r="Y50" s="837"/>
      <c r="Z50" s="837"/>
    </row>
    <row r="51" spans="1:26" s="251" customFormat="1">
      <c r="A51" s="840"/>
      <c r="B51" s="842" t="s">
        <v>586</v>
      </c>
      <c r="C51" s="843"/>
      <c r="D51" s="837"/>
      <c r="E51" s="837"/>
      <c r="F51" s="837"/>
      <c r="G51" s="837"/>
      <c r="H51" s="837"/>
      <c r="I51" s="837"/>
      <c r="J51" s="837"/>
      <c r="K51" s="837"/>
      <c r="L51" s="837"/>
      <c r="M51" s="837"/>
      <c r="N51" s="837"/>
      <c r="O51" s="837"/>
      <c r="P51" s="837"/>
      <c r="Q51" s="837"/>
      <c r="R51" s="837"/>
      <c r="S51" s="837"/>
      <c r="T51" s="837"/>
      <c r="U51" s="837"/>
      <c r="V51" s="837"/>
      <c r="W51" s="837"/>
      <c r="X51" s="837"/>
      <c r="Y51" s="837"/>
      <c r="Z51" s="837"/>
    </row>
    <row r="52" spans="1:26" s="251" customFormat="1">
      <c r="A52" s="841"/>
      <c r="B52" s="252" t="s">
        <v>587</v>
      </c>
      <c r="C52" s="255" t="s">
        <v>575</v>
      </c>
      <c r="D52" s="838"/>
      <c r="E52" s="838"/>
      <c r="F52" s="838"/>
      <c r="G52" s="838"/>
      <c r="H52" s="838"/>
      <c r="I52" s="838"/>
      <c r="J52" s="838"/>
      <c r="K52" s="838"/>
      <c r="L52" s="838"/>
      <c r="M52" s="838"/>
      <c r="N52" s="838"/>
      <c r="O52" s="838"/>
      <c r="P52" s="838"/>
      <c r="Q52" s="838"/>
      <c r="R52" s="838"/>
      <c r="S52" s="838"/>
      <c r="T52" s="838"/>
      <c r="U52" s="838"/>
      <c r="V52" s="838"/>
      <c r="W52" s="838"/>
      <c r="X52" s="838"/>
      <c r="Y52" s="838"/>
      <c r="Z52" s="838"/>
    </row>
    <row r="53" spans="1:26" s="260" customFormat="1" ht="5" customHeight="1">
      <c r="A53" s="256"/>
      <c r="B53" s="257"/>
      <c r="C53" s="258"/>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1:26" s="251" customFormat="1">
      <c r="A54" s="839" t="s">
        <v>588</v>
      </c>
      <c r="B54" s="844" t="s">
        <v>589</v>
      </c>
      <c r="C54" s="845"/>
      <c r="D54" s="836" t="s">
        <v>414</v>
      </c>
      <c r="E54" s="836" t="s">
        <v>414</v>
      </c>
      <c r="F54" s="836" t="s">
        <v>414</v>
      </c>
      <c r="G54" s="836" t="s">
        <v>414</v>
      </c>
      <c r="H54" s="836" t="s">
        <v>414</v>
      </c>
      <c r="I54" s="836">
        <v>629</v>
      </c>
      <c r="J54" s="836" t="s">
        <v>414</v>
      </c>
      <c r="K54" s="836" t="s">
        <v>414</v>
      </c>
      <c r="L54" s="836" t="s">
        <v>414</v>
      </c>
      <c r="M54" s="836">
        <v>629</v>
      </c>
      <c r="N54" s="836">
        <v>756</v>
      </c>
      <c r="O54" s="836">
        <v>756</v>
      </c>
      <c r="P54" s="836">
        <v>1377</v>
      </c>
      <c r="Q54" s="836">
        <v>803</v>
      </c>
      <c r="R54" s="836">
        <v>803</v>
      </c>
      <c r="S54" s="836">
        <v>1049</v>
      </c>
      <c r="T54" s="836">
        <v>2207</v>
      </c>
      <c r="U54" s="836">
        <v>2503</v>
      </c>
      <c r="V54" s="836" t="s">
        <v>414</v>
      </c>
      <c r="W54" s="836" t="s">
        <v>414</v>
      </c>
      <c r="X54" s="836" t="s">
        <v>414</v>
      </c>
      <c r="Y54" s="836" t="s">
        <v>414</v>
      </c>
      <c r="Z54" s="836" t="s">
        <v>414</v>
      </c>
    </row>
    <row r="55" spans="1:26" s="251" customFormat="1">
      <c r="A55" s="840"/>
      <c r="B55" s="252" t="s">
        <v>584</v>
      </c>
      <c r="C55" s="253">
        <v>1</v>
      </c>
      <c r="D55" s="837"/>
      <c r="E55" s="837"/>
      <c r="F55" s="837"/>
      <c r="G55" s="837"/>
      <c r="H55" s="837"/>
      <c r="I55" s="837"/>
      <c r="J55" s="837"/>
      <c r="K55" s="837"/>
      <c r="L55" s="837"/>
      <c r="M55" s="837"/>
      <c r="N55" s="837"/>
      <c r="O55" s="837"/>
      <c r="P55" s="837"/>
      <c r="Q55" s="837"/>
      <c r="R55" s="837"/>
      <c r="S55" s="837"/>
      <c r="T55" s="837"/>
      <c r="U55" s="837"/>
      <c r="V55" s="837"/>
      <c r="W55" s="837"/>
      <c r="X55" s="837"/>
      <c r="Y55" s="837"/>
      <c r="Z55" s="837"/>
    </row>
    <row r="56" spans="1:26" s="251" customFormat="1">
      <c r="A56" s="840"/>
      <c r="B56" s="252" t="s">
        <v>565</v>
      </c>
      <c r="C56" s="253"/>
      <c r="D56" s="837"/>
      <c r="E56" s="837"/>
      <c r="F56" s="837"/>
      <c r="G56" s="837"/>
      <c r="H56" s="837"/>
      <c r="I56" s="837"/>
      <c r="J56" s="837"/>
      <c r="K56" s="837"/>
      <c r="L56" s="837"/>
      <c r="M56" s="837"/>
      <c r="N56" s="837"/>
      <c r="O56" s="837"/>
      <c r="P56" s="837"/>
      <c r="Q56" s="837"/>
      <c r="R56" s="837"/>
      <c r="S56" s="837"/>
      <c r="T56" s="837"/>
      <c r="U56" s="837"/>
      <c r="V56" s="837"/>
      <c r="W56" s="837"/>
      <c r="X56" s="837"/>
      <c r="Y56" s="837"/>
      <c r="Z56" s="837"/>
    </row>
    <row r="57" spans="1:26" s="251" customFormat="1">
      <c r="A57" s="840"/>
      <c r="B57" s="252" t="s">
        <v>585</v>
      </c>
      <c r="C57" s="253">
        <v>1</v>
      </c>
      <c r="D57" s="837"/>
      <c r="E57" s="837"/>
      <c r="F57" s="837"/>
      <c r="G57" s="837"/>
      <c r="H57" s="837"/>
      <c r="I57" s="837"/>
      <c r="J57" s="837"/>
      <c r="K57" s="837"/>
      <c r="L57" s="837"/>
      <c r="M57" s="837"/>
      <c r="N57" s="837"/>
      <c r="O57" s="837"/>
      <c r="P57" s="837"/>
      <c r="Q57" s="837"/>
      <c r="R57" s="837"/>
      <c r="S57" s="837"/>
      <c r="T57" s="837"/>
      <c r="U57" s="837"/>
      <c r="V57" s="837"/>
      <c r="W57" s="837"/>
      <c r="X57" s="837"/>
      <c r="Y57" s="837"/>
      <c r="Z57" s="837"/>
    </row>
    <row r="58" spans="1:26" s="251" customFormat="1">
      <c r="A58" s="840"/>
      <c r="B58" s="252" t="s">
        <v>567</v>
      </c>
      <c r="C58" s="254">
        <v>0</v>
      </c>
      <c r="D58" s="837"/>
      <c r="E58" s="837"/>
      <c r="F58" s="837"/>
      <c r="G58" s="837"/>
      <c r="H58" s="837"/>
      <c r="I58" s="837"/>
      <c r="J58" s="837"/>
      <c r="K58" s="837"/>
      <c r="L58" s="837"/>
      <c r="M58" s="837"/>
      <c r="N58" s="837"/>
      <c r="O58" s="837"/>
      <c r="P58" s="837"/>
      <c r="Q58" s="837"/>
      <c r="R58" s="837"/>
      <c r="S58" s="837"/>
      <c r="T58" s="837"/>
      <c r="U58" s="837"/>
      <c r="V58" s="837"/>
      <c r="W58" s="837"/>
      <c r="X58" s="837"/>
      <c r="Y58" s="837"/>
      <c r="Z58" s="837"/>
    </row>
    <row r="59" spans="1:26" s="251" customFormat="1">
      <c r="A59" s="840"/>
      <c r="B59" s="252" t="s">
        <v>568</v>
      </c>
      <c r="C59" s="254">
        <v>0</v>
      </c>
      <c r="D59" s="837"/>
      <c r="E59" s="837"/>
      <c r="F59" s="837"/>
      <c r="G59" s="837"/>
      <c r="H59" s="837"/>
      <c r="I59" s="837"/>
      <c r="J59" s="837"/>
      <c r="K59" s="837"/>
      <c r="L59" s="837"/>
      <c r="M59" s="837"/>
      <c r="N59" s="837"/>
      <c r="O59" s="837"/>
      <c r="P59" s="837"/>
      <c r="Q59" s="837"/>
      <c r="R59" s="837"/>
      <c r="S59" s="837"/>
      <c r="T59" s="837"/>
      <c r="U59" s="837"/>
      <c r="V59" s="837"/>
      <c r="W59" s="837"/>
      <c r="X59" s="837"/>
      <c r="Y59" s="837"/>
      <c r="Z59" s="837"/>
    </row>
    <row r="60" spans="1:26" s="251" customFormat="1">
      <c r="A60" s="840"/>
      <c r="B60" s="842" t="s">
        <v>590</v>
      </c>
      <c r="C60" s="843"/>
      <c r="D60" s="837"/>
      <c r="E60" s="837"/>
      <c r="F60" s="837"/>
      <c r="G60" s="837"/>
      <c r="H60" s="837"/>
      <c r="I60" s="837"/>
      <c r="J60" s="837"/>
      <c r="K60" s="837"/>
      <c r="L60" s="837"/>
      <c r="M60" s="837"/>
      <c r="N60" s="837"/>
      <c r="O60" s="837"/>
      <c r="P60" s="837"/>
      <c r="Q60" s="837"/>
      <c r="R60" s="837"/>
      <c r="S60" s="837"/>
      <c r="T60" s="837"/>
      <c r="U60" s="837"/>
      <c r="V60" s="837"/>
      <c r="W60" s="837"/>
      <c r="X60" s="837"/>
      <c r="Y60" s="837"/>
      <c r="Z60" s="837"/>
    </row>
    <row r="61" spans="1:26" s="251" customFormat="1">
      <c r="A61" s="841"/>
      <c r="B61" s="252" t="s">
        <v>570</v>
      </c>
      <c r="C61" s="255" t="s">
        <v>575</v>
      </c>
      <c r="D61" s="838"/>
      <c r="E61" s="838"/>
      <c r="F61" s="838"/>
      <c r="G61" s="838"/>
      <c r="H61" s="838"/>
      <c r="I61" s="838"/>
      <c r="J61" s="838"/>
      <c r="K61" s="838"/>
      <c r="L61" s="838"/>
      <c r="M61" s="838"/>
      <c r="N61" s="838"/>
      <c r="O61" s="838"/>
      <c r="P61" s="838"/>
      <c r="Q61" s="838"/>
      <c r="R61" s="838"/>
      <c r="S61" s="838"/>
      <c r="T61" s="838"/>
      <c r="U61" s="838"/>
      <c r="V61" s="838"/>
      <c r="W61" s="838"/>
      <c r="X61" s="838"/>
      <c r="Y61" s="838"/>
      <c r="Z61" s="838"/>
    </row>
    <row r="62" spans="1:26" s="260" customFormat="1" ht="5" customHeight="1">
      <c r="A62" s="256"/>
      <c r="B62" s="257"/>
      <c r="C62" s="258"/>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1:26" s="251" customFormat="1">
      <c r="A63" s="839" t="s">
        <v>591</v>
      </c>
      <c r="B63" s="844" t="s">
        <v>592</v>
      </c>
      <c r="C63" s="845"/>
      <c r="D63" s="836" t="s">
        <v>414</v>
      </c>
      <c r="E63" s="836" t="s">
        <v>414</v>
      </c>
      <c r="F63" s="836" t="s">
        <v>414</v>
      </c>
      <c r="G63" s="836" t="s">
        <v>414</v>
      </c>
      <c r="H63" s="836" t="s">
        <v>414</v>
      </c>
      <c r="I63" s="836" t="s">
        <v>414</v>
      </c>
      <c r="J63" s="836" t="s">
        <v>414</v>
      </c>
      <c r="K63" s="836" t="s">
        <v>414</v>
      </c>
      <c r="L63" s="836" t="s">
        <v>414</v>
      </c>
      <c r="M63" s="836" t="s">
        <v>414</v>
      </c>
      <c r="N63" s="836" t="s">
        <v>414</v>
      </c>
      <c r="O63" s="836" t="s">
        <v>414</v>
      </c>
      <c r="P63" s="836">
        <v>3418</v>
      </c>
      <c r="Q63" s="836" t="s">
        <v>414</v>
      </c>
      <c r="R63" s="836" t="s">
        <v>414</v>
      </c>
      <c r="S63" s="836" t="s">
        <v>414</v>
      </c>
      <c r="T63" s="836">
        <v>5482</v>
      </c>
      <c r="U63" s="836">
        <v>6213</v>
      </c>
      <c r="V63" s="836">
        <v>8831</v>
      </c>
      <c r="W63" s="836">
        <v>12955</v>
      </c>
      <c r="X63" s="836">
        <v>14985</v>
      </c>
      <c r="Y63" s="836">
        <v>19596</v>
      </c>
      <c r="Z63" s="836">
        <v>24519</v>
      </c>
    </row>
    <row r="64" spans="1:26" s="251" customFormat="1">
      <c r="A64" s="840"/>
      <c r="B64" s="252" t="s">
        <v>564</v>
      </c>
      <c r="C64" s="253">
        <v>2</v>
      </c>
      <c r="D64" s="837"/>
      <c r="E64" s="837"/>
      <c r="F64" s="837"/>
      <c r="G64" s="837"/>
      <c r="H64" s="837"/>
      <c r="I64" s="837"/>
      <c r="J64" s="837"/>
      <c r="K64" s="837"/>
      <c r="L64" s="837"/>
      <c r="M64" s="837"/>
      <c r="N64" s="837"/>
      <c r="O64" s="837"/>
      <c r="P64" s="837"/>
      <c r="Q64" s="837"/>
      <c r="R64" s="837"/>
      <c r="S64" s="837"/>
      <c r="T64" s="837"/>
      <c r="U64" s="837"/>
      <c r="V64" s="837"/>
      <c r="W64" s="837"/>
      <c r="X64" s="837"/>
      <c r="Y64" s="837"/>
      <c r="Z64" s="837"/>
    </row>
    <row r="65" spans="1:26" s="251" customFormat="1">
      <c r="A65" s="840"/>
      <c r="B65" s="252" t="s">
        <v>565</v>
      </c>
      <c r="C65" s="253"/>
      <c r="D65" s="837"/>
      <c r="E65" s="837"/>
      <c r="F65" s="837"/>
      <c r="G65" s="837"/>
      <c r="H65" s="837"/>
      <c r="I65" s="837"/>
      <c r="J65" s="837"/>
      <c r="K65" s="837"/>
      <c r="L65" s="837"/>
      <c r="M65" s="837"/>
      <c r="N65" s="837"/>
      <c r="O65" s="837"/>
      <c r="P65" s="837"/>
      <c r="Q65" s="837"/>
      <c r="R65" s="837"/>
      <c r="S65" s="837"/>
      <c r="T65" s="837"/>
      <c r="U65" s="837"/>
      <c r="V65" s="837"/>
      <c r="W65" s="837"/>
      <c r="X65" s="837"/>
      <c r="Y65" s="837"/>
      <c r="Z65" s="837"/>
    </row>
    <row r="66" spans="1:26" s="251" customFormat="1">
      <c r="A66" s="840"/>
      <c r="B66" s="252" t="s">
        <v>566</v>
      </c>
      <c r="C66" s="253">
        <v>2</v>
      </c>
      <c r="D66" s="837"/>
      <c r="E66" s="837"/>
      <c r="F66" s="837"/>
      <c r="G66" s="837"/>
      <c r="H66" s="837"/>
      <c r="I66" s="837"/>
      <c r="J66" s="837"/>
      <c r="K66" s="837"/>
      <c r="L66" s="837"/>
      <c r="M66" s="837"/>
      <c r="N66" s="837"/>
      <c r="O66" s="837"/>
      <c r="P66" s="837"/>
      <c r="Q66" s="837"/>
      <c r="R66" s="837"/>
      <c r="S66" s="837"/>
      <c r="T66" s="837"/>
      <c r="U66" s="837"/>
      <c r="V66" s="837"/>
      <c r="W66" s="837"/>
      <c r="X66" s="837"/>
      <c r="Y66" s="837"/>
      <c r="Z66" s="837"/>
    </row>
    <row r="67" spans="1:26" s="251" customFormat="1">
      <c r="A67" s="840"/>
      <c r="B67" s="252" t="s">
        <v>567</v>
      </c>
      <c r="C67" s="254">
        <v>0</v>
      </c>
      <c r="D67" s="837"/>
      <c r="E67" s="837"/>
      <c r="F67" s="837"/>
      <c r="G67" s="837"/>
      <c r="H67" s="837"/>
      <c r="I67" s="837"/>
      <c r="J67" s="837"/>
      <c r="K67" s="837"/>
      <c r="L67" s="837"/>
      <c r="M67" s="837"/>
      <c r="N67" s="837"/>
      <c r="O67" s="837"/>
      <c r="P67" s="837"/>
      <c r="Q67" s="837"/>
      <c r="R67" s="837"/>
      <c r="S67" s="837"/>
      <c r="T67" s="837"/>
      <c r="U67" s="837"/>
      <c r="V67" s="837"/>
      <c r="W67" s="837"/>
      <c r="X67" s="837"/>
      <c r="Y67" s="837"/>
      <c r="Z67" s="837"/>
    </row>
    <row r="68" spans="1:26" s="251" customFormat="1">
      <c r="A68" s="840"/>
      <c r="B68" s="252" t="s">
        <v>568</v>
      </c>
      <c r="C68" s="254">
        <v>0</v>
      </c>
      <c r="D68" s="837"/>
      <c r="E68" s="837"/>
      <c r="F68" s="837"/>
      <c r="G68" s="837"/>
      <c r="H68" s="837"/>
      <c r="I68" s="837"/>
      <c r="J68" s="837"/>
      <c r="K68" s="837"/>
      <c r="L68" s="837"/>
      <c r="M68" s="837"/>
      <c r="N68" s="837"/>
      <c r="O68" s="837"/>
      <c r="P68" s="837"/>
      <c r="Q68" s="837"/>
      <c r="R68" s="837"/>
      <c r="S68" s="837"/>
      <c r="T68" s="837"/>
      <c r="U68" s="837"/>
      <c r="V68" s="837"/>
      <c r="W68" s="837"/>
      <c r="X68" s="837"/>
      <c r="Y68" s="837"/>
      <c r="Z68" s="837"/>
    </row>
    <row r="69" spans="1:26" s="251" customFormat="1">
      <c r="A69" s="840"/>
      <c r="B69" s="842" t="s">
        <v>593</v>
      </c>
      <c r="C69" s="843"/>
      <c r="D69" s="837"/>
      <c r="E69" s="837"/>
      <c r="F69" s="837"/>
      <c r="G69" s="837"/>
      <c r="H69" s="837"/>
      <c r="I69" s="837"/>
      <c r="J69" s="837"/>
      <c r="K69" s="837"/>
      <c r="L69" s="837"/>
      <c r="M69" s="837"/>
      <c r="N69" s="837"/>
      <c r="O69" s="837"/>
      <c r="P69" s="837"/>
      <c r="Q69" s="837"/>
      <c r="R69" s="837"/>
      <c r="S69" s="837"/>
      <c r="T69" s="837"/>
      <c r="U69" s="837"/>
      <c r="V69" s="837"/>
      <c r="W69" s="837"/>
      <c r="X69" s="837"/>
      <c r="Y69" s="837"/>
      <c r="Z69" s="837"/>
    </row>
    <row r="70" spans="1:26" s="251" customFormat="1">
      <c r="A70" s="841"/>
      <c r="B70" s="252" t="s">
        <v>570</v>
      </c>
      <c r="C70" s="252" t="s">
        <v>575</v>
      </c>
      <c r="D70" s="838"/>
      <c r="E70" s="838"/>
      <c r="F70" s="838"/>
      <c r="G70" s="838"/>
      <c r="H70" s="838"/>
      <c r="I70" s="838"/>
      <c r="J70" s="838"/>
      <c r="K70" s="838"/>
      <c r="L70" s="838"/>
      <c r="M70" s="838"/>
      <c r="N70" s="838"/>
      <c r="O70" s="838"/>
      <c r="P70" s="838"/>
      <c r="Q70" s="838"/>
      <c r="R70" s="838"/>
      <c r="S70" s="838"/>
      <c r="T70" s="838"/>
      <c r="U70" s="838"/>
      <c r="V70" s="838"/>
      <c r="W70" s="838"/>
      <c r="X70" s="838"/>
      <c r="Y70" s="838"/>
      <c r="Z70" s="838"/>
    </row>
    <row r="71" spans="1:26" s="260" customFormat="1" ht="5" customHeight="1">
      <c r="A71" s="256"/>
      <c r="B71" s="257"/>
      <c r="C71" s="258"/>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2" spans="1:26" s="251" customFormat="1">
      <c r="A72" s="839" t="s">
        <v>594</v>
      </c>
      <c r="B72" s="844" t="s">
        <v>595</v>
      </c>
      <c r="C72" s="845"/>
      <c r="D72" s="836" t="s">
        <v>414</v>
      </c>
      <c r="E72" s="836" t="s">
        <v>414</v>
      </c>
      <c r="F72" s="836" t="s">
        <v>414</v>
      </c>
      <c r="G72" s="836" t="s">
        <v>414</v>
      </c>
      <c r="H72" s="836" t="s">
        <v>414</v>
      </c>
      <c r="I72" s="836" t="s">
        <v>414</v>
      </c>
      <c r="J72" s="836" t="s">
        <v>414</v>
      </c>
      <c r="K72" s="836" t="s">
        <v>414</v>
      </c>
      <c r="L72" s="836" t="s">
        <v>414</v>
      </c>
      <c r="M72" s="836" t="s">
        <v>414</v>
      </c>
      <c r="N72" s="836" t="s">
        <v>414</v>
      </c>
      <c r="O72" s="836" t="s">
        <v>414</v>
      </c>
      <c r="P72" s="836">
        <v>3051</v>
      </c>
      <c r="Q72" s="836" t="s">
        <v>414</v>
      </c>
      <c r="R72" s="836" t="s">
        <v>414</v>
      </c>
      <c r="S72" s="836" t="s">
        <v>414</v>
      </c>
      <c r="T72" s="836">
        <v>4893</v>
      </c>
      <c r="U72" s="836">
        <v>5548</v>
      </c>
      <c r="V72" s="836" t="s">
        <v>414</v>
      </c>
      <c r="W72" s="836" t="s">
        <v>414</v>
      </c>
      <c r="X72" s="836" t="s">
        <v>414</v>
      </c>
      <c r="Y72" s="836" t="s">
        <v>414</v>
      </c>
      <c r="Z72" s="836" t="s">
        <v>414</v>
      </c>
    </row>
    <row r="73" spans="1:26" s="251" customFormat="1">
      <c r="A73" s="840"/>
      <c r="B73" s="252" t="s">
        <v>584</v>
      </c>
      <c r="C73" s="253">
        <v>2</v>
      </c>
      <c r="D73" s="837"/>
      <c r="E73" s="837"/>
      <c r="F73" s="837"/>
      <c r="G73" s="837"/>
      <c r="H73" s="837"/>
      <c r="I73" s="837"/>
      <c r="J73" s="837"/>
      <c r="K73" s="837"/>
      <c r="L73" s="837"/>
      <c r="M73" s="837"/>
      <c r="N73" s="837"/>
      <c r="O73" s="837"/>
      <c r="P73" s="837"/>
      <c r="Q73" s="837"/>
      <c r="R73" s="837"/>
      <c r="S73" s="837"/>
      <c r="T73" s="837"/>
      <c r="U73" s="837"/>
      <c r="V73" s="837"/>
      <c r="W73" s="837"/>
      <c r="X73" s="837"/>
      <c r="Y73" s="837"/>
      <c r="Z73" s="837"/>
    </row>
    <row r="74" spans="1:26" s="251" customFormat="1">
      <c r="A74" s="840"/>
      <c r="B74" s="252" t="s">
        <v>565</v>
      </c>
      <c r="C74" s="253"/>
      <c r="D74" s="837"/>
      <c r="E74" s="837"/>
      <c r="F74" s="837"/>
      <c r="G74" s="837"/>
      <c r="H74" s="837"/>
      <c r="I74" s="837"/>
      <c r="J74" s="837"/>
      <c r="K74" s="837"/>
      <c r="L74" s="837"/>
      <c r="M74" s="837"/>
      <c r="N74" s="837"/>
      <c r="O74" s="837"/>
      <c r="P74" s="837"/>
      <c r="Q74" s="837"/>
      <c r="R74" s="837"/>
      <c r="S74" s="837"/>
      <c r="T74" s="837"/>
      <c r="U74" s="837"/>
      <c r="V74" s="837"/>
      <c r="W74" s="837"/>
      <c r="X74" s="837"/>
      <c r="Y74" s="837"/>
      <c r="Z74" s="837"/>
    </row>
    <row r="75" spans="1:26" s="251" customFormat="1">
      <c r="A75" s="840"/>
      <c r="B75" s="252" t="s">
        <v>585</v>
      </c>
      <c r="C75" s="253">
        <v>2</v>
      </c>
      <c r="D75" s="837"/>
      <c r="E75" s="837"/>
      <c r="F75" s="837"/>
      <c r="G75" s="837"/>
      <c r="H75" s="837"/>
      <c r="I75" s="837"/>
      <c r="J75" s="837"/>
      <c r="K75" s="837"/>
      <c r="L75" s="837"/>
      <c r="M75" s="837"/>
      <c r="N75" s="837"/>
      <c r="O75" s="837"/>
      <c r="P75" s="837"/>
      <c r="Q75" s="837"/>
      <c r="R75" s="837"/>
      <c r="S75" s="837"/>
      <c r="T75" s="837"/>
      <c r="U75" s="837"/>
      <c r="V75" s="837"/>
      <c r="W75" s="837"/>
      <c r="X75" s="837"/>
      <c r="Y75" s="837"/>
      <c r="Z75" s="837"/>
    </row>
    <row r="76" spans="1:26" s="251" customFormat="1">
      <c r="A76" s="840"/>
      <c r="B76" s="252" t="s">
        <v>567</v>
      </c>
      <c r="C76" s="254">
        <v>0</v>
      </c>
      <c r="D76" s="837"/>
      <c r="E76" s="837"/>
      <c r="F76" s="837"/>
      <c r="G76" s="837"/>
      <c r="H76" s="837"/>
      <c r="I76" s="837"/>
      <c r="J76" s="837"/>
      <c r="K76" s="837"/>
      <c r="L76" s="837"/>
      <c r="M76" s="837"/>
      <c r="N76" s="837"/>
      <c r="O76" s="837"/>
      <c r="P76" s="837"/>
      <c r="Q76" s="837"/>
      <c r="R76" s="837"/>
      <c r="S76" s="837"/>
      <c r="T76" s="837"/>
      <c r="U76" s="837"/>
      <c r="V76" s="837"/>
      <c r="W76" s="837"/>
      <c r="X76" s="837"/>
      <c r="Y76" s="837"/>
      <c r="Z76" s="837"/>
    </row>
    <row r="77" spans="1:26" s="251" customFormat="1">
      <c r="A77" s="840"/>
      <c r="B77" s="252" t="s">
        <v>568</v>
      </c>
      <c r="C77" s="254">
        <v>0</v>
      </c>
      <c r="D77" s="837"/>
      <c r="E77" s="837"/>
      <c r="F77" s="837"/>
      <c r="G77" s="837"/>
      <c r="H77" s="837"/>
      <c r="I77" s="837"/>
      <c r="J77" s="837"/>
      <c r="K77" s="837"/>
      <c r="L77" s="837"/>
      <c r="M77" s="837"/>
      <c r="N77" s="837"/>
      <c r="O77" s="837"/>
      <c r="P77" s="837"/>
      <c r="Q77" s="837"/>
      <c r="R77" s="837"/>
      <c r="S77" s="837"/>
      <c r="T77" s="837"/>
      <c r="U77" s="837"/>
      <c r="V77" s="837"/>
      <c r="W77" s="837"/>
      <c r="X77" s="837"/>
      <c r="Y77" s="837"/>
      <c r="Z77" s="837"/>
    </row>
    <row r="78" spans="1:26" s="251" customFormat="1">
      <c r="A78" s="840"/>
      <c r="B78" s="842" t="s">
        <v>596</v>
      </c>
      <c r="C78" s="843"/>
      <c r="D78" s="837"/>
      <c r="E78" s="837"/>
      <c r="F78" s="837"/>
      <c r="G78" s="837"/>
      <c r="H78" s="837"/>
      <c r="I78" s="837"/>
      <c r="J78" s="837"/>
      <c r="K78" s="837"/>
      <c r="L78" s="837"/>
      <c r="M78" s="837"/>
      <c r="N78" s="837"/>
      <c r="O78" s="837"/>
      <c r="P78" s="837"/>
      <c r="Q78" s="837"/>
      <c r="R78" s="837"/>
      <c r="S78" s="837"/>
      <c r="T78" s="837"/>
      <c r="U78" s="837"/>
      <c r="V78" s="837"/>
      <c r="W78" s="837"/>
      <c r="X78" s="837"/>
      <c r="Y78" s="837"/>
      <c r="Z78" s="837"/>
    </row>
    <row r="79" spans="1:26" s="251" customFormat="1">
      <c r="A79" s="841"/>
      <c r="B79" s="252" t="s">
        <v>570</v>
      </c>
      <c r="C79" s="255" t="s">
        <v>575</v>
      </c>
      <c r="D79" s="838"/>
      <c r="E79" s="838"/>
      <c r="F79" s="838"/>
      <c r="G79" s="838"/>
      <c r="H79" s="838"/>
      <c r="I79" s="838"/>
      <c r="J79" s="838"/>
      <c r="K79" s="838"/>
      <c r="L79" s="838"/>
      <c r="M79" s="838"/>
      <c r="N79" s="838"/>
      <c r="O79" s="838"/>
      <c r="P79" s="838"/>
      <c r="Q79" s="838"/>
      <c r="R79" s="838"/>
      <c r="S79" s="838"/>
      <c r="T79" s="838"/>
      <c r="U79" s="838"/>
      <c r="V79" s="838"/>
      <c r="W79" s="838"/>
      <c r="X79" s="838"/>
      <c r="Y79" s="838"/>
      <c r="Z79" s="838"/>
    </row>
    <row r="80" spans="1:26" s="260" customFormat="1" ht="5" customHeight="1">
      <c r="A80" s="256"/>
      <c r="B80" s="257"/>
      <c r="C80" s="258"/>
      <c r="D80" s="259"/>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1:26" s="251" customFormat="1">
      <c r="A81" s="839" t="s">
        <v>597</v>
      </c>
      <c r="B81" s="844" t="s">
        <v>598</v>
      </c>
      <c r="C81" s="845"/>
      <c r="D81" s="836" t="s">
        <v>414</v>
      </c>
      <c r="E81" s="836" t="s">
        <v>414</v>
      </c>
      <c r="F81" s="836" t="s">
        <v>414</v>
      </c>
      <c r="G81" s="836" t="s">
        <v>414</v>
      </c>
      <c r="H81" s="836" t="s">
        <v>414</v>
      </c>
      <c r="I81" s="836" t="s">
        <v>414</v>
      </c>
      <c r="J81" s="836" t="s">
        <v>414</v>
      </c>
      <c r="K81" s="836" t="s">
        <v>414</v>
      </c>
      <c r="L81" s="836" t="s">
        <v>414</v>
      </c>
      <c r="M81" s="836" t="s">
        <v>414</v>
      </c>
      <c r="N81" s="836" t="s">
        <v>414</v>
      </c>
      <c r="O81" s="836" t="s">
        <v>414</v>
      </c>
      <c r="P81" s="836">
        <v>5032</v>
      </c>
      <c r="Q81" s="836" t="s">
        <v>414</v>
      </c>
      <c r="R81" s="836" t="s">
        <v>414</v>
      </c>
      <c r="S81" s="836" t="s">
        <v>414</v>
      </c>
      <c r="T81" s="836">
        <v>7708</v>
      </c>
      <c r="U81" s="836">
        <v>8736</v>
      </c>
      <c r="V81" s="836">
        <v>12415</v>
      </c>
      <c r="W81" s="836">
        <v>19286</v>
      </c>
      <c r="X81" s="836">
        <v>22308</v>
      </c>
      <c r="Y81" s="836">
        <v>29173</v>
      </c>
      <c r="Z81" s="836">
        <v>36502</v>
      </c>
    </row>
    <row r="82" spans="1:26" s="251" customFormat="1">
      <c r="A82" s="840"/>
      <c r="B82" s="252" t="s">
        <v>584</v>
      </c>
      <c r="C82" s="253">
        <v>3</v>
      </c>
      <c r="D82" s="837"/>
      <c r="E82" s="837"/>
      <c r="F82" s="837"/>
      <c r="G82" s="837"/>
      <c r="H82" s="837"/>
      <c r="I82" s="837"/>
      <c r="J82" s="837"/>
      <c r="K82" s="837"/>
      <c r="L82" s="837"/>
      <c r="M82" s="837"/>
      <c r="N82" s="837"/>
      <c r="O82" s="837"/>
      <c r="P82" s="837"/>
      <c r="Q82" s="837"/>
      <c r="R82" s="837"/>
      <c r="S82" s="837"/>
      <c r="T82" s="837"/>
      <c r="U82" s="837"/>
      <c r="V82" s="837"/>
      <c r="W82" s="837"/>
      <c r="X82" s="837"/>
      <c r="Y82" s="837"/>
      <c r="Z82" s="837"/>
    </row>
    <row r="83" spans="1:26" s="251" customFormat="1">
      <c r="A83" s="840"/>
      <c r="B83" s="252" t="s">
        <v>565</v>
      </c>
      <c r="C83" s="253"/>
      <c r="D83" s="837"/>
      <c r="E83" s="837"/>
      <c r="F83" s="837"/>
      <c r="G83" s="837"/>
      <c r="H83" s="837"/>
      <c r="I83" s="837"/>
      <c r="J83" s="837"/>
      <c r="K83" s="837"/>
      <c r="L83" s="837"/>
      <c r="M83" s="837"/>
      <c r="N83" s="837"/>
      <c r="O83" s="837"/>
      <c r="P83" s="837"/>
      <c r="Q83" s="837"/>
      <c r="R83" s="837"/>
      <c r="S83" s="837"/>
      <c r="T83" s="837"/>
      <c r="U83" s="837"/>
      <c r="V83" s="837"/>
      <c r="W83" s="837"/>
      <c r="X83" s="837"/>
      <c r="Y83" s="837"/>
      <c r="Z83" s="837"/>
    </row>
    <row r="84" spans="1:26" s="251" customFormat="1">
      <c r="A84" s="840"/>
      <c r="B84" s="252" t="s">
        <v>585</v>
      </c>
      <c r="C84" s="253">
        <v>3</v>
      </c>
      <c r="D84" s="837"/>
      <c r="E84" s="837"/>
      <c r="F84" s="837"/>
      <c r="G84" s="837"/>
      <c r="H84" s="837"/>
      <c r="I84" s="837"/>
      <c r="J84" s="837"/>
      <c r="K84" s="837"/>
      <c r="L84" s="837"/>
      <c r="M84" s="837"/>
      <c r="N84" s="837"/>
      <c r="O84" s="837"/>
      <c r="P84" s="837"/>
      <c r="Q84" s="837"/>
      <c r="R84" s="837"/>
      <c r="S84" s="837"/>
      <c r="T84" s="837"/>
      <c r="U84" s="837"/>
      <c r="V84" s="837"/>
      <c r="W84" s="837"/>
      <c r="X84" s="837"/>
      <c r="Y84" s="837"/>
      <c r="Z84" s="837"/>
    </row>
    <row r="85" spans="1:26" s="251" customFormat="1">
      <c r="A85" s="840"/>
      <c r="B85" s="252" t="s">
        <v>567</v>
      </c>
      <c r="C85" s="254">
        <v>0</v>
      </c>
      <c r="D85" s="837"/>
      <c r="E85" s="837"/>
      <c r="F85" s="837"/>
      <c r="G85" s="837"/>
      <c r="H85" s="837"/>
      <c r="I85" s="837"/>
      <c r="J85" s="837"/>
      <c r="K85" s="837"/>
      <c r="L85" s="837"/>
      <c r="M85" s="837"/>
      <c r="N85" s="837"/>
      <c r="O85" s="837"/>
      <c r="P85" s="837"/>
      <c r="Q85" s="837"/>
      <c r="R85" s="837"/>
      <c r="S85" s="837"/>
      <c r="T85" s="837"/>
      <c r="U85" s="837"/>
      <c r="V85" s="837"/>
      <c r="W85" s="837"/>
      <c r="X85" s="837"/>
      <c r="Y85" s="837"/>
      <c r="Z85" s="837"/>
    </row>
    <row r="86" spans="1:26" s="251" customFormat="1">
      <c r="A86" s="840"/>
      <c r="B86" s="252" t="s">
        <v>568</v>
      </c>
      <c r="C86" s="254">
        <v>0</v>
      </c>
      <c r="D86" s="837"/>
      <c r="E86" s="837"/>
      <c r="F86" s="837"/>
      <c r="G86" s="837"/>
      <c r="H86" s="837"/>
      <c r="I86" s="837"/>
      <c r="J86" s="837"/>
      <c r="K86" s="837"/>
      <c r="L86" s="837"/>
      <c r="M86" s="837"/>
      <c r="N86" s="837"/>
      <c r="O86" s="837"/>
      <c r="P86" s="837"/>
      <c r="Q86" s="837"/>
      <c r="R86" s="837"/>
      <c r="S86" s="837"/>
      <c r="T86" s="837"/>
      <c r="U86" s="837"/>
      <c r="V86" s="837"/>
      <c r="W86" s="837"/>
      <c r="X86" s="837"/>
      <c r="Y86" s="837"/>
      <c r="Z86" s="837"/>
    </row>
    <row r="87" spans="1:26" s="251" customFormat="1">
      <c r="A87" s="840"/>
      <c r="B87" s="842" t="s">
        <v>599</v>
      </c>
      <c r="C87" s="843"/>
      <c r="D87" s="837"/>
      <c r="E87" s="837"/>
      <c r="F87" s="837"/>
      <c r="G87" s="837"/>
      <c r="H87" s="837"/>
      <c r="I87" s="837"/>
      <c r="J87" s="837"/>
      <c r="K87" s="837"/>
      <c r="L87" s="837"/>
      <c r="M87" s="837"/>
      <c r="N87" s="837"/>
      <c r="O87" s="837"/>
      <c r="P87" s="837"/>
      <c r="Q87" s="837"/>
      <c r="R87" s="837"/>
      <c r="S87" s="837"/>
      <c r="T87" s="837"/>
      <c r="U87" s="837"/>
      <c r="V87" s="837"/>
      <c r="W87" s="837"/>
      <c r="X87" s="837"/>
      <c r="Y87" s="837"/>
      <c r="Z87" s="837"/>
    </row>
    <row r="88" spans="1:26" s="251" customFormat="1">
      <c r="A88" s="841"/>
      <c r="B88" s="252" t="s">
        <v>570</v>
      </c>
      <c r="C88" s="255" t="s">
        <v>575</v>
      </c>
      <c r="D88" s="838"/>
      <c r="E88" s="838"/>
      <c r="F88" s="838"/>
      <c r="G88" s="838"/>
      <c r="H88" s="838"/>
      <c r="I88" s="838"/>
      <c r="J88" s="838"/>
      <c r="K88" s="838"/>
      <c r="L88" s="838"/>
      <c r="M88" s="838"/>
      <c r="N88" s="838"/>
      <c r="O88" s="838"/>
      <c r="P88" s="838"/>
      <c r="Q88" s="838"/>
      <c r="R88" s="838"/>
      <c r="S88" s="838"/>
      <c r="T88" s="838"/>
      <c r="U88" s="838"/>
      <c r="V88" s="838"/>
      <c r="W88" s="838"/>
      <c r="X88" s="838"/>
      <c r="Y88" s="838"/>
      <c r="Z88" s="838"/>
    </row>
    <row r="89" spans="1:26" s="260" customFormat="1" ht="5" customHeight="1">
      <c r="A89" s="256"/>
      <c r="B89" s="257"/>
      <c r="C89" s="258"/>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1:26" s="251" customFormat="1">
      <c r="A90" s="839" t="s">
        <v>600</v>
      </c>
      <c r="B90" s="844" t="s">
        <v>601</v>
      </c>
      <c r="C90" s="845"/>
      <c r="D90" s="836" t="s">
        <v>414</v>
      </c>
      <c r="E90" s="836" t="s">
        <v>414</v>
      </c>
      <c r="F90" s="836" t="s">
        <v>414</v>
      </c>
      <c r="G90" s="836" t="s">
        <v>414</v>
      </c>
      <c r="H90" s="836" t="s">
        <v>414</v>
      </c>
      <c r="I90" s="836">
        <v>1958</v>
      </c>
      <c r="J90" s="836" t="s">
        <v>414</v>
      </c>
      <c r="K90" s="836" t="s">
        <v>414</v>
      </c>
      <c r="L90" s="836" t="s">
        <v>414</v>
      </c>
      <c r="M90" s="836">
        <v>1958</v>
      </c>
      <c r="N90" s="836">
        <v>2356</v>
      </c>
      <c r="O90" s="836">
        <v>2356</v>
      </c>
      <c r="P90" s="836">
        <v>4492</v>
      </c>
      <c r="Q90" s="836">
        <v>2503</v>
      </c>
      <c r="R90" s="836">
        <v>2502</v>
      </c>
      <c r="S90" s="836">
        <v>3271</v>
      </c>
      <c r="T90" s="836">
        <v>6880</v>
      </c>
      <c r="U90" s="836">
        <v>7800</v>
      </c>
      <c r="V90" s="836" t="s">
        <v>414</v>
      </c>
      <c r="W90" s="836" t="s">
        <v>414</v>
      </c>
      <c r="X90" s="836" t="s">
        <v>414</v>
      </c>
      <c r="Y90" s="836" t="s">
        <v>414</v>
      </c>
      <c r="Z90" s="836" t="s">
        <v>414</v>
      </c>
    </row>
    <row r="91" spans="1:26" s="251" customFormat="1">
      <c r="A91" s="840"/>
      <c r="B91" s="252" t="s">
        <v>584</v>
      </c>
      <c r="C91" s="253">
        <v>3</v>
      </c>
      <c r="D91" s="837"/>
      <c r="E91" s="837"/>
      <c r="F91" s="837"/>
      <c r="G91" s="837"/>
      <c r="H91" s="837"/>
      <c r="I91" s="837"/>
      <c r="J91" s="837"/>
      <c r="K91" s="837"/>
      <c r="L91" s="837"/>
      <c r="M91" s="837"/>
      <c r="N91" s="837"/>
      <c r="O91" s="837"/>
      <c r="P91" s="837"/>
      <c r="Q91" s="837"/>
      <c r="R91" s="837"/>
      <c r="S91" s="837"/>
      <c r="T91" s="837"/>
      <c r="U91" s="837"/>
      <c r="V91" s="837"/>
      <c r="W91" s="837"/>
      <c r="X91" s="837"/>
      <c r="Y91" s="837"/>
      <c r="Z91" s="837"/>
    </row>
    <row r="92" spans="1:26" s="251" customFormat="1">
      <c r="A92" s="840"/>
      <c r="B92" s="252" t="s">
        <v>565</v>
      </c>
      <c r="C92" s="253"/>
      <c r="D92" s="837"/>
      <c r="E92" s="837"/>
      <c r="F92" s="837"/>
      <c r="G92" s="837"/>
      <c r="H92" s="837"/>
      <c r="I92" s="837"/>
      <c r="J92" s="837"/>
      <c r="K92" s="837"/>
      <c r="L92" s="837"/>
      <c r="M92" s="837"/>
      <c r="N92" s="837"/>
      <c r="O92" s="837"/>
      <c r="P92" s="837"/>
      <c r="Q92" s="837"/>
      <c r="R92" s="837"/>
      <c r="S92" s="837"/>
      <c r="T92" s="837"/>
      <c r="U92" s="837"/>
      <c r="V92" s="837"/>
      <c r="W92" s="837"/>
      <c r="X92" s="837"/>
      <c r="Y92" s="837"/>
      <c r="Z92" s="837"/>
    </row>
    <row r="93" spans="1:26" s="251" customFormat="1">
      <c r="A93" s="840"/>
      <c r="B93" s="252" t="s">
        <v>585</v>
      </c>
      <c r="C93" s="253">
        <v>3</v>
      </c>
      <c r="D93" s="837"/>
      <c r="E93" s="837"/>
      <c r="F93" s="837"/>
      <c r="G93" s="837"/>
      <c r="H93" s="837"/>
      <c r="I93" s="837"/>
      <c r="J93" s="837"/>
      <c r="K93" s="837"/>
      <c r="L93" s="837"/>
      <c r="M93" s="837"/>
      <c r="N93" s="837"/>
      <c r="O93" s="837"/>
      <c r="P93" s="837"/>
      <c r="Q93" s="837"/>
      <c r="R93" s="837"/>
      <c r="S93" s="837"/>
      <c r="T93" s="837"/>
      <c r="U93" s="837"/>
      <c r="V93" s="837"/>
      <c r="W93" s="837"/>
      <c r="X93" s="837"/>
      <c r="Y93" s="837"/>
      <c r="Z93" s="837"/>
    </row>
    <row r="94" spans="1:26" s="251" customFormat="1">
      <c r="A94" s="840"/>
      <c r="B94" s="252" t="s">
        <v>567</v>
      </c>
      <c r="C94" s="254">
        <v>0</v>
      </c>
      <c r="D94" s="837"/>
      <c r="E94" s="837"/>
      <c r="F94" s="837"/>
      <c r="G94" s="837"/>
      <c r="H94" s="837"/>
      <c r="I94" s="837"/>
      <c r="J94" s="837"/>
      <c r="K94" s="837"/>
      <c r="L94" s="837"/>
      <c r="M94" s="837"/>
      <c r="N94" s="837"/>
      <c r="O94" s="837"/>
      <c r="P94" s="837"/>
      <c r="Q94" s="837"/>
      <c r="R94" s="837"/>
      <c r="S94" s="837"/>
      <c r="T94" s="837"/>
      <c r="U94" s="837"/>
      <c r="V94" s="837"/>
      <c r="W94" s="837"/>
      <c r="X94" s="837"/>
      <c r="Y94" s="837"/>
      <c r="Z94" s="837"/>
    </row>
    <row r="95" spans="1:26" s="251" customFormat="1">
      <c r="A95" s="840"/>
      <c r="B95" s="252" t="s">
        <v>568</v>
      </c>
      <c r="C95" s="254">
        <v>0</v>
      </c>
      <c r="D95" s="837"/>
      <c r="E95" s="837"/>
      <c r="F95" s="837"/>
      <c r="G95" s="837"/>
      <c r="H95" s="837"/>
      <c r="I95" s="837"/>
      <c r="J95" s="837"/>
      <c r="K95" s="837"/>
      <c r="L95" s="837"/>
      <c r="M95" s="837"/>
      <c r="N95" s="837"/>
      <c r="O95" s="837"/>
      <c r="P95" s="837"/>
      <c r="Q95" s="837"/>
      <c r="R95" s="837"/>
      <c r="S95" s="837"/>
      <c r="T95" s="837"/>
      <c r="U95" s="837"/>
      <c r="V95" s="837"/>
      <c r="W95" s="837"/>
      <c r="X95" s="837"/>
      <c r="Y95" s="837"/>
      <c r="Z95" s="837"/>
    </row>
    <row r="96" spans="1:26" s="251" customFormat="1">
      <c r="A96" s="840"/>
      <c r="B96" s="842" t="s">
        <v>599</v>
      </c>
      <c r="C96" s="843"/>
      <c r="D96" s="837"/>
      <c r="E96" s="837"/>
      <c r="F96" s="837"/>
      <c r="G96" s="837"/>
      <c r="H96" s="837"/>
      <c r="I96" s="837"/>
      <c r="J96" s="837"/>
      <c r="K96" s="837"/>
      <c r="L96" s="837"/>
      <c r="M96" s="837"/>
      <c r="N96" s="837"/>
      <c r="O96" s="837"/>
      <c r="P96" s="837"/>
      <c r="Q96" s="837"/>
      <c r="R96" s="837"/>
      <c r="S96" s="837"/>
      <c r="T96" s="837"/>
      <c r="U96" s="837"/>
      <c r="V96" s="837"/>
      <c r="W96" s="837"/>
      <c r="X96" s="837"/>
      <c r="Y96" s="837"/>
      <c r="Z96" s="837"/>
    </row>
    <row r="97" spans="1:26" s="251" customFormat="1">
      <c r="A97" s="841"/>
      <c r="B97" s="252" t="s">
        <v>570</v>
      </c>
      <c r="C97" s="255" t="s">
        <v>575</v>
      </c>
      <c r="D97" s="838"/>
      <c r="E97" s="838"/>
      <c r="F97" s="838"/>
      <c r="G97" s="838"/>
      <c r="H97" s="838"/>
      <c r="I97" s="838"/>
      <c r="J97" s="838"/>
      <c r="K97" s="838"/>
      <c r="L97" s="838"/>
      <c r="M97" s="838"/>
      <c r="N97" s="838"/>
      <c r="O97" s="838"/>
      <c r="P97" s="838"/>
      <c r="Q97" s="838"/>
      <c r="R97" s="838"/>
      <c r="S97" s="838"/>
      <c r="T97" s="838"/>
      <c r="U97" s="838"/>
      <c r="V97" s="838"/>
      <c r="W97" s="838"/>
      <c r="X97" s="838"/>
      <c r="Y97" s="838"/>
      <c r="Z97" s="838"/>
    </row>
    <row r="98" spans="1:26" s="260" customFormat="1" ht="2.75" customHeight="1">
      <c r="A98" s="256"/>
      <c r="B98" s="257"/>
      <c r="C98" s="258"/>
      <c r="D98" s="259"/>
      <c r="E98" s="259"/>
      <c r="F98" s="259"/>
      <c r="G98" s="259"/>
      <c r="H98" s="259"/>
      <c r="I98" s="259"/>
      <c r="J98" s="259"/>
      <c r="K98" s="259"/>
      <c r="L98" s="259"/>
      <c r="M98" s="259"/>
      <c r="N98" s="259"/>
      <c r="O98" s="259"/>
      <c r="P98" s="259"/>
      <c r="Q98" s="259"/>
      <c r="R98" s="259"/>
      <c r="S98" s="259"/>
      <c r="T98" s="259"/>
      <c r="U98" s="259"/>
      <c r="V98" s="259"/>
      <c r="W98" s="259"/>
      <c r="X98" s="259"/>
      <c r="Y98" s="259"/>
      <c r="Z98" s="259"/>
    </row>
    <row r="99" spans="1:26" s="251" customFormat="1">
      <c r="A99" s="839" t="s">
        <v>602</v>
      </c>
      <c r="B99" s="844" t="s">
        <v>603</v>
      </c>
      <c r="C99" s="845"/>
      <c r="D99" s="836" t="s">
        <v>414</v>
      </c>
      <c r="E99" s="836" t="s">
        <v>414</v>
      </c>
      <c r="F99" s="836" t="s">
        <v>414</v>
      </c>
      <c r="G99" s="836" t="s">
        <v>414</v>
      </c>
      <c r="H99" s="836" t="s">
        <v>414</v>
      </c>
      <c r="I99" s="836">
        <v>3383</v>
      </c>
      <c r="J99" s="836" t="s">
        <v>414</v>
      </c>
      <c r="K99" s="836" t="s">
        <v>414</v>
      </c>
      <c r="L99" s="836" t="s">
        <v>414</v>
      </c>
      <c r="M99" s="836">
        <v>3383</v>
      </c>
      <c r="N99" s="836">
        <v>4070</v>
      </c>
      <c r="O99" s="836">
        <v>4070</v>
      </c>
      <c r="P99" s="836">
        <v>7758</v>
      </c>
      <c r="Q99" s="836">
        <v>4324</v>
      </c>
      <c r="R99" s="836">
        <v>4322</v>
      </c>
      <c r="S99" s="836">
        <v>5679</v>
      </c>
      <c r="T99" s="836">
        <v>12444</v>
      </c>
      <c r="U99" s="836">
        <v>14116</v>
      </c>
      <c r="V99" s="836" t="s">
        <v>414</v>
      </c>
      <c r="W99" s="836" t="s">
        <v>414</v>
      </c>
      <c r="X99" s="836" t="s">
        <v>414</v>
      </c>
      <c r="Y99" s="836" t="s">
        <v>414</v>
      </c>
      <c r="Z99" s="836" t="s">
        <v>414</v>
      </c>
    </row>
    <row r="100" spans="1:26" s="251" customFormat="1">
      <c r="A100" s="840"/>
      <c r="B100" s="252" t="s">
        <v>584</v>
      </c>
      <c r="C100" s="253">
        <v>5</v>
      </c>
      <c r="D100" s="837"/>
      <c r="E100" s="837"/>
      <c r="F100" s="837"/>
      <c r="G100" s="837"/>
      <c r="H100" s="837"/>
      <c r="I100" s="837"/>
      <c r="J100" s="837"/>
      <c r="K100" s="837"/>
      <c r="L100" s="837"/>
      <c r="M100" s="837"/>
      <c r="N100" s="837"/>
      <c r="O100" s="837"/>
      <c r="P100" s="837"/>
      <c r="Q100" s="837"/>
      <c r="R100" s="837"/>
      <c r="S100" s="837"/>
      <c r="T100" s="837"/>
      <c r="U100" s="837"/>
      <c r="V100" s="837"/>
      <c r="W100" s="837"/>
      <c r="X100" s="837"/>
      <c r="Y100" s="837"/>
      <c r="Z100" s="837"/>
    </row>
    <row r="101" spans="1:26" s="251" customFormat="1">
      <c r="A101" s="840"/>
      <c r="B101" s="252" t="s">
        <v>565</v>
      </c>
      <c r="C101" s="253"/>
      <c r="D101" s="837"/>
      <c r="E101" s="837"/>
      <c r="F101" s="837"/>
      <c r="G101" s="837"/>
      <c r="H101" s="837"/>
      <c r="I101" s="837"/>
      <c r="J101" s="837"/>
      <c r="K101" s="837"/>
      <c r="L101" s="837"/>
      <c r="M101" s="837"/>
      <c r="N101" s="837"/>
      <c r="O101" s="837"/>
      <c r="P101" s="837"/>
      <c r="Q101" s="837"/>
      <c r="R101" s="837"/>
      <c r="S101" s="837"/>
      <c r="T101" s="837"/>
      <c r="U101" s="837"/>
      <c r="V101" s="837"/>
      <c r="W101" s="837"/>
      <c r="X101" s="837"/>
      <c r="Y101" s="837"/>
      <c r="Z101" s="837"/>
    </row>
    <row r="102" spans="1:26" s="251" customFormat="1">
      <c r="A102" s="840"/>
      <c r="B102" s="252" t="s">
        <v>585</v>
      </c>
      <c r="C102" s="253">
        <v>5</v>
      </c>
      <c r="D102" s="837"/>
      <c r="E102" s="837"/>
      <c r="F102" s="837"/>
      <c r="G102" s="837"/>
      <c r="H102" s="837"/>
      <c r="I102" s="837"/>
      <c r="J102" s="837"/>
      <c r="K102" s="837"/>
      <c r="L102" s="837"/>
      <c r="M102" s="837"/>
      <c r="N102" s="837"/>
      <c r="O102" s="837"/>
      <c r="P102" s="837"/>
      <c r="Q102" s="837"/>
      <c r="R102" s="837"/>
      <c r="S102" s="837"/>
      <c r="T102" s="837"/>
      <c r="U102" s="837"/>
      <c r="V102" s="837"/>
      <c r="W102" s="837"/>
      <c r="X102" s="837"/>
      <c r="Y102" s="837"/>
      <c r="Z102" s="837"/>
    </row>
    <row r="103" spans="1:26" s="251" customFormat="1">
      <c r="A103" s="840"/>
      <c r="B103" s="252" t="s">
        <v>567</v>
      </c>
      <c r="C103" s="254">
        <v>0</v>
      </c>
      <c r="D103" s="837"/>
      <c r="E103" s="837"/>
      <c r="F103" s="837"/>
      <c r="G103" s="837"/>
      <c r="H103" s="837"/>
      <c r="I103" s="837"/>
      <c r="J103" s="837"/>
      <c r="K103" s="837"/>
      <c r="L103" s="837"/>
      <c r="M103" s="837"/>
      <c r="N103" s="837"/>
      <c r="O103" s="837"/>
      <c r="P103" s="837"/>
      <c r="Q103" s="837"/>
      <c r="R103" s="837"/>
      <c r="S103" s="837"/>
      <c r="T103" s="837"/>
      <c r="U103" s="837"/>
      <c r="V103" s="837"/>
      <c r="W103" s="837"/>
      <c r="X103" s="837"/>
      <c r="Y103" s="837"/>
      <c r="Z103" s="837"/>
    </row>
    <row r="104" spans="1:26" s="251" customFormat="1">
      <c r="A104" s="840"/>
      <c r="B104" s="252" t="s">
        <v>568</v>
      </c>
      <c r="C104" s="254">
        <v>0</v>
      </c>
      <c r="D104" s="837"/>
      <c r="E104" s="837"/>
      <c r="F104" s="837"/>
      <c r="G104" s="837"/>
      <c r="H104" s="837"/>
      <c r="I104" s="837"/>
      <c r="J104" s="837"/>
      <c r="K104" s="837"/>
      <c r="L104" s="837"/>
      <c r="M104" s="837"/>
      <c r="N104" s="837"/>
      <c r="O104" s="837"/>
      <c r="P104" s="837"/>
      <c r="Q104" s="837"/>
      <c r="R104" s="837"/>
      <c r="S104" s="837"/>
      <c r="T104" s="837"/>
      <c r="U104" s="837"/>
      <c r="V104" s="837"/>
      <c r="W104" s="837"/>
      <c r="X104" s="837"/>
      <c r="Y104" s="837"/>
      <c r="Z104" s="837"/>
    </row>
    <row r="105" spans="1:26" s="251" customFormat="1">
      <c r="A105" s="840"/>
      <c r="B105" s="842" t="s">
        <v>604</v>
      </c>
      <c r="C105" s="843"/>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row>
    <row r="106" spans="1:26" s="251" customFormat="1">
      <c r="A106" s="841"/>
      <c r="B106" s="252" t="s">
        <v>570</v>
      </c>
      <c r="C106" s="255" t="s">
        <v>575</v>
      </c>
      <c r="D106" s="838"/>
      <c r="E106" s="838"/>
      <c r="F106" s="838"/>
      <c r="G106" s="838"/>
      <c r="H106" s="838"/>
      <c r="I106" s="838"/>
      <c r="J106" s="838"/>
      <c r="K106" s="838"/>
      <c r="L106" s="838"/>
      <c r="M106" s="838"/>
      <c r="N106" s="838"/>
      <c r="O106" s="838"/>
      <c r="P106" s="838"/>
      <c r="Q106" s="838"/>
      <c r="R106" s="838"/>
      <c r="S106" s="838"/>
      <c r="T106" s="838"/>
      <c r="U106" s="838"/>
      <c r="V106" s="838"/>
      <c r="W106" s="838"/>
      <c r="X106" s="838"/>
      <c r="Y106" s="838"/>
      <c r="Z106" s="838"/>
    </row>
    <row r="107" spans="1:26" s="260" customFormat="1" ht="2.75" customHeight="1">
      <c r="A107" s="256"/>
      <c r="B107" s="257"/>
      <c r="C107" s="258"/>
      <c r="D107" s="259"/>
      <c r="E107" s="259"/>
      <c r="F107" s="259"/>
      <c r="G107" s="259"/>
      <c r="H107" s="259"/>
      <c r="I107" s="259"/>
      <c r="J107" s="259"/>
      <c r="K107" s="259"/>
      <c r="L107" s="259"/>
      <c r="M107" s="259"/>
      <c r="N107" s="259"/>
      <c r="O107" s="259"/>
      <c r="P107" s="259"/>
      <c r="Q107" s="259"/>
      <c r="R107" s="259"/>
      <c r="S107" s="259"/>
      <c r="T107" s="259"/>
      <c r="U107" s="259"/>
      <c r="V107" s="259"/>
      <c r="W107" s="259"/>
      <c r="X107" s="259"/>
      <c r="Y107" s="259"/>
      <c r="Z107" s="259"/>
    </row>
    <row r="108" spans="1:26" s="251" customFormat="1">
      <c r="A108" s="839" t="s">
        <v>605</v>
      </c>
      <c r="B108" s="844" t="s">
        <v>606</v>
      </c>
      <c r="C108" s="845"/>
      <c r="D108" s="836" t="s">
        <v>414</v>
      </c>
      <c r="E108" s="836" t="s">
        <v>414</v>
      </c>
      <c r="F108" s="836" t="s">
        <v>414</v>
      </c>
      <c r="G108" s="836" t="s">
        <v>414</v>
      </c>
      <c r="H108" s="836" t="s">
        <v>414</v>
      </c>
      <c r="I108" s="836" t="s">
        <v>414</v>
      </c>
      <c r="J108" s="836" t="s">
        <v>414</v>
      </c>
      <c r="K108" s="836" t="s">
        <v>414</v>
      </c>
      <c r="L108" s="836" t="s">
        <v>414</v>
      </c>
      <c r="M108" s="836" t="s">
        <v>414</v>
      </c>
      <c r="N108" s="836" t="s">
        <v>414</v>
      </c>
      <c r="O108" s="836" t="s">
        <v>414</v>
      </c>
      <c r="P108" s="836">
        <v>8691</v>
      </c>
      <c r="Q108" s="836" t="s">
        <v>414</v>
      </c>
      <c r="R108" s="836" t="s">
        <v>414</v>
      </c>
      <c r="S108" s="836" t="s">
        <v>414</v>
      </c>
      <c r="T108" s="836">
        <v>13940</v>
      </c>
      <c r="U108" s="836">
        <v>15799</v>
      </c>
      <c r="V108" s="836">
        <v>22454</v>
      </c>
      <c r="W108" s="836">
        <v>33312</v>
      </c>
      <c r="X108" s="836">
        <v>38532</v>
      </c>
      <c r="Y108" s="836">
        <v>50391</v>
      </c>
      <c r="Z108" s="836">
        <v>63049</v>
      </c>
    </row>
    <row r="109" spans="1:26" s="251" customFormat="1">
      <c r="A109" s="840"/>
      <c r="B109" s="252" t="s">
        <v>584</v>
      </c>
      <c r="C109" s="253">
        <v>5</v>
      </c>
      <c r="D109" s="837"/>
      <c r="E109" s="837"/>
      <c r="F109" s="837"/>
      <c r="G109" s="837"/>
      <c r="H109" s="837"/>
      <c r="I109" s="837"/>
      <c r="J109" s="837"/>
      <c r="K109" s="837"/>
      <c r="L109" s="837"/>
      <c r="M109" s="837"/>
      <c r="N109" s="837"/>
      <c r="O109" s="837"/>
      <c r="P109" s="837"/>
      <c r="Q109" s="837"/>
      <c r="R109" s="837"/>
      <c r="S109" s="837"/>
      <c r="T109" s="837"/>
      <c r="U109" s="837"/>
      <c r="V109" s="837"/>
      <c r="W109" s="837"/>
      <c r="X109" s="837"/>
      <c r="Y109" s="837"/>
      <c r="Z109" s="837"/>
    </row>
    <row r="110" spans="1:26" s="251" customFormat="1">
      <c r="A110" s="840"/>
      <c r="B110" s="252" t="s">
        <v>565</v>
      </c>
      <c r="C110" s="253"/>
      <c r="D110" s="837"/>
      <c r="E110" s="837"/>
      <c r="F110" s="837"/>
      <c r="G110" s="837"/>
      <c r="H110" s="837"/>
      <c r="I110" s="837"/>
      <c r="J110" s="837"/>
      <c r="K110" s="837"/>
      <c r="L110" s="837"/>
      <c r="M110" s="837"/>
      <c r="N110" s="837"/>
      <c r="O110" s="837"/>
      <c r="P110" s="837"/>
      <c r="Q110" s="837"/>
      <c r="R110" s="837"/>
      <c r="S110" s="837"/>
      <c r="T110" s="837"/>
      <c r="U110" s="837"/>
      <c r="V110" s="837"/>
      <c r="W110" s="837"/>
      <c r="X110" s="837"/>
      <c r="Y110" s="837"/>
      <c r="Z110" s="837"/>
    </row>
    <row r="111" spans="1:26" s="251" customFormat="1">
      <c r="A111" s="840"/>
      <c r="B111" s="252" t="s">
        <v>566</v>
      </c>
      <c r="C111" s="253">
        <v>5</v>
      </c>
      <c r="D111" s="837"/>
      <c r="E111" s="837"/>
      <c r="F111" s="837"/>
      <c r="G111" s="837"/>
      <c r="H111" s="837"/>
      <c r="I111" s="837"/>
      <c r="J111" s="837"/>
      <c r="K111" s="837"/>
      <c r="L111" s="837"/>
      <c r="M111" s="837"/>
      <c r="N111" s="837"/>
      <c r="O111" s="837"/>
      <c r="P111" s="837"/>
      <c r="Q111" s="837"/>
      <c r="R111" s="837"/>
      <c r="S111" s="837"/>
      <c r="T111" s="837"/>
      <c r="U111" s="837"/>
      <c r="V111" s="837"/>
      <c r="W111" s="837"/>
      <c r="X111" s="837"/>
      <c r="Y111" s="837"/>
      <c r="Z111" s="837"/>
    </row>
    <row r="112" spans="1:26" s="251" customFormat="1">
      <c r="A112" s="840"/>
      <c r="B112" s="252" t="s">
        <v>567</v>
      </c>
      <c r="C112" s="254">
        <v>0</v>
      </c>
      <c r="D112" s="837"/>
      <c r="E112" s="837"/>
      <c r="F112" s="837"/>
      <c r="G112" s="837"/>
      <c r="H112" s="837"/>
      <c r="I112" s="837"/>
      <c r="J112" s="837"/>
      <c r="K112" s="837"/>
      <c r="L112" s="837"/>
      <c r="M112" s="837"/>
      <c r="N112" s="837"/>
      <c r="O112" s="837"/>
      <c r="P112" s="837"/>
      <c r="Q112" s="837"/>
      <c r="R112" s="837"/>
      <c r="S112" s="837"/>
      <c r="T112" s="837"/>
      <c r="U112" s="837"/>
      <c r="V112" s="837"/>
      <c r="W112" s="837"/>
      <c r="X112" s="837"/>
      <c r="Y112" s="837"/>
      <c r="Z112" s="837"/>
    </row>
    <row r="113" spans="1:26" s="251" customFormat="1">
      <c r="A113" s="840"/>
      <c r="B113" s="252" t="s">
        <v>568</v>
      </c>
      <c r="C113" s="254">
        <v>0</v>
      </c>
      <c r="D113" s="837"/>
      <c r="E113" s="837"/>
      <c r="F113" s="837"/>
      <c r="G113" s="837"/>
      <c r="H113" s="837"/>
      <c r="I113" s="837"/>
      <c r="J113" s="837"/>
      <c r="K113" s="837"/>
      <c r="L113" s="837"/>
      <c r="M113" s="837"/>
      <c r="N113" s="837"/>
      <c r="O113" s="837"/>
      <c r="P113" s="837"/>
      <c r="Q113" s="837"/>
      <c r="R113" s="837"/>
      <c r="S113" s="837"/>
      <c r="T113" s="837"/>
      <c r="U113" s="837"/>
      <c r="V113" s="837"/>
      <c r="W113" s="837"/>
      <c r="X113" s="837"/>
      <c r="Y113" s="837"/>
      <c r="Z113" s="837"/>
    </row>
    <row r="114" spans="1:26" s="251" customFormat="1">
      <c r="A114" s="840"/>
      <c r="B114" s="842" t="s">
        <v>604</v>
      </c>
      <c r="C114" s="843"/>
      <c r="D114" s="837"/>
      <c r="E114" s="837"/>
      <c r="F114" s="837"/>
      <c r="G114" s="837"/>
      <c r="H114" s="837"/>
      <c r="I114" s="837"/>
      <c r="J114" s="837"/>
      <c r="K114" s="837"/>
      <c r="L114" s="837"/>
      <c r="M114" s="837"/>
      <c r="N114" s="837"/>
      <c r="O114" s="837"/>
      <c r="P114" s="837"/>
      <c r="Q114" s="837"/>
      <c r="R114" s="837"/>
      <c r="S114" s="837"/>
      <c r="T114" s="837"/>
      <c r="U114" s="837"/>
      <c r="V114" s="837"/>
      <c r="W114" s="837"/>
      <c r="X114" s="837"/>
      <c r="Y114" s="837"/>
      <c r="Z114" s="837"/>
    </row>
    <row r="115" spans="1:26" s="251" customFormat="1">
      <c r="A115" s="841"/>
      <c r="B115" s="252" t="s">
        <v>570</v>
      </c>
      <c r="C115" s="255" t="s">
        <v>575</v>
      </c>
      <c r="D115" s="838"/>
      <c r="E115" s="838"/>
      <c r="F115" s="838"/>
      <c r="G115" s="838"/>
      <c r="H115" s="838"/>
      <c r="I115" s="838"/>
      <c r="J115" s="838"/>
      <c r="K115" s="838"/>
      <c r="L115" s="838"/>
      <c r="M115" s="838"/>
      <c r="N115" s="838"/>
      <c r="O115" s="838"/>
      <c r="P115" s="838"/>
      <c r="Q115" s="838"/>
      <c r="R115" s="838"/>
      <c r="S115" s="838"/>
      <c r="T115" s="838"/>
      <c r="U115" s="838"/>
      <c r="V115" s="838"/>
      <c r="W115" s="838"/>
      <c r="X115" s="838"/>
      <c r="Y115" s="838"/>
      <c r="Z115" s="838"/>
    </row>
    <row r="116" spans="1:26" s="260" customFormat="1" ht="2.75" customHeight="1">
      <c r="A116" s="256"/>
      <c r="B116" s="257"/>
      <c r="C116" s="258"/>
      <c r="D116" s="259"/>
      <c r="E116" s="259"/>
      <c r="F116" s="259"/>
      <c r="G116" s="259"/>
      <c r="H116" s="259"/>
      <c r="I116" s="259"/>
      <c r="J116" s="259"/>
      <c r="K116" s="259"/>
      <c r="L116" s="259"/>
      <c r="M116" s="259"/>
      <c r="N116" s="259"/>
      <c r="O116" s="259"/>
      <c r="P116" s="259"/>
      <c r="Q116" s="259"/>
      <c r="R116" s="259"/>
      <c r="S116" s="259"/>
      <c r="T116" s="259"/>
      <c r="U116" s="259"/>
      <c r="V116" s="259"/>
      <c r="W116" s="259"/>
      <c r="X116" s="259"/>
      <c r="Y116" s="259"/>
      <c r="Z116" s="259"/>
    </row>
    <row r="117" spans="1:26" s="251" customFormat="1">
      <c r="A117" s="839" t="s">
        <v>607</v>
      </c>
      <c r="B117" s="844" t="s">
        <v>608</v>
      </c>
      <c r="C117" s="845"/>
      <c r="D117" s="836" t="s">
        <v>414</v>
      </c>
      <c r="E117" s="836" t="s">
        <v>414</v>
      </c>
      <c r="F117" s="836" t="s">
        <v>414</v>
      </c>
      <c r="G117" s="836" t="s">
        <v>414</v>
      </c>
      <c r="H117" s="836" t="s">
        <v>414</v>
      </c>
      <c r="I117" s="836" t="s">
        <v>414</v>
      </c>
      <c r="J117" s="836" t="s">
        <v>414</v>
      </c>
      <c r="K117" s="836" t="s">
        <v>414</v>
      </c>
      <c r="L117" s="836" t="s">
        <v>414</v>
      </c>
      <c r="M117" s="836" t="s">
        <v>414</v>
      </c>
      <c r="N117" s="836" t="s">
        <v>414</v>
      </c>
      <c r="O117" s="836" t="s">
        <v>414</v>
      </c>
      <c r="P117" s="836">
        <v>2159</v>
      </c>
      <c r="Q117" s="836" t="s">
        <v>414</v>
      </c>
      <c r="R117" s="836" t="s">
        <v>414</v>
      </c>
      <c r="S117" s="836" t="s">
        <v>414</v>
      </c>
      <c r="T117" s="836">
        <v>3462</v>
      </c>
      <c r="U117" s="836">
        <v>3924</v>
      </c>
      <c r="V117" s="836">
        <v>5578</v>
      </c>
      <c r="W117" s="836">
        <v>8182</v>
      </c>
      <c r="X117" s="836">
        <v>9315</v>
      </c>
      <c r="Y117" s="836">
        <v>12376</v>
      </c>
      <c r="Z117" s="836">
        <v>15485</v>
      </c>
    </row>
    <row r="118" spans="1:26" s="251" customFormat="1">
      <c r="A118" s="840"/>
      <c r="B118" s="252" t="s">
        <v>564</v>
      </c>
      <c r="C118" s="253">
        <v>1</v>
      </c>
      <c r="D118" s="837"/>
      <c r="E118" s="837"/>
      <c r="F118" s="837"/>
      <c r="G118" s="837"/>
      <c r="H118" s="837"/>
      <c r="I118" s="837"/>
      <c r="J118" s="837"/>
      <c r="K118" s="837"/>
      <c r="L118" s="837"/>
      <c r="M118" s="837"/>
      <c r="N118" s="837"/>
      <c r="O118" s="837"/>
      <c r="P118" s="837"/>
      <c r="Q118" s="837"/>
      <c r="R118" s="837"/>
      <c r="S118" s="837"/>
      <c r="T118" s="837"/>
      <c r="U118" s="837"/>
      <c r="V118" s="837"/>
      <c r="W118" s="837"/>
      <c r="X118" s="837"/>
      <c r="Y118" s="837"/>
      <c r="Z118" s="837"/>
    </row>
    <row r="119" spans="1:26" s="251" customFormat="1">
      <c r="A119" s="840"/>
      <c r="B119" s="252" t="s">
        <v>565</v>
      </c>
      <c r="C119" s="253"/>
      <c r="D119" s="837"/>
      <c r="E119" s="837"/>
      <c r="F119" s="837"/>
      <c r="G119" s="837"/>
      <c r="H119" s="837"/>
      <c r="I119" s="837"/>
      <c r="J119" s="837"/>
      <c r="K119" s="837"/>
      <c r="L119" s="837"/>
      <c r="M119" s="837"/>
      <c r="N119" s="837"/>
      <c r="O119" s="837"/>
      <c r="P119" s="837"/>
      <c r="Q119" s="837"/>
      <c r="R119" s="837"/>
      <c r="S119" s="837"/>
      <c r="T119" s="837"/>
      <c r="U119" s="837"/>
      <c r="V119" s="837"/>
      <c r="W119" s="837"/>
      <c r="X119" s="837"/>
      <c r="Y119" s="837"/>
      <c r="Z119" s="837"/>
    </row>
    <row r="120" spans="1:26" s="251" customFormat="1">
      <c r="A120" s="840"/>
      <c r="B120" s="252" t="s">
        <v>585</v>
      </c>
      <c r="C120" s="253">
        <v>1</v>
      </c>
      <c r="D120" s="837"/>
      <c r="E120" s="837"/>
      <c r="F120" s="837"/>
      <c r="G120" s="837"/>
      <c r="H120" s="837"/>
      <c r="I120" s="837"/>
      <c r="J120" s="837"/>
      <c r="K120" s="837"/>
      <c r="L120" s="837"/>
      <c r="M120" s="837"/>
      <c r="N120" s="837"/>
      <c r="O120" s="837"/>
      <c r="P120" s="837"/>
      <c r="Q120" s="837"/>
      <c r="R120" s="837"/>
      <c r="S120" s="837"/>
      <c r="T120" s="837"/>
      <c r="U120" s="837"/>
      <c r="V120" s="837"/>
      <c r="W120" s="837"/>
      <c r="X120" s="837"/>
      <c r="Y120" s="837"/>
      <c r="Z120" s="837"/>
    </row>
    <row r="121" spans="1:26" s="251" customFormat="1">
      <c r="A121" s="840"/>
      <c r="B121" s="252" t="s">
        <v>567</v>
      </c>
      <c r="C121" s="254">
        <v>0</v>
      </c>
      <c r="D121" s="837"/>
      <c r="E121" s="837"/>
      <c r="F121" s="837"/>
      <c r="G121" s="837"/>
      <c r="H121" s="837"/>
      <c r="I121" s="837"/>
      <c r="J121" s="837"/>
      <c r="K121" s="837"/>
      <c r="L121" s="837"/>
      <c r="M121" s="837"/>
      <c r="N121" s="837"/>
      <c r="O121" s="837"/>
      <c r="P121" s="837"/>
      <c r="Q121" s="837"/>
      <c r="R121" s="837"/>
      <c r="S121" s="837"/>
      <c r="T121" s="837"/>
      <c r="U121" s="837"/>
      <c r="V121" s="837"/>
      <c r="W121" s="837"/>
      <c r="X121" s="837"/>
      <c r="Y121" s="837"/>
      <c r="Z121" s="837"/>
    </row>
    <row r="122" spans="1:26" s="251" customFormat="1">
      <c r="A122" s="840"/>
      <c r="B122" s="252" t="s">
        <v>568</v>
      </c>
      <c r="C122" s="254">
        <v>0</v>
      </c>
      <c r="D122" s="837"/>
      <c r="E122" s="837"/>
      <c r="F122" s="837"/>
      <c r="G122" s="837"/>
      <c r="H122" s="837"/>
      <c r="I122" s="837"/>
      <c r="J122" s="837"/>
      <c r="K122" s="837"/>
      <c r="L122" s="837"/>
      <c r="M122" s="837"/>
      <c r="N122" s="837"/>
      <c r="O122" s="837"/>
      <c r="P122" s="837"/>
      <c r="Q122" s="837"/>
      <c r="R122" s="837"/>
      <c r="S122" s="837"/>
      <c r="T122" s="837"/>
      <c r="U122" s="837"/>
      <c r="V122" s="837"/>
      <c r="W122" s="837"/>
      <c r="X122" s="837"/>
      <c r="Y122" s="837"/>
      <c r="Z122" s="837"/>
    </row>
    <row r="123" spans="1:26" s="251" customFormat="1">
      <c r="A123" s="840"/>
      <c r="B123" s="842" t="s">
        <v>609</v>
      </c>
      <c r="C123" s="843"/>
      <c r="D123" s="837"/>
      <c r="E123" s="837"/>
      <c r="F123" s="837"/>
      <c r="G123" s="837"/>
      <c r="H123" s="837"/>
      <c r="I123" s="837"/>
      <c r="J123" s="837"/>
      <c r="K123" s="837"/>
      <c r="L123" s="837"/>
      <c r="M123" s="837"/>
      <c r="N123" s="837"/>
      <c r="O123" s="837"/>
      <c r="P123" s="837"/>
      <c r="Q123" s="837"/>
      <c r="R123" s="837"/>
      <c r="S123" s="837"/>
      <c r="T123" s="837"/>
      <c r="U123" s="837"/>
      <c r="V123" s="837"/>
      <c r="W123" s="837"/>
      <c r="X123" s="837"/>
      <c r="Y123" s="837"/>
      <c r="Z123" s="837"/>
    </row>
    <row r="124" spans="1:26" s="251" customFormat="1">
      <c r="A124" s="841"/>
      <c r="B124" s="252" t="s">
        <v>570</v>
      </c>
      <c r="C124" s="255" t="s">
        <v>575</v>
      </c>
      <c r="D124" s="838"/>
      <c r="E124" s="838"/>
      <c r="F124" s="838"/>
      <c r="G124" s="838"/>
      <c r="H124" s="838"/>
      <c r="I124" s="838"/>
      <c r="J124" s="838"/>
      <c r="K124" s="838"/>
      <c r="L124" s="838"/>
      <c r="M124" s="838"/>
      <c r="N124" s="838"/>
      <c r="O124" s="838"/>
      <c r="P124" s="838"/>
      <c r="Q124" s="838"/>
      <c r="R124" s="838"/>
      <c r="S124" s="838"/>
      <c r="T124" s="838"/>
      <c r="U124" s="838"/>
      <c r="V124" s="838"/>
      <c r="W124" s="838"/>
      <c r="X124" s="838"/>
      <c r="Y124" s="838"/>
      <c r="Z124" s="838"/>
    </row>
    <row r="125" spans="1:26" s="260" customFormat="1" ht="5" customHeight="1">
      <c r="A125" s="256"/>
      <c r="B125" s="257"/>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row>
    <row r="126" spans="1:26" s="251" customFormat="1">
      <c r="A126" s="839" t="s">
        <v>610</v>
      </c>
      <c r="B126" s="844" t="s">
        <v>611</v>
      </c>
      <c r="C126" s="845"/>
      <c r="D126" s="836" t="s">
        <v>414</v>
      </c>
      <c r="E126" s="836" t="s">
        <v>414</v>
      </c>
      <c r="F126" s="836" t="s">
        <v>414</v>
      </c>
      <c r="G126" s="836" t="s">
        <v>414</v>
      </c>
      <c r="H126" s="836" t="s">
        <v>414</v>
      </c>
      <c r="I126" s="836">
        <v>880</v>
      </c>
      <c r="J126" s="836" t="s">
        <v>414</v>
      </c>
      <c r="K126" s="836" t="s">
        <v>414</v>
      </c>
      <c r="L126" s="836" t="s">
        <v>414</v>
      </c>
      <c r="M126" s="836">
        <v>880</v>
      </c>
      <c r="N126" s="836">
        <v>1058</v>
      </c>
      <c r="O126" s="836">
        <v>1058</v>
      </c>
      <c r="P126" s="836">
        <v>1927</v>
      </c>
      <c r="Q126" s="836">
        <v>1125</v>
      </c>
      <c r="R126" s="836">
        <v>1124</v>
      </c>
      <c r="S126" s="836">
        <v>1469</v>
      </c>
      <c r="T126" s="836">
        <v>3090</v>
      </c>
      <c r="U126" s="836">
        <v>3504</v>
      </c>
      <c r="V126" s="836" t="s">
        <v>414</v>
      </c>
      <c r="W126" s="836" t="s">
        <v>414</v>
      </c>
      <c r="X126" s="836" t="s">
        <v>414</v>
      </c>
      <c r="Y126" s="836" t="s">
        <v>414</v>
      </c>
      <c r="Z126" s="836" t="s">
        <v>414</v>
      </c>
    </row>
    <row r="127" spans="1:26" s="251" customFormat="1">
      <c r="A127" s="840"/>
      <c r="B127" s="252" t="s">
        <v>564</v>
      </c>
      <c r="C127" s="253">
        <v>1</v>
      </c>
      <c r="D127" s="837"/>
      <c r="E127" s="837"/>
      <c r="F127" s="837"/>
      <c r="G127" s="837"/>
      <c r="H127" s="837"/>
      <c r="I127" s="837"/>
      <c r="J127" s="837"/>
      <c r="K127" s="837"/>
      <c r="L127" s="837"/>
      <c r="M127" s="837"/>
      <c r="N127" s="837"/>
      <c r="O127" s="837"/>
      <c r="P127" s="837"/>
      <c r="Q127" s="837"/>
      <c r="R127" s="837"/>
      <c r="S127" s="837"/>
      <c r="T127" s="837"/>
      <c r="U127" s="837"/>
      <c r="V127" s="837"/>
      <c r="W127" s="837"/>
      <c r="X127" s="837"/>
      <c r="Y127" s="837"/>
      <c r="Z127" s="837"/>
    </row>
    <row r="128" spans="1:26" s="251" customFormat="1">
      <c r="A128" s="840"/>
      <c r="B128" s="252" t="s">
        <v>565</v>
      </c>
      <c r="C128" s="253"/>
      <c r="D128" s="837"/>
      <c r="E128" s="837"/>
      <c r="F128" s="837"/>
      <c r="G128" s="837"/>
      <c r="H128" s="837"/>
      <c r="I128" s="837"/>
      <c r="J128" s="837"/>
      <c r="K128" s="837"/>
      <c r="L128" s="837"/>
      <c r="M128" s="837"/>
      <c r="N128" s="837"/>
      <c r="O128" s="837"/>
      <c r="P128" s="837"/>
      <c r="Q128" s="837"/>
      <c r="R128" s="837"/>
      <c r="S128" s="837"/>
      <c r="T128" s="837"/>
      <c r="U128" s="837"/>
      <c r="V128" s="837"/>
      <c r="W128" s="837"/>
      <c r="X128" s="837"/>
      <c r="Y128" s="837"/>
      <c r="Z128" s="837"/>
    </row>
    <row r="129" spans="1:26" s="251" customFormat="1">
      <c r="A129" s="840"/>
      <c r="B129" s="252" t="s">
        <v>585</v>
      </c>
      <c r="C129" s="253">
        <v>1</v>
      </c>
      <c r="D129" s="837"/>
      <c r="E129" s="837"/>
      <c r="F129" s="837"/>
      <c r="G129" s="837"/>
      <c r="H129" s="837"/>
      <c r="I129" s="837"/>
      <c r="J129" s="837"/>
      <c r="K129" s="837"/>
      <c r="L129" s="837"/>
      <c r="M129" s="837"/>
      <c r="N129" s="837"/>
      <c r="O129" s="837"/>
      <c r="P129" s="837"/>
      <c r="Q129" s="837"/>
      <c r="R129" s="837"/>
      <c r="S129" s="837"/>
      <c r="T129" s="837"/>
      <c r="U129" s="837"/>
      <c r="V129" s="837"/>
      <c r="W129" s="837"/>
      <c r="X129" s="837"/>
      <c r="Y129" s="837"/>
      <c r="Z129" s="837"/>
    </row>
    <row r="130" spans="1:26" s="251" customFormat="1">
      <c r="A130" s="840"/>
      <c r="B130" s="252" t="s">
        <v>567</v>
      </c>
      <c r="C130" s="254">
        <v>0</v>
      </c>
      <c r="D130" s="837"/>
      <c r="E130" s="837"/>
      <c r="F130" s="837"/>
      <c r="G130" s="837"/>
      <c r="H130" s="837"/>
      <c r="I130" s="837"/>
      <c r="J130" s="837"/>
      <c r="K130" s="837"/>
      <c r="L130" s="837"/>
      <c r="M130" s="837"/>
      <c r="N130" s="837"/>
      <c r="O130" s="837"/>
      <c r="P130" s="837"/>
      <c r="Q130" s="837"/>
      <c r="R130" s="837"/>
      <c r="S130" s="837"/>
      <c r="T130" s="837"/>
      <c r="U130" s="837"/>
      <c r="V130" s="837"/>
      <c r="W130" s="837"/>
      <c r="X130" s="837"/>
      <c r="Y130" s="837"/>
      <c r="Z130" s="837"/>
    </row>
    <row r="131" spans="1:26" s="251" customFormat="1">
      <c r="A131" s="840"/>
      <c r="B131" s="252" t="s">
        <v>568</v>
      </c>
      <c r="C131" s="254">
        <v>0</v>
      </c>
      <c r="D131" s="837"/>
      <c r="E131" s="837"/>
      <c r="F131" s="837"/>
      <c r="G131" s="837"/>
      <c r="H131" s="837"/>
      <c r="I131" s="837"/>
      <c r="J131" s="837"/>
      <c r="K131" s="837"/>
      <c r="L131" s="837"/>
      <c r="M131" s="837"/>
      <c r="N131" s="837"/>
      <c r="O131" s="837"/>
      <c r="P131" s="837"/>
      <c r="Q131" s="837"/>
      <c r="R131" s="837"/>
      <c r="S131" s="837"/>
      <c r="T131" s="837"/>
      <c r="U131" s="837"/>
      <c r="V131" s="837"/>
      <c r="W131" s="837"/>
      <c r="X131" s="837"/>
      <c r="Y131" s="837"/>
      <c r="Z131" s="837"/>
    </row>
    <row r="132" spans="1:26" s="251" customFormat="1">
      <c r="A132" s="840"/>
      <c r="B132" s="842" t="s">
        <v>609</v>
      </c>
      <c r="C132" s="843"/>
      <c r="D132" s="837"/>
      <c r="E132" s="837"/>
      <c r="F132" s="837"/>
      <c r="G132" s="837"/>
      <c r="H132" s="837"/>
      <c r="I132" s="837"/>
      <c r="J132" s="837"/>
      <c r="K132" s="837"/>
      <c r="L132" s="837"/>
      <c r="M132" s="837"/>
      <c r="N132" s="837"/>
      <c r="O132" s="837"/>
      <c r="P132" s="837"/>
      <c r="Q132" s="837"/>
      <c r="R132" s="837"/>
      <c r="S132" s="837"/>
      <c r="T132" s="837"/>
      <c r="U132" s="837"/>
      <c r="V132" s="837"/>
      <c r="W132" s="837"/>
      <c r="X132" s="837"/>
      <c r="Y132" s="837"/>
      <c r="Z132" s="837"/>
    </row>
    <row r="133" spans="1:26" s="251" customFormat="1">
      <c r="A133" s="841"/>
      <c r="B133" s="252" t="s">
        <v>570</v>
      </c>
      <c r="C133" s="255"/>
      <c r="D133" s="838"/>
      <c r="E133" s="838"/>
      <c r="F133" s="838"/>
      <c r="G133" s="838"/>
      <c r="H133" s="838"/>
      <c r="I133" s="838"/>
      <c r="J133" s="838"/>
      <c r="K133" s="838"/>
      <c r="L133" s="838"/>
      <c r="M133" s="838"/>
      <c r="N133" s="838"/>
      <c r="O133" s="838"/>
      <c r="P133" s="838"/>
      <c r="Q133" s="838"/>
      <c r="R133" s="838"/>
      <c r="S133" s="838"/>
      <c r="T133" s="838"/>
      <c r="U133" s="838"/>
      <c r="V133" s="838"/>
      <c r="W133" s="838"/>
      <c r="X133" s="838"/>
      <c r="Y133" s="838"/>
      <c r="Z133" s="838"/>
    </row>
    <row r="134" spans="1:26" s="260" customFormat="1" ht="5" customHeight="1">
      <c r="A134" s="256"/>
      <c r="B134" s="257"/>
      <c r="C134" s="258"/>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89"/>
    </row>
    <row r="135" spans="1:26" s="251" customFormat="1">
      <c r="A135" s="839" t="s">
        <v>612</v>
      </c>
      <c r="B135" s="844" t="s">
        <v>613</v>
      </c>
      <c r="C135" s="845"/>
      <c r="D135" s="836" t="s">
        <v>414</v>
      </c>
      <c r="E135" s="836" t="s">
        <v>414</v>
      </c>
      <c r="F135" s="836" t="s">
        <v>414</v>
      </c>
      <c r="G135" s="836" t="s">
        <v>414</v>
      </c>
      <c r="H135" s="836" t="s">
        <v>414</v>
      </c>
      <c r="I135" s="836" t="s">
        <v>414</v>
      </c>
      <c r="J135" s="836" t="s">
        <v>414</v>
      </c>
      <c r="K135" s="836" t="s">
        <v>414</v>
      </c>
      <c r="L135" s="836" t="s">
        <v>414</v>
      </c>
      <c r="M135" s="836" t="s">
        <v>414</v>
      </c>
      <c r="N135" s="836" t="s">
        <v>414</v>
      </c>
      <c r="O135" s="836" t="s">
        <v>414</v>
      </c>
      <c r="P135" s="836">
        <v>4101</v>
      </c>
      <c r="Q135" s="836" t="s">
        <v>414</v>
      </c>
      <c r="R135" s="836" t="s">
        <v>414</v>
      </c>
      <c r="S135" s="836" t="s">
        <v>414</v>
      </c>
      <c r="T135" s="836">
        <v>6578</v>
      </c>
      <c r="U135" s="836">
        <v>7456</v>
      </c>
      <c r="V135" s="836">
        <v>10597</v>
      </c>
      <c r="W135" s="836">
        <v>15546</v>
      </c>
      <c r="X135" s="836">
        <v>17981</v>
      </c>
      <c r="Y135" s="836">
        <v>23516</v>
      </c>
      <c r="Z135" s="836">
        <v>30387</v>
      </c>
    </row>
    <row r="136" spans="1:26" s="251" customFormat="1">
      <c r="A136" s="840"/>
      <c r="B136" s="252" t="s">
        <v>584</v>
      </c>
      <c r="C136" s="253">
        <v>2</v>
      </c>
      <c r="D136" s="837"/>
      <c r="E136" s="837"/>
      <c r="F136" s="837"/>
      <c r="G136" s="837"/>
      <c r="H136" s="837"/>
      <c r="I136" s="837"/>
      <c r="J136" s="837"/>
      <c r="K136" s="837"/>
      <c r="L136" s="837"/>
      <c r="M136" s="837"/>
      <c r="N136" s="837"/>
      <c r="O136" s="837"/>
      <c r="P136" s="837"/>
      <c r="Q136" s="837"/>
      <c r="R136" s="837"/>
      <c r="S136" s="837"/>
      <c r="T136" s="837"/>
      <c r="U136" s="837"/>
      <c r="V136" s="837"/>
      <c r="W136" s="837"/>
      <c r="X136" s="837"/>
      <c r="Y136" s="837"/>
      <c r="Z136" s="837"/>
    </row>
    <row r="137" spans="1:26" s="251" customFormat="1">
      <c r="A137" s="840"/>
      <c r="B137" s="252" t="s">
        <v>565</v>
      </c>
      <c r="C137" s="253"/>
      <c r="D137" s="837"/>
      <c r="E137" s="837"/>
      <c r="F137" s="837"/>
      <c r="G137" s="837"/>
      <c r="H137" s="837"/>
      <c r="I137" s="837"/>
      <c r="J137" s="837"/>
      <c r="K137" s="837"/>
      <c r="L137" s="837"/>
      <c r="M137" s="837"/>
      <c r="N137" s="837"/>
      <c r="O137" s="837"/>
      <c r="P137" s="837"/>
      <c r="Q137" s="837"/>
      <c r="R137" s="837"/>
      <c r="S137" s="837"/>
      <c r="T137" s="837"/>
      <c r="U137" s="837"/>
      <c r="V137" s="837"/>
      <c r="W137" s="837"/>
      <c r="X137" s="837"/>
      <c r="Y137" s="837"/>
      <c r="Z137" s="837"/>
    </row>
    <row r="138" spans="1:26" s="251" customFormat="1">
      <c r="A138" s="840"/>
      <c r="B138" s="252" t="s">
        <v>585</v>
      </c>
      <c r="C138" s="253">
        <v>2</v>
      </c>
      <c r="D138" s="837"/>
      <c r="E138" s="837"/>
      <c r="F138" s="837"/>
      <c r="G138" s="837"/>
      <c r="H138" s="837"/>
      <c r="I138" s="837"/>
      <c r="J138" s="837"/>
      <c r="K138" s="837"/>
      <c r="L138" s="837"/>
      <c r="M138" s="837"/>
      <c r="N138" s="837"/>
      <c r="O138" s="837"/>
      <c r="P138" s="837"/>
      <c r="Q138" s="837"/>
      <c r="R138" s="837"/>
      <c r="S138" s="837"/>
      <c r="T138" s="837"/>
      <c r="U138" s="837"/>
      <c r="V138" s="837"/>
      <c r="W138" s="837"/>
      <c r="X138" s="837"/>
      <c r="Y138" s="837"/>
      <c r="Z138" s="837"/>
    </row>
    <row r="139" spans="1:26" s="251" customFormat="1">
      <c r="A139" s="840"/>
      <c r="B139" s="252" t="s">
        <v>567</v>
      </c>
      <c r="C139" s="254">
        <v>0</v>
      </c>
      <c r="D139" s="837"/>
      <c r="E139" s="837"/>
      <c r="F139" s="837"/>
      <c r="G139" s="837"/>
      <c r="H139" s="837"/>
      <c r="I139" s="837"/>
      <c r="J139" s="837"/>
      <c r="K139" s="837"/>
      <c r="L139" s="837"/>
      <c r="M139" s="837"/>
      <c r="N139" s="837"/>
      <c r="O139" s="837"/>
      <c r="P139" s="837"/>
      <c r="Q139" s="837"/>
      <c r="R139" s="837"/>
      <c r="S139" s="837"/>
      <c r="T139" s="837"/>
      <c r="U139" s="837"/>
      <c r="V139" s="837"/>
      <c r="W139" s="837"/>
      <c r="X139" s="837"/>
      <c r="Y139" s="837"/>
      <c r="Z139" s="837"/>
    </row>
    <row r="140" spans="1:26" s="251" customFormat="1">
      <c r="A140" s="840"/>
      <c r="B140" s="252" t="s">
        <v>568</v>
      </c>
      <c r="C140" s="254">
        <v>0</v>
      </c>
      <c r="D140" s="837"/>
      <c r="E140" s="837"/>
      <c r="F140" s="837"/>
      <c r="G140" s="837"/>
      <c r="H140" s="837"/>
      <c r="I140" s="837"/>
      <c r="J140" s="837"/>
      <c r="K140" s="837"/>
      <c r="L140" s="837"/>
      <c r="M140" s="837"/>
      <c r="N140" s="837"/>
      <c r="O140" s="837"/>
      <c r="P140" s="837"/>
      <c r="Q140" s="837"/>
      <c r="R140" s="837"/>
      <c r="S140" s="837"/>
      <c r="T140" s="837"/>
      <c r="U140" s="837"/>
      <c r="V140" s="837"/>
      <c r="W140" s="837"/>
      <c r="X140" s="837"/>
      <c r="Y140" s="837"/>
      <c r="Z140" s="837"/>
    </row>
    <row r="141" spans="1:26" s="251" customFormat="1">
      <c r="A141" s="840"/>
      <c r="B141" s="842" t="s">
        <v>609</v>
      </c>
      <c r="C141" s="843"/>
      <c r="D141" s="837"/>
      <c r="E141" s="837"/>
      <c r="F141" s="837"/>
      <c r="G141" s="837"/>
      <c r="H141" s="837"/>
      <c r="I141" s="837"/>
      <c r="J141" s="837"/>
      <c r="K141" s="837"/>
      <c r="L141" s="837"/>
      <c r="M141" s="837"/>
      <c r="N141" s="837"/>
      <c r="O141" s="837"/>
      <c r="P141" s="837"/>
      <c r="Q141" s="837"/>
      <c r="R141" s="837"/>
      <c r="S141" s="837"/>
      <c r="T141" s="837"/>
      <c r="U141" s="837"/>
      <c r="V141" s="837"/>
      <c r="W141" s="837"/>
      <c r="X141" s="837"/>
      <c r="Y141" s="837"/>
      <c r="Z141" s="837"/>
    </row>
    <row r="142" spans="1:26" s="251" customFormat="1">
      <c r="A142" s="841"/>
      <c r="B142" s="252" t="s">
        <v>570</v>
      </c>
      <c r="C142" s="255"/>
      <c r="D142" s="838"/>
      <c r="E142" s="838"/>
      <c r="F142" s="838"/>
      <c r="G142" s="838"/>
      <c r="H142" s="838"/>
      <c r="I142" s="838"/>
      <c r="J142" s="838"/>
      <c r="K142" s="838"/>
      <c r="L142" s="838"/>
      <c r="M142" s="838"/>
      <c r="N142" s="838"/>
      <c r="O142" s="838"/>
      <c r="P142" s="838"/>
      <c r="Q142" s="838"/>
      <c r="R142" s="838"/>
      <c r="S142" s="838"/>
      <c r="T142" s="838"/>
      <c r="U142" s="838"/>
      <c r="V142" s="838"/>
      <c r="W142" s="838"/>
      <c r="X142" s="838"/>
      <c r="Y142" s="838"/>
      <c r="Z142" s="838"/>
    </row>
    <row r="143" spans="1:26" s="260" customFormat="1" ht="5" customHeight="1">
      <c r="A143" s="256"/>
      <c r="B143" s="257"/>
      <c r="C143" s="258"/>
      <c r="D143" s="259"/>
      <c r="E143" s="259"/>
      <c r="F143" s="259"/>
      <c r="G143" s="259"/>
      <c r="H143" s="259"/>
      <c r="I143" s="259"/>
      <c r="J143" s="259"/>
      <c r="K143" s="259"/>
      <c r="L143" s="259"/>
      <c r="M143" s="259"/>
      <c r="N143" s="259"/>
      <c r="O143" s="259"/>
      <c r="P143" s="259"/>
      <c r="Q143" s="259"/>
      <c r="R143" s="259"/>
      <c r="S143" s="259"/>
      <c r="T143" s="259"/>
      <c r="U143" s="259"/>
      <c r="V143" s="259"/>
      <c r="W143" s="259"/>
      <c r="X143" s="259"/>
      <c r="Y143" s="259"/>
      <c r="Z143" s="259"/>
    </row>
    <row r="144" spans="1:26" s="251" customFormat="1">
      <c r="A144" s="839" t="s">
        <v>614</v>
      </c>
      <c r="B144" s="844" t="s">
        <v>615</v>
      </c>
      <c r="C144" s="845"/>
      <c r="D144" s="836" t="s">
        <v>414</v>
      </c>
      <c r="E144" s="836" t="s">
        <v>414</v>
      </c>
      <c r="F144" s="836" t="s">
        <v>414</v>
      </c>
      <c r="G144" s="836" t="s">
        <v>414</v>
      </c>
      <c r="H144" s="836" t="s">
        <v>414</v>
      </c>
      <c r="I144" s="836" t="s">
        <v>414</v>
      </c>
      <c r="J144" s="836" t="s">
        <v>414</v>
      </c>
      <c r="K144" s="836" t="s">
        <v>414</v>
      </c>
      <c r="L144" s="836" t="s">
        <v>414</v>
      </c>
      <c r="M144" s="836" t="s">
        <v>414</v>
      </c>
      <c r="N144" s="836" t="s">
        <v>414</v>
      </c>
      <c r="O144" s="836" t="s">
        <v>414</v>
      </c>
      <c r="P144" s="836">
        <v>3051</v>
      </c>
      <c r="Q144" s="836" t="s">
        <v>414</v>
      </c>
      <c r="R144" s="836">
        <v>2135</v>
      </c>
      <c r="S144" s="836">
        <v>2791</v>
      </c>
      <c r="T144" s="836">
        <v>5872</v>
      </c>
      <c r="U144" s="836">
        <v>6658</v>
      </c>
      <c r="V144" s="836" t="s">
        <v>414</v>
      </c>
      <c r="W144" s="836" t="s">
        <v>414</v>
      </c>
      <c r="X144" s="836" t="s">
        <v>414</v>
      </c>
      <c r="Y144" s="836" t="s">
        <v>414</v>
      </c>
      <c r="Z144" s="836" t="s">
        <v>414</v>
      </c>
    </row>
    <row r="145" spans="1:26" s="251" customFormat="1">
      <c r="A145" s="840"/>
      <c r="B145" s="252" t="s">
        <v>584</v>
      </c>
      <c r="C145" s="253">
        <v>2</v>
      </c>
      <c r="D145" s="837"/>
      <c r="E145" s="837"/>
      <c r="F145" s="837"/>
      <c r="G145" s="837"/>
      <c r="H145" s="837"/>
      <c r="I145" s="837"/>
      <c r="J145" s="837"/>
      <c r="K145" s="837"/>
      <c r="L145" s="837"/>
      <c r="M145" s="837"/>
      <c r="N145" s="837"/>
      <c r="O145" s="837"/>
      <c r="P145" s="837"/>
      <c r="Q145" s="837"/>
      <c r="R145" s="837"/>
      <c r="S145" s="837"/>
      <c r="T145" s="837"/>
      <c r="U145" s="837"/>
      <c r="V145" s="837"/>
      <c r="W145" s="837"/>
      <c r="X145" s="837"/>
      <c r="Y145" s="837"/>
      <c r="Z145" s="837"/>
    </row>
    <row r="146" spans="1:26" s="251" customFormat="1">
      <c r="A146" s="840"/>
      <c r="B146" s="252" t="s">
        <v>565</v>
      </c>
      <c r="C146" s="253"/>
      <c r="D146" s="837"/>
      <c r="E146" s="837"/>
      <c r="F146" s="837"/>
      <c r="G146" s="837"/>
      <c r="H146" s="837"/>
      <c r="I146" s="837"/>
      <c r="J146" s="837"/>
      <c r="K146" s="837"/>
      <c r="L146" s="837"/>
      <c r="M146" s="837"/>
      <c r="N146" s="837"/>
      <c r="O146" s="837"/>
      <c r="P146" s="837"/>
      <c r="Q146" s="837"/>
      <c r="R146" s="837"/>
      <c r="S146" s="837"/>
      <c r="T146" s="837"/>
      <c r="U146" s="837"/>
      <c r="V146" s="837"/>
      <c r="W146" s="837"/>
      <c r="X146" s="837"/>
      <c r="Y146" s="837"/>
      <c r="Z146" s="837"/>
    </row>
    <row r="147" spans="1:26" s="251" customFormat="1">
      <c r="A147" s="840"/>
      <c r="B147" s="252" t="s">
        <v>585</v>
      </c>
      <c r="C147" s="253">
        <v>2</v>
      </c>
      <c r="D147" s="837"/>
      <c r="E147" s="837"/>
      <c r="F147" s="837"/>
      <c r="G147" s="837"/>
      <c r="H147" s="837"/>
      <c r="I147" s="837"/>
      <c r="J147" s="837"/>
      <c r="K147" s="837"/>
      <c r="L147" s="837"/>
      <c r="M147" s="837"/>
      <c r="N147" s="837"/>
      <c r="O147" s="837"/>
      <c r="P147" s="837"/>
      <c r="Q147" s="837"/>
      <c r="R147" s="837"/>
      <c r="S147" s="837"/>
      <c r="T147" s="837"/>
      <c r="U147" s="837"/>
      <c r="V147" s="837"/>
      <c r="W147" s="837"/>
      <c r="X147" s="837"/>
      <c r="Y147" s="837"/>
      <c r="Z147" s="837"/>
    </row>
    <row r="148" spans="1:26" s="251" customFormat="1">
      <c r="A148" s="840"/>
      <c r="B148" s="252" t="s">
        <v>567</v>
      </c>
      <c r="C148" s="254">
        <v>0</v>
      </c>
      <c r="D148" s="837"/>
      <c r="E148" s="837"/>
      <c r="F148" s="837"/>
      <c r="G148" s="837"/>
      <c r="H148" s="837"/>
      <c r="I148" s="837"/>
      <c r="J148" s="837"/>
      <c r="K148" s="837"/>
      <c r="L148" s="837"/>
      <c r="M148" s="837"/>
      <c r="N148" s="837"/>
      <c r="O148" s="837"/>
      <c r="P148" s="837"/>
      <c r="Q148" s="837"/>
      <c r="R148" s="837"/>
      <c r="S148" s="837"/>
      <c r="T148" s="837"/>
      <c r="U148" s="837"/>
      <c r="V148" s="837"/>
      <c r="W148" s="837"/>
      <c r="X148" s="837"/>
      <c r="Y148" s="837"/>
      <c r="Z148" s="837"/>
    </row>
    <row r="149" spans="1:26" s="251" customFormat="1">
      <c r="A149" s="840"/>
      <c r="B149" s="252" t="s">
        <v>568</v>
      </c>
      <c r="C149" s="254">
        <v>0</v>
      </c>
      <c r="D149" s="837"/>
      <c r="E149" s="837"/>
      <c r="F149" s="837"/>
      <c r="G149" s="837"/>
      <c r="H149" s="837"/>
      <c r="I149" s="837"/>
      <c r="J149" s="837"/>
      <c r="K149" s="837"/>
      <c r="L149" s="837"/>
      <c r="M149" s="837"/>
      <c r="N149" s="837"/>
      <c r="O149" s="837"/>
      <c r="P149" s="837"/>
      <c r="Q149" s="837"/>
      <c r="R149" s="837"/>
      <c r="S149" s="837"/>
      <c r="T149" s="837"/>
      <c r="U149" s="837"/>
      <c r="V149" s="837"/>
      <c r="W149" s="837"/>
      <c r="X149" s="837"/>
      <c r="Y149" s="837"/>
      <c r="Z149" s="837"/>
    </row>
    <row r="150" spans="1:26" s="251" customFormat="1">
      <c r="A150" s="840"/>
      <c r="B150" s="842" t="s">
        <v>609</v>
      </c>
      <c r="C150" s="843"/>
      <c r="D150" s="837"/>
      <c r="E150" s="837"/>
      <c r="F150" s="837"/>
      <c r="G150" s="837"/>
      <c r="H150" s="837"/>
      <c r="I150" s="837"/>
      <c r="J150" s="837"/>
      <c r="K150" s="837"/>
      <c r="L150" s="837"/>
      <c r="M150" s="837"/>
      <c r="N150" s="837"/>
      <c r="O150" s="837"/>
      <c r="P150" s="837"/>
      <c r="Q150" s="837"/>
      <c r="R150" s="837"/>
      <c r="S150" s="837"/>
      <c r="T150" s="837"/>
      <c r="U150" s="837"/>
      <c r="V150" s="837"/>
      <c r="W150" s="837"/>
      <c r="X150" s="837"/>
      <c r="Y150" s="837"/>
      <c r="Z150" s="837"/>
    </row>
    <row r="151" spans="1:26" s="251" customFormat="1">
      <c r="A151" s="841"/>
      <c r="B151" s="252" t="s">
        <v>570</v>
      </c>
      <c r="C151" s="255" t="s">
        <v>575</v>
      </c>
      <c r="D151" s="838"/>
      <c r="E151" s="838"/>
      <c r="F151" s="838"/>
      <c r="G151" s="838"/>
      <c r="H151" s="838"/>
      <c r="I151" s="838"/>
      <c r="J151" s="838"/>
      <c r="K151" s="838"/>
      <c r="L151" s="838"/>
      <c r="M151" s="838"/>
      <c r="N151" s="838"/>
      <c r="O151" s="838"/>
      <c r="P151" s="838"/>
      <c r="Q151" s="838"/>
      <c r="R151" s="838"/>
      <c r="S151" s="838"/>
      <c r="T151" s="838"/>
      <c r="U151" s="838"/>
      <c r="V151" s="838"/>
      <c r="W151" s="838"/>
      <c r="X151" s="838"/>
      <c r="Y151" s="838"/>
      <c r="Z151" s="838"/>
    </row>
    <row r="152" spans="1:26" s="260" customFormat="1" ht="5" customHeight="1">
      <c r="A152" s="256"/>
      <c r="B152" s="257"/>
      <c r="C152" s="258"/>
      <c r="D152" s="259"/>
      <c r="E152" s="259"/>
      <c r="F152" s="259"/>
      <c r="G152" s="259"/>
      <c r="H152" s="259"/>
      <c r="I152" s="259"/>
      <c r="J152" s="259"/>
      <c r="K152" s="259"/>
      <c r="L152" s="259"/>
      <c r="M152" s="259"/>
      <c r="N152" s="259"/>
      <c r="O152" s="259"/>
      <c r="P152" s="259"/>
      <c r="Q152" s="259"/>
      <c r="R152" s="259"/>
      <c r="S152" s="259"/>
      <c r="T152" s="259"/>
      <c r="U152" s="259"/>
      <c r="V152" s="259"/>
      <c r="W152" s="259"/>
      <c r="X152" s="259"/>
      <c r="Y152" s="259"/>
      <c r="Z152" s="259"/>
    </row>
    <row r="153" spans="1:26" s="251" customFormat="1">
      <c r="A153" s="839" t="s">
        <v>616</v>
      </c>
      <c r="B153" s="844" t="s">
        <v>617</v>
      </c>
      <c r="C153" s="845"/>
      <c r="D153" s="836" t="s">
        <v>414</v>
      </c>
      <c r="E153" s="836" t="s">
        <v>414</v>
      </c>
      <c r="F153" s="836" t="s">
        <v>414</v>
      </c>
      <c r="G153" s="836" t="s">
        <v>414</v>
      </c>
      <c r="H153" s="836" t="s">
        <v>414</v>
      </c>
      <c r="I153" s="836" t="s">
        <v>414</v>
      </c>
      <c r="J153" s="836" t="s">
        <v>414</v>
      </c>
      <c r="K153" s="836" t="s">
        <v>414</v>
      </c>
      <c r="L153" s="836" t="s">
        <v>414</v>
      </c>
      <c r="M153" s="836" t="s">
        <v>414</v>
      </c>
      <c r="N153" s="836" t="s">
        <v>414</v>
      </c>
      <c r="O153" s="836" t="s">
        <v>414</v>
      </c>
      <c r="P153" s="836">
        <v>5763</v>
      </c>
      <c r="Q153" s="836" t="s">
        <v>414</v>
      </c>
      <c r="R153" s="836" t="s">
        <v>414</v>
      </c>
      <c r="S153" s="836" t="s">
        <v>414</v>
      </c>
      <c r="T153" s="836">
        <v>8828</v>
      </c>
      <c r="U153" s="836">
        <v>10007</v>
      </c>
      <c r="V153" s="836">
        <v>14222</v>
      </c>
      <c r="W153" s="836">
        <v>22092</v>
      </c>
      <c r="X153" s="836">
        <v>22553</v>
      </c>
      <c r="Y153" s="836">
        <v>33417</v>
      </c>
      <c r="Z153" s="836">
        <v>43040</v>
      </c>
    </row>
    <row r="154" spans="1:26" s="251" customFormat="1">
      <c r="A154" s="840"/>
      <c r="B154" s="252" t="s">
        <v>584</v>
      </c>
      <c r="C154" s="253">
        <v>3</v>
      </c>
      <c r="D154" s="837"/>
      <c r="E154" s="837"/>
      <c r="F154" s="837"/>
      <c r="G154" s="837"/>
      <c r="H154" s="837"/>
      <c r="I154" s="837"/>
      <c r="J154" s="837"/>
      <c r="K154" s="837"/>
      <c r="L154" s="837"/>
      <c r="M154" s="837"/>
      <c r="N154" s="837"/>
      <c r="O154" s="837"/>
      <c r="P154" s="837"/>
      <c r="Q154" s="837"/>
      <c r="R154" s="837"/>
      <c r="S154" s="837"/>
      <c r="T154" s="837"/>
      <c r="U154" s="837"/>
      <c r="V154" s="837"/>
      <c r="W154" s="837"/>
      <c r="X154" s="837"/>
      <c r="Y154" s="837"/>
      <c r="Z154" s="837"/>
    </row>
    <row r="155" spans="1:26" s="251" customFormat="1">
      <c r="A155" s="840"/>
      <c r="B155" s="252" t="s">
        <v>565</v>
      </c>
      <c r="C155" s="253"/>
      <c r="D155" s="837"/>
      <c r="E155" s="837"/>
      <c r="F155" s="837"/>
      <c r="G155" s="837"/>
      <c r="H155" s="837"/>
      <c r="I155" s="837"/>
      <c r="J155" s="837"/>
      <c r="K155" s="837"/>
      <c r="L155" s="837"/>
      <c r="M155" s="837"/>
      <c r="N155" s="837"/>
      <c r="O155" s="837"/>
      <c r="P155" s="837"/>
      <c r="Q155" s="837"/>
      <c r="R155" s="837"/>
      <c r="S155" s="837"/>
      <c r="T155" s="837"/>
      <c r="U155" s="837"/>
      <c r="V155" s="837"/>
      <c r="W155" s="837"/>
      <c r="X155" s="837"/>
      <c r="Y155" s="837"/>
      <c r="Z155" s="837"/>
    </row>
    <row r="156" spans="1:26" s="251" customFormat="1">
      <c r="A156" s="840"/>
      <c r="B156" s="252" t="s">
        <v>566</v>
      </c>
      <c r="C156" s="253">
        <v>3</v>
      </c>
      <c r="D156" s="837"/>
      <c r="E156" s="837"/>
      <c r="F156" s="837"/>
      <c r="G156" s="837"/>
      <c r="H156" s="837"/>
      <c r="I156" s="837"/>
      <c r="J156" s="837"/>
      <c r="K156" s="837"/>
      <c r="L156" s="837"/>
      <c r="M156" s="837"/>
      <c r="N156" s="837"/>
      <c r="O156" s="837"/>
      <c r="P156" s="837"/>
      <c r="Q156" s="837"/>
      <c r="R156" s="837"/>
      <c r="S156" s="837"/>
      <c r="T156" s="837"/>
      <c r="U156" s="837"/>
      <c r="V156" s="837"/>
      <c r="W156" s="837"/>
      <c r="X156" s="837"/>
      <c r="Y156" s="837"/>
      <c r="Z156" s="837"/>
    </row>
    <row r="157" spans="1:26" s="251" customFormat="1">
      <c r="A157" s="840"/>
      <c r="B157" s="252" t="s">
        <v>567</v>
      </c>
      <c r="C157" s="254">
        <v>0</v>
      </c>
      <c r="D157" s="837"/>
      <c r="E157" s="837"/>
      <c r="F157" s="837"/>
      <c r="G157" s="837"/>
      <c r="H157" s="837"/>
      <c r="I157" s="837"/>
      <c r="J157" s="837"/>
      <c r="K157" s="837"/>
      <c r="L157" s="837"/>
      <c r="M157" s="837"/>
      <c r="N157" s="837"/>
      <c r="O157" s="837"/>
      <c r="P157" s="837"/>
      <c r="Q157" s="837"/>
      <c r="R157" s="837"/>
      <c r="S157" s="837"/>
      <c r="T157" s="837"/>
      <c r="U157" s="837"/>
      <c r="V157" s="837"/>
      <c r="W157" s="837"/>
      <c r="X157" s="837"/>
      <c r="Y157" s="837"/>
      <c r="Z157" s="837"/>
    </row>
    <row r="158" spans="1:26" s="251" customFormat="1">
      <c r="A158" s="840"/>
      <c r="B158" s="252" t="s">
        <v>568</v>
      </c>
      <c r="C158" s="254">
        <v>0</v>
      </c>
      <c r="D158" s="837"/>
      <c r="E158" s="837"/>
      <c r="F158" s="837"/>
      <c r="G158" s="837"/>
      <c r="H158" s="837"/>
      <c r="I158" s="837"/>
      <c r="J158" s="837"/>
      <c r="K158" s="837"/>
      <c r="L158" s="837"/>
      <c r="M158" s="837"/>
      <c r="N158" s="837"/>
      <c r="O158" s="837"/>
      <c r="P158" s="837"/>
      <c r="Q158" s="837"/>
      <c r="R158" s="837"/>
      <c r="S158" s="837"/>
      <c r="T158" s="837"/>
      <c r="U158" s="837"/>
      <c r="V158" s="837"/>
      <c r="W158" s="837"/>
      <c r="X158" s="837"/>
      <c r="Y158" s="837"/>
      <c r="Z158" s="837"/>
    </row>
    <row r="159" spans="1:26" s="251" customFormat="1">
      <c r="A159" s="840"/>
      <c r="B159" s="842" t="s">
        <v>609</v>
      </c>
      <c r="C159" s="843"/>
      <c r="D159" s="837"/>
      <c r="E159" s="837"/>
      <c r="F159" s="837"/>
      <c r="G159" s="837"/>
      <c r="H159" s="837"/>
      <c r="I159" s="837"/>
      <c r="J159" s="837"/>
      <c r="K159" s="837"/>
      <c r="L159" s="837"/>
      <c r="M159" s="837"/>
      <c r="N159" s="837"/>
      <c r="O159" s="837"/>
      <c r="P159" s="837"/>
      <c r="Q159" s="837"/>
      <c r="R159" s="837"/>
      <c r="S159" s="837"/>
      <c r="T159" s="837"/>
      <c r="U159" s="837"/>
      <c r="V159" s="837"/>
      <c r="W159" s="837"/>
      <c r="X159" s="837"/>
      <c r="Y159" s="837"/>
      <c r="Z159" s="837"/>
    </row>
    <row r="160" spans="1:26" s="251" customFormat="1">
      <c r="A160" s="841"/>
      <c r="B160" s="252" t="s">
        <v>570</v>
      </c>
      <c r="C160" s="255" t="s">
        <v>575</v>
      </c>
      <c r="D160" s="838"/>
      <c r="E160" s="838"/>
      <c r="F160" s="838"/>
      <c r="G160" s="838"/>
      <c r="H160" s="838"/>
      <c r="I160" s="838"/>
      <c r="J160" s="838"/>
      <c r="K160" s="838"/>
      <c r="L160" s="838"/>
      <c r="M160" s="838"/>
      <c r="N160" s="838"/>
      <c r="O160" s="838"/>
      <c r="P160" s="838"/>
      <c r="Q160" s="838"/>
      <c r="R160" s="838"/>
      <c r="S160" s="838"/>
      <c r="T160" s="838"/>
      <c r="U160" s="838"/>
      <c r="V160" s="838"/>
      <c r="W160" s="838"/>
      <c r="X160" s="838"/>
      <c r="Y160" s="838"/>
      <c r="Z160" s="838"/>
    </row>
    <row r="161" spans="1:26" s="260" customFormat="1" ht="5" customHeight="1">
      <c r="A161" s="256"/>
      <c r="B161" s="257"/>
      <c r="C161" s="258"/>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c r="Z161" s="259"/>
    </row>
    <row r="162" spans="1:26" s="251" customFormat="1">
      <c r="A162" s="839" t="s">
        <v>618</v>
      </c>
      <c r="B162" s="844" t="s">
        <v>619</v>
      </c>
      <c r="C162" s="845"/>
      <c r="D162" s="836" t="s">
        <v>414</v>
      </c>
      <c r="E162" s="836" t="s">
        <v>414</v>
      </c>
      <c r="F162" s="836" t="s">
        <v>414</v>
      </c>
      <c r="G162" s="836" t="s">
        <v>414</v>
      </c>
      <c r="H162" s="836" t="s">
        <v>414</v>
      </c>
      <c r="I162" s="836">
        <v>2244</v>
      </c>
      <c r="J162" s="836" t="s">
        <v>414</v>
      </c>
      <c r="K162" s="836" t="s">
        <v>414</v>
      </c>
      <c r="L162" s="836" t="s">
        <v>414</v>
      </c>
      <c r="M162" s="836">
        <v>2244</v>
      </c>
      <c r="N162" s="836">
        <v>2699</v>
      </c>
      <c r="O162" s="836">
        <v>2699</v>
      </c>
      <c r="P162" s="836">
        <v>5145</v>
      </c>
      <c r="Q162" s="836">
        <v>2868</v>
      </c>
      <c r="R162" s="836">
        <v>2866</v>
      </c>
      <c r="S162" s="836">
        <v>3746</v>
      </c>
      <c r="T162" s="836">
        <v>7881</v>
      </c>
      <c r="U162" s="836">
        <v>8936</v>
      </c>
      <c r="V162" s="836" t="s">
        <v>414</v>
      </c>
      <c r="W162" s="836" t="s">
        <v>414</v>
      </c>
      <c r="X162" s="836" t="s">
        <v>414</v>
      </c>
      <c r="Y162" s="836" t="s">
        <v>414</v>
      </c>
      <c r="Z162" s="836" t="s">
        <v>414</v>
      </c>
    </row>
    <row r="163" spans="1:26" s="251" customFormat="1">
      <c r="A163" s="840"/>
      <c r="B163" s="252" t="s">
        <v>584</v>
      </c>
      <c r="C163" s="253">
        <v>3</v>
      </c>
      <c r="D163" s="837"/>
      <c r="E163" s="837"/>
      <c r="F163" s="837"/>
      <c r="G163" s="837"/>
      <c r="H163" s="837"/>
      <c r="I163" s="837"/>
      <c r="J163" s="837"/>
      <c r="K163" s="837"/>
      <c r="L163" s="837"/>
      <c r="M163" s="837"/>
      <c r="N163" s="837"/>
      <c r="O163" s="837"/>
      <c r="P163" s="837"/>
      <c r="Q163" s="837"/>
      <c r="R163" s="837"/>
      <c r="S163" s="837"/>
      <c r="T163" s="837"/>
      <c r="U163" s="837"/>
      <c r="V163" s="837"/>
      <c r="W163" s="837"/>
      <c r="X163" s="837"/>
      <c r="Y163" s="837"/>
      <c r="Z163" s="837"/>
    </row>
    <row r="164" spans="1:26" s="251" customFormat="1">
      <c r="A164" s="840"/>
      <c r="B164" s="252" t="s">
        <v>565</v>
      </c>
      <c r="C164" s="253"/>
      <c r="D164" s="837"/>
      <c r="E164" s="837"/>
      <c r="F164" s="837"/>
      <c r="G164" s="837"/>
      <c r="H164" s="837"/>
      <c r="I164" s="837"/>
      <c r="J164" s="837"/>
      <c r="K164" s="837"/>
      <c r="L164" s="837"/>
      <c r="M164" s="837"/>
      <c r="N164" s="837"/>
      <c r="O164" s="837"/>
      <c r="P164" s="837"/>
      <c r="Q164" s="837"/>
      <c r="R164" s="837"/>
      <c r="S164" s="837"/>
      <c r="T164" s="837"/>
      <c r="U164" s="837"/>
      <c r="V164" s="837"/>
      <c r="W164" s="837"/>
      <c r="X164" s="837"/>
      <c r="Y164" s="837"/>
      <c r="Z164" s="837"/>
    </row>
    <row r="165" spans="1:26" s="251" customFormat="1">
      <c r="A165" s="840"/>
      <c r="B165" s="252" t="s">
        <v>585</v>
      </c>
      <c r="C165" s="253">
        <v>3</v>
      </c>
      <c r="D165" s="837"/>
      <c r="E165" s="837"/>
      <c r="F165" s="837"/>
      <c r="G165" s="837"/>
      <c r="H165" s="837"/>
      <c r="I165" s="837"/>
      <c r="J165" s="837"/>
      <c r="K165" s="837"/>
      <c r="L165" s="837"/>
      <c r="M165" s="837"/>
      <c r="N165" s="837"/>
      <c r="O165" s="837"/>
      <c r="P165" s="837"/>
      <c r="Q165" s="837"/>
      <c r="R165" s="837"/>
      <c r="S165" s="837"/>
      <c r="T165" s="837"/>
      <c r="U165" s="837"/>
      <c r="V165" s="837"/>
      <c r="W165" s="837"/>
      <c r="X165" s="837"/>
      <c r="Y165" s="837"/>
      <c r="Z165" s="837"/>
    </row>
    <row r="166" spans="1:26" s="251" customFormat="1">
      <c r="A166" s="840"/>
      <c r="B166" s="252" t="s">
        <v>567</v>
      </c>
      <c r="C166" s="254">
        <v>0</v>
      </c>
      <c r="D166" s="837"/>
      <c r="E166" s="837"/>
      <c r="F166" s="837"/>
      <c r="G166" s="837"/>
      <c r="H166" s="837"/>
      <c r="I166" s="837"/>
      <c r="J166" s="837"/>
      <c r="K166" s="837"/>
      <c r="L166" s="837"/>
      <c r="M166" s="837"/>
      <c r="N166" s="837"/>
      <c r="O166" s="837"/>
      <c r="P166" s="837"/>
      <c r="Q166" s="837"/>
      <c r="R166" s="837"/>
      <c r="S166" s="837"/>
      <c r="T166" s="837"/>
      <c r="U166" s="837"/>
      <c r="V166" s="837"/>
      <c r="W166" s="837"/>
      <c r="X166" s="837"/>
      <c r="Y166" s="837"/>
      <c r="Z166" s="837"/>
    </row>
    <row r="167" spans="1:26" s="251" customFormat="1">
      <c r="A167" s="840"/>
      <c r="B167" s="252" t="s">
        <v>568</v>
      </c>
      <c r="C167" s="254">
        <v>0</v>
      </c>
      <c r="D167" s="837"/>
      <c r="E167" s="837"/>
      <c r="F167" s="837"/>
      <c r="G167" s="837"/>
      <c r="H167" s="837"/>
      <c r="I167" s="837"/>
      <c r="J167" s="837"/>
      <c r="K167" s="837"/>
      <c r="L167" s="837"/>
      <c r="M167" s="837"/>
      <c r="N167" s="837"/>
      <c r="O167" s="837"/>
      <c r="P167" s="837"/>
      <c r="Q167" s="837"/>
      <c r="R167" s="837"/>
      <c r="S167" s="837"/>
      <c r="T167" s="837"/>
      <c r="U167" s="837"/>
      <c r="V167" s="837"/>
      <c r="W167" s="837"/>
      <c r="X167" s="837"/>
      <c r="Y167" s="837"/>
      <c r="Z167" s="837"/>
    </row>
    <row r="168" spans="1:26" s="251" customFormat="1">
      <c r="A168" s="840"/>
      <c r="B168" s="842" t="s">
        <v>609</v>
      </c>
      <c r="C168" s="843"/>
      <c r="D168" s="837"/>
      <c r="E168" s="837"/>
      <c r="F168" s="837"/>
      <c r="G168" s="837"/>
      <c r="H168" s="837"/>
      <c r="I168" s="837"/>
      <c r="J168" s="837"/>
      <c r="K168" s="837"/>
      <c r="L168" s="837"/>
      <c r="M168" s="837"/>
      <c r="N168" s="837"/>
      <c r="O168" s="837"/>
      <c r="P168" s="837"/>
      <c r="Q168" s="837"/>
      <c r="R168" s="837"/>
      <c r="S168" s="837"/>
      <c r="T168" s="837"/>
      <c r="U168" s="837"/>
      <c r="V168" s="837"/>
      <c r="W168" s="837"/>
      <c r="X168" s="837"/>
      <c r="Y168" s="837"/>
      <c r="Z168" s="837"/>
    </row>
    <row r="169" spans="1:26" s="251" customFormat="1">
      <c r="A169" s="841"/>
      <c r="B169" s="252" t="s">
        <v>570</v>
      </c>
      <c r="C169" s="255" t="s">
        <v>575</v>
      </c>
      <c r="D169" s="838"/>
      <c r="E169" s="838"/>
      <c r="F169" s="838"/>
      <c r="G169" s="838"/>
      <c r="H169" s="838"/>
      <c r="I169" s="838"/>
      <c r="J169" s="838"/>
      <c r="K169" s="838"/>
      <c r="L169" s="838"/>
      <c r="M169" s="838"/>
      <c r="N169" s="838"/>
      <c r="O169" s="838"/>
      <c r="P169" s="838"/>
      <c r="Q169" s="838"/>
      <c r="R169" s="838"/>
      <c r="S169" s="838"/>
      <c r="T169" s="838"/>
      <c r="U169" s="838"/>
      <c r="V169" s="838"/>
      <c r="W169" s="838"/>
      <c r="X169" s="838"/>
      <c r="Y169" s="838"/>
      <c r="Z169" s="838"/>
    </row>
    <row r="170" spans="1:26" s="260" customFormat="1" ht="5" customHeight="1">
      <c r="A170" s="256"/>
      <c r="B170" s="257"/>
      <c r="C170" s="258"/>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row>
    <row r="171" spans="1:26" s="251" customFormat="1">
      <c r="A171" s="839" t="s">
        <v>620</v>
      </c>
      <c r="B171" s="844" t="s">
        <v>621</v>
      </c>
      <c r="C171" s="845"/>
      <c r="D171" s="836" t="s">
        <v>414</v>
      </c>
      <c r="E171" s="836" t="s">
        <v>414</v>
      </c>
      <c r="F171" s="836" t="s">
        <v>414</v>
      </c>
      <c r="G171" s="836" t="s">
        <v>414</v>
      </c>
      <c r="H171" s="836" t="s">
        <v>414</v>
      </c>
      <c r="I171" s="836">
        <v>3739</v>
      </c>
      <c r="J171" s="836" t="s">
        <v>414</v>
      </c>
      <c r="K171" s="836" t="s">
        <v>414</v>
      </c>
      <c r="L171" s="836" t="s">
        <v>414</v>
      </c>
      <c r="M171" s="836">
        <v>3739</v>
      </c>
      <c r="N171" s="836">
        <v>4498</v>
      </c>
      <c r="O171" s="836">
        <v>4498</v>
      </c>
      <c r="P171" s="836">
        <v>5145</v>
      </c>
      <c r="Q171" s="836">
        <v>4780</v>
      </c>
      <c r="R171" s="836" t="s">
        <v>414</v>
      </c>
      <c r="S171" s="836" t="s">
        <v>414</v>
      </c>
      <c r="T171" s="836">
        <v>7881</v>
      </c>
      <c r="U171" s="836">
        <v>8936</v>
      </c>
      <c r="V171" s="836" t="s">
        <v>414</v>
      </c>
      <c r="W171" s="836" t="s">
        <v>414</v>
      </c>
      <c r="X171" s="836" t="s">
        <v>414</v>
      </c>
      <c r="Y171" s="836" t="s">
        <v>414</v>
      </c>
      <c r="Z171" s="836" t="s">
        <v>414</v>
      </c>
    </row>
    <row r="172" spans="1:26" s="251" customFormat="1">
      <c r="A172" s="840"/>
      <c r="B172" s="252" t="s">
        <v>584</v>
      </c>
      <c r="C172" s="253">
        <v>5</v>
      </c>
      <c r="D172" s="837"/>
      <c r="E172" s="837"/>
      <c r="F172" s="837"/>
      <c r="G172" s="837"/>
      <c r="H172" s="837"/>
      <c r="I172" s="837"/>
      <c r="J172" s="837"/>
      <c r="K172" s="837"/>
      <c r="L172" s="837"/>
      <c r="M172" s="837"/>
      <c r="N172" s="837"/>
      <c r="O172" s="837"/>
      <c r="P172" s="837"/>
      <c r="Q172" s="837"/>
      <c r="R172" s="837"/>
      <c r="S172" s="837"/>
      <c r="T172" s="837"/>
      <c r="U172" s="837"/>
      <c r="V172" s="837"/>
      <c r="W172" s="837"/>
      <c r="X172" s="837"/>
      <c r="Y172" s="837"/>
      <c r="Z172" s="837"/>
    </row>
    <row r="173" spans="1:26" s="251" customFormat="1">
      <c r="A173" s="840"/>
      <c r="B173" s="252" t="s">
        <v>565</v>
      </c>
      <c r="C173" s="253"/>
      <c r="D173" s="837"/>
      <c r="E173" s="837"/>
      <c r="F173" s="837"/>
      <c r="G173" s="837"/>
      <c r="H173" s="837"/>
      <c r="I173" s="837"/>
      <c r="J173" s="837"/>
      <c r="K173" s="837"/>
      <c r="L173" s="837"/>
      <c r="M173" s="837"/>
      <c r="N173" s="837"/>
      <c r="O173" s="837"/>
      <c r="P173" s="837"/>
      <c r="Q173" s="837"/>
      <c r="R173" s="837"/>
      <c r="S173" s="837"/>
      <c r="T173" s="837"/>
      <c r="U173" s="837"/>
      <c r="V173" s="837"/>
      <c r="W173" s="837"/>
      <c r="X173" s="837"/>
      <c r="Y173" s="837"/>
      <c r="Z173" s="837"/>
    </row>
    <row r="174" spans="1:26" s="251" customFormat="1">
      <c r="A174" s="840"/>
      <c r="B174" s="252" t="s">
        <v>585</v>
      </c>
      <c r="C174" s="253">
        <v>5</v>
      </c>
      <c r="D174" s="837"/>
      <c r="E174" s="837"/>
      <c r="F174" s="837"/>
      <c r="G174" s="837"/>
      <c r="H174" s="837"/>
      <c r="I174" s="837"/>
      <c r="J174" s="837"/>
      <c r="K174" s="837"/>
      <c r="L174" s="837"/>
      <c r="M174" s="837"/>
      <c r="N174" s="837"/>
      <c r="O174" s="837"/>
      <c r="P174" s="837"/>
      <c r="Q174" s="837"/>
      <c r="R174" s="837"/>
      <c r="S174" s="837"/>
      <c r="T174" s="837"/>
      <c r="U174" s="837"/>
      <c r="V174" s="837"/>
      <c r="W174" s="837"/>
      <c r="X174" s="837"/>
      <c r="Y174" s="837"/>
      <c r="Z174" s="837"/>
    </row>
    <row r="175" spans="1:26" s="251" customFormat="1">
      <c r="A175" s="840"/>
      <c r="B175" s="252" t="s">
        <v>567</v>
      </c>
      <c r="C175" s="254">
        <v>0</v>
      </c>
      <c r="D175" s="837"/>
      <c r="E175" s="837"/>
      <c r="F175" s="837"/>
      <c r="G175" s="837"/>
      <c r="H175" s="837"/>
      <c r="I175" s="837"/>
      <c r="J175" s="837"/>
      <c r="K175" s="837"/>
      <c r="L175" s="837"/>
      <c r="M175" s="837"/>
      <c r="N175" s="837"/>
      <c r="O175" s="837"/>
      <c r="P175" s="837"/>
      <c r="Q175" s="837"/>
      <c r="R175" s="837"/>
      <c r="S175" s="837"/>
      <c r="T175" s="837"/>
      <c r="U175" s="837"/>
      <c r="V175" s="837"/>
      <c r="W175" s="837"/>
      <c r="X175" s="837"/>
      <c r="Y175" s="837"/>
      <c r="Z175" s="837"/>
    </row>
    <row r="176" spans="1:26" s="251" customFormat="1">
      <c r="A176" s="840"/>
      <c r="B176" s="252" t="s">
        <v>568</v>
      </c>
      <c r="C176" s="254">
        <v>0</v>
      </c>
      <c r="D176" s="837"/>
      <c r="E176" s="837"/>
      <c r="F176" s="837"/>
      <c r="G176" s="837"/>
      <c r="H176" s="837"/>
      <c r="I176" s="837"/>
      <c r="J176" s="837"/>
      <c r="K176" s="837"/>
      <c r="L176" s="837"/>
      <c r="M176" s="837"/>
      <c r="N176" s="837"/>
      <c r="O176" s="837"/>
      <c r="P176" s="837"/>
      <c r="Q176" s="837"/>
      <c r="R176" s="837"/>
      <c r="S176" s="837"/>
      <c r="T176" s="837"/>
      <c r="U176" s="837"/>
      <c r="V176" s="837"/>
      <c r="W176" s="837"/>
      <c r="X176" s="837"/>
      <c r="Y176" s="837"/>
      <c r="Z176" s="837"/>
    </row>
    <row r="177" spans="1:79" s="251" customFormat="1">
      <c r="A177" s="840"/>
      <c r="B177" s="842" t="s">
        <v>609</v>
      </c>
      <c r="C177" s="843"/>
      <c r="D177" s="837"/>
      <c r="E177" s="837"/>
      <c r="F177" s="837"/>
      <c r="G177" s="837"/>
      <c r="H177" s="837"/>
      <c r="I177" s="837"/>
      <c r="J177" s="837"/>
      <c r="K177" s="837"/>
      <c r="L177" s="837"/>
      <c r="M177" s="837"/>
      <c r="N177" s="837"/>
      <c r="O177" s="837"/>
      <c r="P177" s="837"/>
      <c r="Q177" s="837"/>
      <c r="R177" s="837"/>
      <c r="S177" s="837"/>
      <c r="T177" s="837"/>
      <c r="U177" s="837"/>
      <c r="V177" s="837"/>
      <c r="W177" s="837"/>
      <c r="X177" s="837"/>
      <c r="Y177" s="837"/>
      <c r="Z177" s="837"/>
    </row>
    <row r="178" spans="1:79" s="251" customFormat="1">
      <c r="A178" s="841"/>
      <c r="B178" s="252" t="s">
        <v>570</v>
      </c>
      <c r="C178" s="255" t="s">
        <v>575</v>
      </c>
      <c r="D178" s="838"/>
      <c r="E178" s="838"/>
      <c r="F178" s="838"/>
      <c r="G178" s="838"/>
      <c r="H178" s="838"/>
      <c r="I178" s="838"/>
      <c r="J178" s="838"/>
      <c r="K178" s="838"/>
      <c r="L178" s="838"/>
      <c r="M178" s="838"/>
      <c r="N178" s="838"/>
      <c r="O178" s="838"/>
      <c r="P178" s="838"/>
      <c r="Q178" s="838"/>
      <c r="R178" s="838"/>
      <c r="S178" s="838"/>
      <c r="T178" s="838"/>
      <c r="U178" s="838"/>
      <c r="V178" s="838"/>
      <c r="W178" s="838"/>
      <c r="X178" s="838"/>
      <c r="Y178" s="838"/>
      <c r="Z178" s="838"/>
    </row>
    <row r="179" spans="1:79" s="48" customFormat="1" ht="5" customHeight="1">
      <c r="A179" s="44"/>
      <c r="B179" s="45"/>
      <c r="C179" s="46"/>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79" ht="18">
      <c r="A180" s="833" t="s">
        <v>476</v>
      </c>
      <c r="B180" s="834"/>
      <c r="C180" s="834"/>
      <c r="D180" s="834"/>
      <c r="E180" s="834"/>
      <c r="F180" s="834"/>
      <c r="G180" s="834"/>
      <c r="H180" s="49"/>
      <c r="I180" s="49"/>
      <c r="J180" s="49"/>
      <c r="K180" s="49"/>
      <c r="L180" s="49"/>
      <c r="M180" s="49"/>
      <c r="N180" s="49"/>
      <c r="O180" s="49"/>
      <c r="P180" s="49"/>
      <c r="Q180" s="49"/>
      <c r="R180" s="49"/>
      <c r="S180" s="49"/>
      <c r="T180" s="49"/>
      <c r="U180" s="50"/>
      <c r="V180" s="50"/>
      <c r="W180" s="50"/>
      <c r="X180" s="50"/>
      <c r="Y180" s="50"/>
      <c r="Z180" s="294"/>
      <c r="AA180" s="290"/>
      <c r="AB180" s="290"/>
      <c r="AC180" s="290"/>
      <c r="AD180" s="290"/>
      <c r="AE180" s="290"/>
      <c r="AF180" s="290"/>
      <c r="AG180" s="290"/>
      <c r="AH180" s="290"/>
      <c r="AI180" s="290"/>
      <c r="AJ180" s="290"/>
      <c r="AK180" s="290"/>
      <c r="AL180" s="290"/>
      <c r="AM180" s="291"/>
    </row>
    <row r="181" spans="1:79" s="43" customFormat="1">
      <c r="A181" s="835" t="s">
        <v>477</v>
      </c>
      <c r="B181" s="835"/>
      <c r="C181" s="835"/>
      <c r="D181" s="32" t="s">
        <v>414</v>
      </c>
      <c r="E181" s="32" t="s">
        <v>414</v>
      </c>
      <c r="F181" s="32" t="s">
        <v>414</v>
      </c>
      <c r="G181" s="32">
        <v>550</v>
      </c>
      <c r="H181" s="32">
        <v>550</v>
      </c>
      <c r="I181" s="32">
        <v>550</v>
      </c>
      <c r="J181" s="32">
        <v>550</v>
      </c>
      <c r="K181" s="32">
        <v>550</v>
      </c>
      <c r="L181" s="32">
        <v>550</v>
      </c>
      <c r="M181" s="32">
        <v>550</v>
      </c>
      <c r="N181" s="32">
        <v>550</v>
      </c>
      <c r="O181" s="32">
        <v>550</v>
      </c>
      <c r="P181" s="32">
        <v>550</v>
      </c>
      <c r="Q181" s="32">
        <v>550</v>
      </c>
      <c r="R181" s="32">
        <v>550</v>
      </c>
      <c r="S181" s="32">
        <v>550</v>
      </c>
      <c r="T181" s="32">
        <v>550</v>
      </c>
      <c r="U181" s="32">
        <v>550</v>
      </c>
      <c r="V181" s="32">
        <v>825</v>
      </c>
      <c r="W181" s="32">
        <v>825</v>
      </c>
      <c r="X181" s="32" t="s">
        <v>414</v>
      </c>
      <c r="Y181" s="32">
        <v>825</v>
      </c>
      <c r="Z181" s="32" t="s">
        <v>414</v>
      </c>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row>
    <row r="182" spans="1:79" s="43" customFormat="1">
      <c r="A182" s="835" t="s">
        <v>478</v>
      </c>
      <c r="B182" s="835"/>
      <c r="C182" s="835"/>
      <c r="D182" s="32">
        <v>0</v>
      </c>
      <c r="E182" s="32">
        <v>0</v>
      </c>
      <c r="F182" s="32">
        <v>0</v>
      </c>
      <c r="G182" s="32">
        <v>0</v>
      </c>
      <c r="H182" s="32">
        <v>0</v>
      </c>
      <c r="I182" s="32">
        <v>0</v>
      </c>
      <c r="J182" s="32">
        <v>0</v>
      </c>
      <c r="K182" s="32">
        <v>0</v>
      </c>
      <c r="L182" s="32">
        <v>0</v>
      </c>
      <c r="M182" s="32">
        <v>0</v>
      </c>
      <c r="N182" s="32"/>
      <c r="O182" s="32">
        <v>0</v>
      </c>
      <c r="P182" s="32">
        <v>0</v>
      </c>
      <c r="Q182" s="32">
        <v>0</v>
      </c>
      <c r="R182" s="32"/>
      <c r="S182" s="32"/>
      <c r="T182" s="32"/>
      <c r="U182" s="32"/>
      <c r="V182" s="32"/>
      <c r="W182" s="32"/>
      <c r="X182" s="32"/>
      <c r="Y182" s="32"/>
      <c r="Z182" s="32">
        <v>0</v>
      </c>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row>
    <row r="183" spans="1:79" s="43" customFormat="1">
      <c r="A183" s="835" t="s">
        <v>622</v>
      </c>
      <c r="B183" s="835"/>
      <c r="C183" s="835"/>
      <c r="D183" s="32" t="s">
        <v>414</v>
      </c>
      <c r="E183" s="32" t="s">
        <v>414</v>
      </c>
      <c r="F183" s="32" t="s">
        <v>414</v>
      </c>
      <c r="G183" s="32" t="s">
        <v>414</v>
      </c>
      <c r="H183" s="32" t="s">
        <v>414</v>
      </c>
      <c r="I183" s="32" t="s">
        <v>414</v>
      </c>
      <c r="J183" s="32" t="s">
        <v>414</v>
      </c>
      <c r="K183" s="32" t="s">
        <v>414</v>
      </c>
      <c r="L183" s="32" t="s">
        <v>414</v>
      </c>
      <c r="M183" s="32" t="s">
        <v>414</v>
      </c>
      <c r="N183" s="32" t="s">
        <v>414</v>
      </c>
      <c r="O183" s="32" t="s">
        <v>414</v>
      </c>
      <c r="P183" s="32" t="s">
        <v>414</v>
      </c>
      <c r="Q183" s="32" t="s">
        <v>414</v>
      </c>
      <c r="R183" s="32" t="s">
        <v>414</v>
      </c>
      <c r="S183" s="32" t="s">
        <v>414</v>
      </c>
      <c r="T183" s="32" t="s">
        <v>414</v>
      </c>
      <c r="U183" s="32" t="s">
        <v>414</v>
      </c>
      <c r="V183" s="32" t="s">
        <v>414</v>
      </c>
      <c r="W183" s="32" t="s">
        <v>414</v>
      </c>
      <c r="X183" s="32" t="s">
        <v>414</v>
      </c>
      <c r="Y183" s="32" t="s">
        <v>414</v>
      </c>
      <c r="Z183" s="32" t="s">
        <v>414</v>
      </c>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row>
    <row r="184" spans="1:79" s="43" customFormat="1">
      <c r="A184" s="835" t="s">
        <v>623</v>
      </c>
      <c r="B184" s="835"/>
      <c r="C184" s="835"/>
      <c r="D184" s="32" t="s">
        <v>414</v>
      </c>
      <c r="E184" s="32" t="s">
        <v>414</v>
      </c>
      <c r="F184" s="32" t="s">
        <v>414</v>
      </c>
      <c r="G184" s="32" t="s">
        <v>414</v>
      </c>
      <c r="H184" s="32" t="s">
        <v>414</v>
      </c>
      <c r="I184" s="32" t="s">
        <v>414</v>
      </c>
      <c r="J184" s="32">
        <v>550</v>
      </c>
      <c r="K184" s="32" t="s">
        <v>414</v>
      </c>
      <c r="L184" s="32" t="s">
        <v>414</v>
      </c>
      <c r="M184" s="32" t="s">
        <v>414</v>
      </c>
      <c r="N184" s="32" t="s">
        <v>414</v>
      </c>
      <c r="O184" s="32" t="s">
        <v>414</v>
      </c>
      <c r="P184" s="32" t="s">
        <v>414</v>
      </c>
      <c r="Q184" s="32" t="s">
        <v>414</v>
      </c>
      <c r="R184" s="32" t="s">
        <v>414</v>
      </c>
      <c r="S184" s="32" t="s">
        <v>414</v>
      </c>
      <c r="T184" s="32" t="s">
        <v>414</v>
      </c>
      <c r="U184" s="32" t="s">
        <v>414</v>
      </c>
      <c r="V184" s="32" t="s">
        <v>414</v>
      </c>
      <c r="W184" s="32" t="s">
        <v>414</v>
      </c>
      <c r="X184" s="32" t="s">
        <v>414</v>
      </c>
      <c r="Y184" s="32" t="s">
        <v>414</v>
      </c>
      <c r="Z184" s="32" t="s">
        <v>414</v>
      </c>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row>
    <row r="185" spans="1:79" s="43" customFormat="1">
      <c r="A185" s="835" t="s">
        <v>624</v>
      </c>
      <c r="B185" s="835"/>
      <c r="C185" s="835"/>
      <c r="D185" s="32" t="s">
        <v>414</v>
      </c>
      <c r="E185" s="32" t="s">
        <v>414</v>
      </c>
      <c r="F185" s="32" t="s">
        <v>414</v>
      </c>
      <c r="G185" s="32" t="s">
        <v>414</v>
      </c>
      <c r="H185" s="32" t="s">
        <v>414</v>
      </c>
      <c r="I185" s="32" t="s">
        <v>414</v>
      </c>
      <c r="J185" s="32">
        <v>275</v>
      </c>
      <c r="K185" s="32" t="s">
        <v>414</v>
      </c>
      <c r="L185" s="32" t="s">
        <v>414</v>
      </c>
      <c r="M185" s="32" t="s">
        <v>414</v>
      </c>
      <c r="N185" s="32" t="s">
        <v>414</v>
      </c>
      <c r="O185" s="32" t="s">
        <v>414</v>
      </c>
      <c r="P185" s="32" t="s">
        <v>414</v>
      </c>
      <c r="Q185" s="32" t="s">
        <v>414</v>
      </c>
      <c r="R185" s="32" t="s">
        <v>414</v>
      </c>
      <c r="S185" s="32" t="s">
        <v>414</v>
      </c>
      <c r="T185" s="32" t="s">
        <v>414</v>
      </c>
      <c r="U185" s="32" t="s">
        <v>414</v>
      </c>
      <c r="V185" s="32" t="s">
        <v>414</v>
      </c>
      <c r="W185" s="32" t="s">
        <v>414</v>
      </c>
      <c r="X185" s="32" t="s">
        <v>414</v>
      </c>
      <c r="Y185" s="32" t="s">
        <v>414</v>
      </c>
      <c r="Z185" s="32" t="s">
        <v>414</v>
      </c>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row>
    <row r="186" spans="1:79" s="43" customFormat="1">
      <c r="A186" s="835" t="s">
        <v>625</v>
      </c>
      <c r="B186" s="835"/>
      <c r="C186" s="835"/>
      <c r="D186" s="32" t="s">
        <v>414</v>
      </c>
      <c r="E186" s="32" t="s">
        <v>414</v>
      </c>
      <c r="F186" s="32" t="s">
        <v>414</v>
      </c>
      <c r="G186" s="32">
        <v>550</v>
      </c>
      <c r="H186" s="32">
        <v>550</v>
      </c>
      <c r="I186" s="32" t="s">
        <v>414</v>
      </c>
      <c r="J186" s="32">
        <v>550</v>
      </c>
      <c r="K186" s="32">
        <v>550</v>
      </c>
      <c r="L186" s="32">
        <v>550</v>
      </c>
      <c r="M186" s="32">
        <v>825</v>
      </c>
      <c r="N186" s="32">
        <v>825</v>
      </c>
      <c r="O186" s="32">
        <v>825</v>
      </c>
      <c r="P186" s="32">
        <v>825</v>
      </c>
      <c r="Q186" s="32">
        <v>825</v>
      </c>
      <c r="R186" s="32">
        <v>825</v>
      </c>
      <c r="S186" s="32">
        <v>825</v>
      </c>
      <c r="T186" s="32">
        <v>825</v>
      </c>
      <c r="U186" s="32">
        <v>825</v>
      </c>
      <c r="V186" s="32">
        <v>1100</v>
      </c>
      <c r="W186" s="32">
        <v>1100</v>
      </c>
      <c r="X186" s="32">
        <v>1100</v>
      </c>
      <c r="Y186" s="32">
        <v>1100</v>
      </c>
      <c r="Z186" s="32">
        <v>1100</v>
      </c>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row>
    <row r="187" spans="1:79" s="43" customFormat="1">
      <c r="A187" s="835" t="s">
        <v>626</v>
      </c>
      <c r="B187" s="835"/>
      <c r="C187" s="835"/>
      <c r="D187" s="32">
        <v>600</v>
      </c>
      <c r="E187" s="32">
        <v>600</v>
      </c>
      <c r="F187" s="32">
        <v>600</v>
      </c>
      <c r="G187" s="32">
        <v>600</v>
      </c>
      <c r="H187" s="32">
        <v>600</v>
      </c>
      <c r="I187" s="32">
        <v>600</v>
      </c>
      <c r="J187" s="32">
        <v>600</v>
      </c>
      <c r="K187" s="32">
        <v>600</v>
      </c>
      <c r="L187" s="32">
        <v>600</v>
      </c>
      <c r="M187" s="32">
        <v>600</v>
      </c>
      <c r="N187" s="32">
        <v>600</v>
      </c>
      <c r="O187" s="32">
        <v>600</v>
      </c>
      <c r="P187" s="32">
        <v>600</v>
      </c>
      <c r="Q187" s="32">
        <v>600</v>
      </c>
      <c r="R187" s="32">
        <v>600</v>
      </c>
      <c r="S187" s="32">
        <v>600</v>
      </c>
      <c r="T187" s="32">
        <v>600</v>
      </c>
      <c r="U187" s="32">
        <v>600</v>
      </c>
      <c r="V187" s="32">
        <v>600</v>
      </c>
      <c r="W187" s="32">
        <v>600</v>
      </c>
      <c r="X187" s="32">
        <v>600</v>
      </c>
      <c r="Y187" s="32">
        <v>600</v>
      </c>
      <c r="Z187" s="32">
        <v>600</v>
      </c>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row>
    <row r="213" spans="1:3" s="70" customFormat="1" ht="18.5">
      <c r="A213" s="73"/>
      <c r="B213" s="71"/>
      <c r="C213" s="72"/>
    </row>
    <row r="241" spans="1:29" customFormat="1" ht="26">
      <c r="A241" s="68" t="s">
        <v>650</v>
      </c>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7"/>
      <c r="AB241" s="67"/>
      <c r="AC241" s="67"/>
    </row>
    <row r="242" spans="1:29" customFormat="1" ht="26">
      <c r="A242" s="66" t="s">
        <v>649</v>
      </c>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row>
    <row r="243" spans="1:29" customFormat="1" ht="26">
      <c r="A243" s="74" t="s">
        <v>442</v>
      </c>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c r="AA243" s="67"/>
      <c r="AB243" s="67"/>
      <c r="AC243" s="67"/>
    </row>
    <row r="274" spans="1:1" ht="17.5">
      <c r="A274" s="76"/>
    </row>
  </sheetData>
  <mergeCells count="509">
    <mergeCell ref="H9:H16"/>
    <mergeCell ref="I9:I16"/>
    <mergeCell ref="J9:J16"/>
    <mergeCell ref="K9:K16"/>
    <mergeCell ref="R18:R25"/>
    <mergeCell ref="S18:S25"/>
    <mergeCell ref="H18:H25"/>
    <mergeCell ref="I18:I25"/>
    <mergeCell ref="J18:J25"/>
    <mergeCell ref="K18:K25"/>
    <mergeCell ref="Z27:Z34"/>
    <mergeCell ref="W27:W34"/>
    <mergeCell ref="X27:X34"/>
    <mergeCell ref="Y27:Y34"/>
    <mergeCell ref="Z18:Z25"/>
    <mergeCell ref="W9:W16"/>
    <mergeCell ref="L9:L16"/>
    <mergeCell ref="M9:M16"/>
    <mergeCell ref="N9:N16"/>
    <mergeCell ref="M18:M25"/>
    <mergeCell ref="V18:V25"/>
    <mergeCell ref="W18:W25"/>
    <mergeCell ref="X18:X25"/>
    <mergeCell ref="P18:P25"/>
    <mergeCell ref="Q18:Q25"/>
    <mergeCell ref="V27:V34"/>
    <mergeCell ref="N27:N34"/>
    <mergeCell ref="O27:O34"/>
    <mergeCell ref="P27:P34"/>
    <mergeCell ref="Q27:Q34"/>
    <mergeCell ref="R27:R34"/>
    <mergeCell ref="S27:S34"/>
    <mergeCell ref="A7:C7"/>
    <mergeCell ref="A8:C8"/>
    <mergeCell ref="A9:A16"/>
    <mergeCell ref="B9:C9"/>
    <mergeCell ref="D9:D16"/>
    <mergeCell ref="E9:E16"/>
    <mergeCell ref="G9:G16"/>
    <mergeCell ref="B24:C24"/>
    <mergeCell ref="A27:A34"/>
    <mergeCell ref="B27:C27"/>
    <mergeCell ref="D27:D34"/>
    <mergeCell ref="E27:E34"/>
    <mergeCell ref="F27:F34"/>
    <mergeCell ref="G27:G34"/>
    <mergeCell ref="B33:C33"/>
    <mergeCell ref="G18:G25"/>
    <mergeCell ref="A18:A25"/>
    <mergeCell ref="B18:C18"/>
    <mergeCell ref="D18:D25"/>
    <mergeCell ref="E18:E25"/>
    <mergeCell ref="F18:F25"/>
    <mergeCell ref="A36:A43"/>
    <mergeCell ref="B36:C36"/>
    <mergeCell ref="D36:D43"/>
    <mergeCell ref="B2:W2"/>
    <mergeCell ref="A3:Z3"/>
    <mergeCell ref="A4:Z4"/>
    <mergeCell ref="A5:C5"/>
    <mergeCell ref="A6:C6"/>
    <mergeCell ref="X9:X16"/>
    <mergeCell ref="Y9:Y16"/>
    <mergeCell ref="Z9:Z16"/>
    <mergeCell ref="B15:C15"/>
    <mergeCell ref="R9:R16"/>
    <mergeCell ref="S9:S16"/>
    <mergeCell ref="T9:T16"/>
    <mergeCell ref="U9:U16"/>
    <mergeCell ref="V9:V16"/>
    <mergeCell ref="O9:O16"/>
    <mergeCell ref="P9:P16"/>
    <mergeCell ref="Q9:Q16"/>
    <mergeCell ref="F9:F16"/>
    <mergeCell ref="Y18:Y25"/>
    <mergeCell ref="N18:N25"/>
    <mergeCell ref="O18:O25"/>
    <mergeCell ref="H27:H34"/>
    <mergeCell ref="I27:I34"/>
    <mergeCell ref="J27:J34"/>
    <mergeCell ref="K27:K34"/>
    <mergeCell ref="L27:L34"/>
    <mergeCell ref="M27:M34"/>
    <mergeCell ref="T27:T34"/>
    <mergeCell ref="U27:U34"/>
    <mergeCell ref="T18:T25"/>
    <mergeCell ref="U18:U25"/>
    <mergeCell ref="L18:L25"/>
    <mergeCell ref="K36:K43"/>
    <mergeCell ref="L36:L43"/>
    <mergeCell ref="B42:C42"/>
    <mergeCell ref="E36:E43"/>
    <mergeCell ref="F36:F43"/>
    <mergeCell ref="G36:G43"/>
    <mergeCell ref="M36:M43"/>
    <mergeCell ref="S45:S52"/>
    <mergeCell ref="H45:H52"/>
    <mergeCell ref="I45:I52"/>
    <mergeCell ref="J45:J52"/>
    <mergeCell ref="K45:K52"/>
    <mergeCell ref="L45:L52"/>
    <mergeCell ref="M45:M52"/>
    <mergeCell ref="B45:C45"/>
    <mergeCell ref="D45:D52"/>
    <mergeCell ref="E45:E52"/>
    <mergeCell ref="F45:F52"/>
    <mergeCell ref="G45:G52"/>
    <mergeCell ref="H36:H43"/>
    <mergeCell ref="I36:I43"/>
    <mergeCell ref="J36:J43"/>
    <mergeCell ref="Z36:Z43"/>
    <mergeCell ref="W36:W43"/>
    <mergeCell ref="X36:X43"/>
    <mergeCell ref="Y36:Y43"/>
    <mergeCell ref="T36:T43"/>
    <mergeCell ref="U36:U43"/>
    <mergeCell ref="V36:V43"/>
    <mergeCell ref="N36:N43"/>
    <mergeCell ref="O36:O43"/>
    <mergeCell ref="P36:P43"/>
    <mergeCell ref="Q36:Q43"/>
    <mergeCell ref="R36:R43"/>
    <mergeCell ref="S36:S43"/>
    <mergeCell ref="Z45:Z52"/>
    <mergeCell ref="B51:C51"/>
    <mergeCell ref="A54:A61"/>
    <mergeCell ref="B54:C54"/>
    <mergeCell ref="D54:D61"/>
    <mergeCell ref="E54:E61"/>
    <mergeCell ref="F54:F61"/>
    <mergeCell ref="G54:G61"/>
    <mergeCell ref="T45:T52"/>
    <mergeCell ref="U45:U52"/>
    <mergeCell ref="V45:V52"/>
    <mergeCell ref="W45:W52"/>
    <mergeCell ref="X45:X52"/>
    <mergeCell ref="Y45:Y52"/>
    <mergeCell ref="N45:N52"/>
    <mergeCell ref="O45:O52"/>
    <mergeCell ref="P45:P52"/>
    <mergeCell ref="Q45:Q52"/>
    <mergeCell ref="R45:R52"/>
    <mergeCell ref="B60:C60"/>
    <mergeCell ref="Z54:Z61"/>
    <mergeCell ref="A45:A52"/>
    <mergeCell ref="W54:W61"/>
    <mergeCell ref="X54:X61"/>
    <mergeCell ref="N54:N61"/>
    <mergeCell ref="O54:O61"/>
    <mergeCell ref="P54:P61"/>
    <mergeCell ref="Q54:Q61"/>
    <mergeCell ref="R54:R61"/>
    <mergeCell ref="S54:S61"/>
    <mergeCell ref="Z63:Z70"/>
    <mergeCell ref="B69:C69"/>
    <mergeCell ref="W63:W70"/>
    <mergeCell ref="X63:X70"/>
    <mergeCell ref="Y63:Y70"/>
    <mergeCell ref="H54:H61"/>
    <mergeCell ref="I54:I61"/>
    <mergeCell ref="J54:J61"/>
    <mergeCell ref="T54:T61"/>
    <mergeCell ref="U54:U61"/>
    <mergeCell ref="V54:V61"/>
    <mergeCell ref="K54:K61"/>
    <mergeCell ref="L54:L61"/>
    <mergeCell ref="M54:M61"/>
    <mergeCell ref="Y54:Y61"/>
    <mergeCell ref="U72:U79"/>
    <mergeCell ref="V72:V79"/>
    <mergeCell ref="Z72:Z79"/>
    <mergeCell ref="W72:W79"/>
    <mergeCell ref="X72:X79"/>
    <mergeCell ref="Y72:Y79"/>
    <mergeCell ref="R63:R70"/>
    <mergeCell ref="S63:S70"/>
    <mergeCell ref="K63:K70"/>
    <mergeCell ref="L63:L70"/>
    <mergeCell ref="M63:M70"/>
    <mergeCell ref="U63:U70"/>
    <mergeCell ref="V63:V70"/>
    <mergeCell ref="N63:N70"/>
    <mergeCell ref="O63:O70"/>
    <mergeCell ref="P63:P70"/>
    <mergeCell ref="Q63:Q70"/>
    <mergeCell ref="T63:T70"/>
    <mergeCell ref="A63:A70"/>
    <mergeCell ref="T72:T79"/>
    <mergeCell ref="N72:N79"/>
    <mergeCell ref="O72:O79"/>
    <mergeCell ref="P72:P79"/>
    <mergeCell ref="Q72:Q79"/>
    <mergeCell ref="R72:R79"/>
    <mergeCell ref="S72:S79"/>
    <mergeCell ref="J72:J79"/>
    <mergeCell ref="K72:K79"/>
    <mergeCell ref="L72:L79"/>
    <mergeCell ref="M72:M79"/>
    <mergeCell ref="B63:C63"/>
    <mergeCell ref="D63:D70"/>
    <mergeCell ref="E63:E70"/>
    <mergeCell ref="F63:F70"/>
    <mergeCell ref="G63:G70"/>
    <mergeCell ref="H63:H70"/>
    <mergeCell ref="I63:I70"/>
    <mergeCell ref="J63:J70"/>
    <mergeCell ref="B78:C78"/>
    <mergeCell ref="A81:A88"/>
    <mergeCell ref="B81:C81"/>
    <mergeCell ref="D81:D88"/>
    <mergeCell ref="E81:E88"/>
    <mergeCell ref="F81:F88"/>
    <mergeCell ref="G81:G88"/>
    <mergeCell ref="M90:M97"/>
    <mergeCell ref="B96:C96"/>
    <mergeCell ref="H72:H79"/>
    <mergeCell ref="I72:I79"/>
    <mergeCell ref="A72:A79"/>
    <mergeCell ref="B72:C72"/>
    <mergeCell ref="D72:D79"/>
    <mergeCell ref="E72:E79"/>
    <mergeCell ref="F72:F79"/>
    <mergeCell ref="G72:G79"/>
    <mergeCell ref="A90:A97"/>
    <mergeCell ref="B90:C90"/>
    <mergeCell ref="D90:D97"/>
    <mergeCell ref="E90:E97"/>
    <mergeCell ref="F90:F97"/>
    <mergeCell ref="G90:G97"/>
    <mergeCell ref="H81:H88"/>
    <mergeCell ref="I81:I88"/>
    <mergeCell ref="E99:E106"/>
    <mergeCell ref="F99:F106"/>
    <mergeCell ref="G99:G106"/>
    <mergeCell ref="T81:T88"/>
    <mergeCell ref="U81:U88"/>
    <mergeCell ref="V81:V88"/>
    <mergeCell ref="N81:N88"/>
    <mergeCell ref="O81:O88"/>
    <mergeCell ref="P81:P88"/>
    <mergeCell ref="Q81:Q88"/>
    <mergeCell ref="R81:R88"/>
    <mergeCell ref="S81:S88"/>
    <mergeCell ref="T90:T97"/>
    <mergeCell ref="U90:U97"/>
    <mergeCell ref="V90:V97"/>
    <mergeCell ref="Z81:Z88"/>
    <mergeCell ref="B87:C87"/>
    <mergeCell ref="W81:W88"/>
    <mergeCell ref="X81:X88"/>
    <mergeCell ref="Y81:Y88"/>
    <mergeCell ref="Z90:Z97"/>
    <mergeCell ref="J81:J88"/>
    <mergeCell ref="K81:K88"/>
    <mergeCell ref="L81:L88"/>
    <mergeCell ref="M81:M88"/>
    <mergeCell ref="S90:S97"/>
    <mergeCell ref="H90:H97"/>
    <mergeCell ref="I90:I97"/>
    <mergeCell ref="Z99:Z106"/>
    <mergeCell ref="J90:J97"/>
    <mergeCell ref="K90:K97"/>
    <mergeCell ref="L90:L97"/>
    <mergeCell ref="W99:W106"/>
    <mergeCell ref="X99:X106"/>
    <mergeCell ref="Y99:Y106"/>
    <mergeCell ref="N99:N106"/>
    <mergeCell ref="O99:O106"/>
    <mergeCell ref="P99:P106"/>
    <mergeCell ref="Q99:Q106"/>
    <mergeCell ref="R99:R106"/>
    <mergeCell ref="S99:S106"/>
    <mergeCell ref="T99:T106"/>
    <mergeCell ref="U99:U106"/>
    <mergeCell ref="V99:V106"/>
    <mergeCell ref="W90:W97"/>
    <mergeCell ref="X90:X97"/>
    <mergeCell ref="Y90:Y97"/>
    <mergeCell ref="N90:N97"/>
    <mergeCell ref="O90:O97"/>
    <mergeCell ref="P90:P97"/>
    <mergeCell ref="Q90:Q97"/>
    <mergeCell ref="R90:R97"/>
    <mergeCell ref="Z108:Z115"/>
    <mergeCell ref="B114:C114"/>
    <mergeCell ref="W108:W115"/>
    <mergeCell ref="X108:X115"/>
    <mergeCell ref="Y108:Y115"/>
    <mergeCell ref="Z117:Z124"/>
    <mergeCell ref="W117:W124"/>
    <mergeCell ref="X117:X124"/>
    <mergeCell ref="Y117:Y124"/>
    <mergeCell ref="B108:C108"/>
    <mergeCell ref="D108:D115"/>
    <mergeCell ref="E108:E115"/>
    <mergeCell ref="F108:F115"/>
    <mergeCell ref="G108:G115"/>
    <mergeCell ref="R108:R115"/>
    <mergeCell ref="S108:S115"/>
    <mergeCell ref="H108:H115"/>
    <mergeCell ref="I108:I115"/>
    <mergeCell ref="J108:J115"/>
    <mergeCell ref="K108:K115"/>
    <mergeCell ref="L108:L115"/>
    <mergeCell ref="M108:M115"/>
    <mergeCell ref="U108:U115"/>
    <mergeCell ref="V108:V115"/>
    <mergeCell ref="T108:T115"/>
    <mergeCell ref="A108:A115"/>
    <mergeCell ref="T117:T124"/>
    <mergeCell ref="N108:N115"/>
    <mergeCell ref="O108:O115"/>
    <mergeCell ref="P108:P115"/>
    <mergeCell ref="Q108:Q115"/>
    <mergeCell ref="B123:C123"/>
    <mergeCell ref="H99:H106"/>
    <mergeCell ref="I99:I106"/>
    <mergeCell ref="J99:J106"/>
    <mergeCell ref="J117:J124"/>
    <mergeCell ref="K117:K124"/>
    <mergeCell ref="L117:L124"/>
    <mergeCell ref="M117:M124"/>
    <mergeCell ref="K99:K106"/>
    <mergeCell ref="L99:L106"/>
    <mergeCell ref="M99:M106"/>
    <mergeCell ref="H117:H124"/>
    <mergeCell ref="I117:I124"/>
    <mergeCell ref="B105:C105"/>
    <mergeCell ref="A99:A106"/>
    <mergeCell ref="B99:C99"/>
    <mergeCell ref="D99:D106"/>
    <mergeCell ref="V117:V124"/>
    <mergeCell ref="N117:N124"/>
    <mergeCell ref="O117:O124"/>
    <mergeCell ref="P117:P124"/>
    <mergeCell ref="Q117:Q124"/>
    <mergeCell ref="R117:R124"/>
    <mergeCell ref="S117:S124"/>
    <mergeCell ref="K126:K133"/>
    <mergeCell ref="L126:L133"/>
    <mergeCell ref="M126:M133"/>
    <mergeCell ref="A126:A133"/>
    <mergeCell ref="B126:C126"/>
    <mergeCell ref="D126:D133"/>
    <mergeCell ref="E126:E133"/>
    <mergeCell ref="F126:F133"/>
    <mergeCell ref="G126:G133"/>
    <mergeCell ref="M135:M142"/>
    <mergeCell ref="B141:C141"/>
    <mergeCell ref="U117:U124"/>
    <mergeCell ref="A117:A124"/>
    <mergeCell ref="B117:C117"/>
    <mergeCell ref="D117:D124"/>
    <mergeCell ref="E117:E124"/>
    <mergeCell ref="F117:F124"/>
    <mergeCell ref="G117:G124"/>
    <mergeCell ref="Z126:Z133"/>
    <mergeCell ref="B132:C132"/>
    <mergeCell ref="W126:W133"/>
    <mergeCell ref="X126:X133"/>
    <mergeCell ref="Y126:Y133"/>
    <mergeCell ref="A135:A142"/>
    <mergeCell ref="B135:C135"/>
    <mergeCell ref="D135:D142"/>
    <mergeCell ref="E135:E142"/>
    <mergeCell ref="F135:F142"/>
    <mergeCell ref="G135:G142"/>
    <mergeCell ref="T126:T133"/>
    <mergeCell ref="U126:U133"/>
    <mergeCell ref="V126:V133"/>
    <mergeCell ref="N126:N133"/>
    <mergeCell ref="O126:O133"/>
    <mergeCell ref="P126:P133"/>
    <mergeCell ref="Q126:Q133"/>
    <mergeCell ref="R126:R133"/>
    <mergeCell ref="S126:S133"/>
    <mergeCell ref="H126:H133"/>
    <mergeCell ref="I126:I133"/>
    <mergeCell ref="J126:J133"/>
    <mergeCell ref="Z135:Z142"/>
    <mergeCell ref="A144:A151"/>
    <mergeCell ref="B144:C144"/>
    <mergeCell ref="D144:D151"/>
    <mergeCell ref="E144:E151"/>
    <mergeCell ref="F144:F151"/>
    <mergeCell ref="G144:G151"/>
    <mergeCell ref="T135:T142"/>
    <mergeCell ref="U135:U142"/>
    <mergeCell ref="V135:V142"/>
    <mergeCell ref="S135:S142"/>
    <mergeCell ref="H135:H142"/>
    <mergeCell ref="I135:I142"/>
    <mergeCell ref="W135:W142"/>
    <mergeCell ref="X135:X142"/>
    <mergeCell ref="Y135:Y142"/>
    <mergeCell ref="N135:N142"/>
    <mergeCell ref="O135:O142"/>
    <mergeCell ref="P135:P142"/>
    <mergeCell ref="Q135:Q142"/>
    <mergeCell ref="R135:R142"/>
    <mergeCell ref="B150:C150"/>
    <mergeCell ref="M144:M151"/>
    <mergeCell ref="H144:H151"/>
    <mergeCell ref="I144:I151"/>
    <mergeCell ref="J144:J151"/>
    <mergeCell ref="T144:T151"/>
    <mergeCell ref="U144:U151"/>
    <mergeCell ref="V144:V151"/>
    <mergeCell ref="W144:W151"/>
    <mergeCell ref="X144:X151"/>
    <mergeCell ref="Y144:Y151"/>
    <mergeCell ref="N144:N151"/>
    <mergeCell ref="O144:O151"/>
    <mergeCell ref="Z144:Z151"/>
    <mergeCell ref="J135:J142"/>
    <mergeCell ref="K135:K142"/>
    <mergeCell ref="L135:L142"/>
    <mergeCell ref="P144:P151"/>
    <mergeCell ref="Q144:Q151"/>
    <mergeCell ref="R144:R151"/>
    <mergeCell ref="S144:S151"/>
    <mergeCell ref="A153:A160"/>
    <mergeCell ref="B153:C153"/>
    <mergeCell ref="D153:D160"/>
    <mergeCell ref="E153:E160"/>
    <mergeCell ref="F153:F160"/>
    <mergeCell ref="G153:G160"/>
    <mergeCell ref="R153:R160"/>
    <mergeCell ref="S153:S160"/>
    <mergeCell ref="H153:H160"/>
    <mergeCell ref="I153:I160"/>
    <mergeCell ref="J153:J160"/>
    <mergeCell ref="K153:K160"/>
    <mergeCell ref="L153:L160"/>
    <mergeCell ref="M153:M160"/>
    <mergeCell ref="K144:K151"/>
    <mergeCell ref="L144:L151"/>
    <mergeCell ref="Z153:Z160"/>
    <mergeCell ref="B159:C159"/>
    <mergeCell ref="W153:W160"/>
    <mergeCell ref="X153:X160"/>
    <mergeCell ref="Y153:Y160"/>
    <mergeCell ref="Z162:Z169"/>
    <mergeCell ref="W162:W169"/>
    <mergeCell ref="X162:X169"/>
    <mergeCell ref="Y162:Y169"/>
    <mergeCell ref="O162:O169"/>
    <mergeCell ref="P162:P169"/>
    <mergeCell ref="Q162:Q169"/>
    <mergeCell ref="R162:R169"/>
    <mergeCell ref="S162:S169"/>
    <mergeCell ref="A162:A169"/>
    <mergeCell ref="B162:C162"/>
    <mergeCell ref="D162:D169"/>
    <mergeCell ref="E162:E169"/>
    <mergeCell ref="F162:F169"/>
    <mergeCell ref="G162:G169"/>
    <mergeCell ref="T153:T160"/>
    <mergeCell ref="U153:U160"/>
    <mergeCell ref="V153:V160"/>
    <mergeCell ref="N153:N160"/>
    <mergeCell ref="O153:O160"/>
    <mergeCell ref="P153:P160"/>
    <mergeCell ref="Q153:Q160"/>
    <mergeCell ref="B168:C168"/>
    <mergeCell ref="H162:H169"/>
    <mergeCell ref="I162:I169"/>
    <mergeCell ref="V162:V169"/>
    <mergeCell ref="J162:J169"/>
    <mergeCell ref="K162:K169"/>
    <mergeCell ref="L162:L169"/>
    <mergeCell ref="M162:M169"/>
    <mergeCell ref="T162:T169"/>
    <mergeCell ref="U162:U169"/>
    <mergeCell ref="N162:N169"/>
    <mergeCell ref="K171:K178"/>
    <mergeCell ref="L171:L178"/>
    <mergeCell ref="M171:M178"/>
    <mergeCell ref="Z171:Z178"/>
    <mergeCell ref="B177:C177"/>
    <mergeCell ref="T171:T178"/>
    <mergeCell ref="U171:U178"/>
    <mergeCell ref="V171:V178"/>
    <mergeCell ref="W171:W178"/>
    <mergeCell ref="X171:X178"/>
    <mergeCell ref="Y171:Y178"/>
    <mergeCell ref="N171:N178"/>
    <mergeCell ref="B171:C171"/>
    <mergeCell ref="D171:D178"/>
    <mergeCell ref="E171:E178"/>
    <mergeCell ref="F171:F178"/>
    <mergeCell ref="G171:G178"/>
    <mergeCell ref="O171:O178"/>
    <mergeCell ref="P171:P178"/>
    <mergeCell ref="Q171:Q178"/>
    <mergeCell ref="R171:R178"/>
    <mergeCell ref="S171:S178"/>
    <mergeCell ref="H171:H178"/>
    <mergeCell ref="I171:I178"/>
    <mergeCell ref="A180:G180"/>
    <mergeCell ref="A181:C181"/>
    <mergeCell ref="A182:C182"/>
    <mergeCell ref="A183:C183"/>
    <mergeCell ref="A184:C184"/>
    <mergeCell ref="A185:C185"/>
    <mergeCell ref="A186:C186"/>
    <mergeCell ref="A187:C187"/>
    <mergeCell ref="J171:J178"/>
    <mergeCell ref="A171:A178"/>
  </mergeCells>
  <hyperlinks>
    <hyperlink ref="A1" location="'Table of Contents'!A1" display="RETURN to Table of Contents" xr:uid="{00000000-0004-0000-0900-000000000000}"/>
  </hyperlinks>
  <printOptions horizontalCentered="1"/>
  <pageMargins left="0.25" right="0.25" top="0.5" bottom="0.25" header="0" footer="0"/>
  <pageSetup scale="51" orientation="landscape" r:id="rId1"/>
  <headerFooter>
    <oddHeader>&amp;C&amp;"-,Bold"&amp;20Service and Supplies Pricing Worksheet&amp;11
&amp;14Group F</oddHeader>
    <oddFooter>&amp;L_x000D_&amp;1#&amp;"Calibri"&amp;10&amp;K000000 Confidential</oddFooter>
  </headerFooter>
  <rowBreaks count="1" manualBreakCount="1">
    <brk id="97" max="16" man="1"/>
  </rowBreaks>
  <colBreaks count="1" manualBreakCount="1">
    <brk id="26" max="1048575" man="1"/>
  </colBreaks>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98"/>
  <sheetViews>
    <sheetView showGridLines="0" topLeftCell="A129" workbookViewId="0">
      <selection activeCell="A136" sqref="A136"/>
    </sheetView>
  </sheetViews>
  <sheetFormatPr defaultRowHeight="14.5"/>
  <cols>
    <col min="1" max="1" width="14.08984375" style="179" customWidth="1"/>
    <col min="2" max="2" width="94" style="180" customWidth="1"/>
    <col min="3" max="3" width="12.81640625" style="181" customWidth="1"/>
    <col min="4" max="5" width="12.81640625" style="545" customWidth="1"/>
    <col min="6" max="6" width="5.54296875" customWidth="1"/>
    <col min="7" max="7" width="12" customWidth="1"/>
  </cols>
  <sheetData>
    <row r="1" spans="1:11">
      <c r="A1" s="196" t="s">
        <v>1096</v>
      </c>
      <c r="B1" s="194"/>
      <c r="C1" s="193"/>
      <c r="D1" s="537"/>
      <c r="E1" s="537"/>
    </row>
    <row r="2" spans="1:11" ht="20" customHeight="1">
      <c r="A2" s="860" t="s">
        <v>1097</v>
      </c>
      <c r="B2" s="860"/>
      <c r="C2" s="198"/>
      <c r="D2" s="538"/>
      <c r="E2" s="538"/>
    </row>
    <row r="3" spans="1:11" ht="20">
      <c r="A3" s="198"/>
      <c r="B3" s="198"/>
      <c r="C3" s="198"/>
      <c r="D3" s="538"/>
      <c r="E3" s="538"/>
    </row>
    <row r="4" spans="1:11" ht="20" customHeight="1">
      <c r="A4" s="860" t="s">
        <v>915</v>
      </c>
      <c r="B4" s="860"/>
      <c r="C4" s="321"/>
      <c r="D4" s="539"/>
      <c r="E4" s="539"/>
    </row>
    <row r="5" spans="1:11">
      <c r="A5" s="176"/>
      <c r="B5" s="177"/>
      <c r="C5" s="177"/>
      <c r="D5" s="537"/>
      <c r="E5" s="537"/>
    </row>
    <row r="6" spans="1:11" s="2" customFormat="1" ht="39">
      <c r="A6" s="178" t="s">
        <v>916</v>
      </c>
      <c r="B6" s="178" t="s">
        <v>917</v>
      </c>
      <c r="C6" s="178" t="s">
        <v>918</v>
      </c>
      <c r="D6" s="534" t="s">
        <v>919</v>
      </c>
      <c r="E6" s="534" t="s">
        <v>920</v>
      </c>
    </row>
    <row r="7" spans="1:11">
      <c r="A7" s="178"/>
      <c r="B7" s="178" t="s">
        <v>1145</v>
      </c>
      <c r="C7" s="178"/>
      <c r="D7" s="533"/>
      <c r="E7" s="534"/>
    </row>
    <row r="8" spans="1:11">
      <c r="A8" s="178"/>
      <c r="B8" s="178" t="s">
        <v>944</v>
      </c>
      <c r="C8" s="178"/>
      <c r="D8" s="533"/>
      <c r="E8" s="534"/>
    </row>
    <row r="9" spans="1:11" ht="26">
      <c r="A9" s="262" t="s">
        <v>1146</v>
      </c>
      <c r="B9" s="180" t="s">
        <v>1147</v>
      </c>
      <c r="C9" s="181" t="s">
        <v>924</v>
      </c>
      <c r="D9" s="573">
        <v>102</v>
      </c>
      <c r="E9" s="574">
        <v>48.41</v>
      </c>
      <c r="G9" s="268"/>
      <c r="H9" s="264"/>
      <c r="I9" s="267"/>
      <c r="J9" s="263"/>
      <c r="K9" s="265"/>
    </row>
    <row r="10" spans="1:11" ht="26">
      <c r="A10" s="179" t="s">
        <v>1148</v>
      </c>
      <c r="B10" s="180" t="s">
        <v>1149</v>
      </c>
      <c r="C10" s="181" t="s">
        <v>924</v>
      </c>
      <c r="D10" s="573">
        <v>123</v>
      </c>
      <c r="E10" s="574">
        <v>66.95</v>
      </c>
      <c r="G10" s="268"/>
      <c r="H10" s="264"/>
      <c r="I10" s="267"/>
      <c r="J10" s="263"/>
      <c r="K10" s="265"/>
    </row>
    <row r="11" spans="1:11" ht="26">
      <c r="A11" s="179" t="s">
        <v>1150</v>
      </c>
      <c r="B11" s="180" t="s">
        <v>1151</v>
      </c>
      <c r="C11" s="181" t="s">
        <v>924</v>
      </c>
      <c r="D11" s="573">
        <v>124</v>
      </c>
      <c r="E11" s="574">
        <v>66.95</v>
      </c>
      <c r="G11" s="268"/>
      <c r="H11" s="264"/>
      <c r="I11" s="267"/>
      <c r="J11" s="263"/>
      <c r="K11" s="265"/>
    </row>
    <row r="12" spans="1:11" ht="26">
      <c r="A12" s="179" t="s">
        <v>1152</v>
      </c>
      <c r="B12" s="180" t="s">
        <v>1153</v>
      </c>
      <c r="C12" s="181" t="s">
        <v>924</v>
      </c>
      <c r="D12" s="573">
        <v>125</v>
      </c>
      <c r="E12" s="574">
        <v>66.95</v>
      </c>
      <c r="G12" s="268"/>
      <c r="H12" s="264"/>
      <c r="I12" s="267"/>
      <c r="J12" s="263"/>
      <c r="K12" s="265"/>
    </row>
    <row r="13" spans="1:11">
      <c r="A13" s="183"/>
      <c r="B13" s="183"/>
      <c r="C13" s="183"/>
      <c r="D13" s="575"/>
      <c r="E13" s="575"/>
      <c r="G13" s="268"/>
      <c r="H13" s="264"/>
      <c r="I13" s="267"/>
      <c r="J13" s="263"/>
      <c r="K13" s="265"/>
    </row>
    <row r="14" spans="1:11">
      <c r="A14" s="178"/>
      <c r="B14" s="178" t="s">
        <v>930</v>
      </c>
      <c r="C14" s="178"/>
      <c r="D14" s="576"/>
      <c r="E14" s="577"/>
      <c r="G14" s="268"/>
      <c r="H14" s="264"/>
      <c r="I14" s="267"/>
      <c r="J14" s="263"/>
      <c r="K14" s="265"/>
    </row>
    <row r="15" spans="1:11">
      <c r="A15" s="178"/>
      <c r="B15" s="178" t="s">
        <v>921</v>
      </c>
      <c r="C15" s="178"/>
      <c r="D15" s="578"/>
      <c r="E15" s="577"/>
      <c r="G15" s="268"/>
      <c r="I15" s="267"/>
    </row>
    <row r="16" spans="1:11" ht="26">
      <c r="A16" s="179" t="s">
        <v>931</v>
      </c>
      <c r="B16" s="180" t="s">
        <v>923</v>
      </c>
      <c r="C16" s="181" t="s">
        <v>924</v>
      </c>
      <c r="D16" s="573">
        <v>94</v>
      </c>
      <c r="E16" s="574">
        <v>46.87</v>
      </c>
      <c r="G16" s="268"/>
      <c r="H16" s="266"/>
      <c r="I16" s="267"/>
    </row>
    <row r="17" spans="1:9" ht="26">
      <c r="A17" s="179" t="s">
        <v>932</v>
      </c>
      <c r="B17" s="180" t="s">
        <v>926</v>
      </c>
      <c r="C17" s="181" t="s">
        <v>924</v>
      </c>
      <c r="D17" s="573">
        <v>29</v>
      </c>
      <c r="E17" s="574">
        <v>14.68</v>
      </c>
      <c r="G17" s="268"/>
      <c r="I17" s="267"/>
    </row>
    <row r="18" spans="1:9" ht="26">
      <c r="A18" s="179" t="s">
        <v>927</v>
      </c>
      <c r="B18" s="180" t="s">
        <v>928</v>
      </c>
      <c r="C18" s="181" t="s">
        <v>929</v>
      </c>
      <c r="D18" s="573">
        <v>101</v>
      </c>
      <c r="E18" s="574">
        <v>50.47</v>
      </c>
      <c r="G18" s="268"/>
      <c r="I18" s="267"/>
    </row>
    <row r="19" spans="1:9">
      <c r="A19" s="183"/>
      <c r="B19" s="183"/>
      <c r="C19" s="183"/>
      <c r="D19" s="579"/>
      <c r="E19" s="575"/>
      <c r="G19" s="268"/>
    </row>
    <row r="20" spans="1:9">
      <c r="A20" s="178"/>
      <c r="B20" s="178" t="s">
        <v>1290</v>
      </c>
      <c r="C20" s="178"/>
      <c r="D20" s="578"/>
      <c r="E20" s="577"/>
      <c r="G20" s="268"/>
    </row>
    <row r="21" spans="1:9">
      <c r="A21" s="178"/>
      <c r="B21" s="178" t="s">
        <v>921</v>
      </c>
      <c r="C21" s="178"/>
      <c r="D21" s="578"/>
      <c r="E21" s="577"/>
      <c r="G21" s="268"/>
    </row>
    <row r="22" spans="1:9" ht="26">
      <c r="A22" s="179" t="s">
        <v>933</v>
      </c>
      <c r="B22" s="180" t="s">
        <v>934</v>
      </c>
      <c r="C22" s="181" t="s">
        <v>924</v>
      </c>
      <c r="D22" s="573">
        <v>412</v>
      </c>
      <c r="E22" s="574">
        <v>206</v>
      </c>
      <c r="G22" s="268"/>
    </row>
    <row r="23" spans="1:9">
      <c r="A23" s="183"/>
      <c r="B23" s="183"/>
      <c r="C23" s="183"/>
      <c r="D23" s="579"/>
      <c r="E23" s="575"/>
      <c r="G23" s="268"/>
    </row>
    <row r="24" spans="1:9">
      <c r="A24" s="178"/>
      <c r="B24" s="178" t="s">
        <v>935</v>
      </c>
      <c r="C24" s="178"/>
      <c r="D24" s="578"/>
      <c r="E24" s="577"/>
      <c r="G24" s="268"/>
    </row>
    <row r="25" spans="1:9">
      <c r="A25" s="178"/>
      <c r="B25" s="178" t="s">
        <v>921</v>
      </c>
      <c r="C25" s="178"/>
      <c r="D25" s="578"/>
      <c r="E25" s="577"/>
      <c r="G25" s="268"/>
    </row>
    <row r="26" spans="1:9" ht="26">
      <c r="A26" s="179" t="s">
        <v>936</v>
      </c>
      <c r="B26" s="180" t="s">
        <v>937</v>
      </c>
      <c r="C26" s="181" t="s">
        <v>924</v>
      </c>
      <c r="D26" s="573">
        <v>350</v>
      </c>
      <c r="E26" s="574">
        <v>180.25</v>
      </c>
      <c r="G26" s="268"/>
    </row>
    <row r="27" spans="1:9">
      <c r="A27" s="183"/>
      <c r="B27" s="183"/>
      <c r="C27" s="183"/>
      <c r="D27" s="579"/>
      <c r="E27" s="575"/>
      <c r="G27" s="268"/>
    </row>
    <row r="28" spans="1:9">
      <c r="A28" s="178"/>
      <c r="B28" s="178" t="s">
        <v>938</v>
      </c>
      <c r="C28" s="178"/>
      <c r="D28" s="578"/>
      <c r="E28" s="577"/>
      <c r="G28" s="268"/>
    </row>
    <row r="29" spans="1:9">
      <c r="A29" s="178"/>
      <c r="B29" s="178" t="s">
        <v>921</v>
      </c>
      <c r="C29" s="178"/>
      <c r="D29" s="578"/>
      <c r="E29" s="577"/>
      <c r="G29" s="268"/>
    </row>
    <row r="30" spans="1:9" ht="26">
      <c r="A30" s="179" t="s">
        <v>939</v>
      </c>
      <c r="B30" s="180" t="s">
        <v>940</v>
      </c>
      <c r="C30" s="181" t="s">
        <v>924</v>
      </c>
      <c r="D30" s="573">
        <v>334</v>
      </c>
      <c r="E30" s="574">
        <v>166.86</v>
      </c>
      <c r="G30" s="268"/>
    </row>
    <row r="31" spans="1:9">
      <c r="A31" s="183"/>
      <c r="B31" s="183"/>
      <c r="C31" s="183"/>
      <c r="D31" s="579"/>
      <c r="E31" s="575"/>
      <c r="G31" s="268"/>
    </row>
    <row r="32" spans="1:9">
      <c r="A32" s="178"/>
      <c r="B32" s="178" t="s">
        <v>941</v>
      </c>
      <c r="C32" s="178"/>
      <c r="D32" s="578"/>
      <c r="E32" s="577"/>
      <c r="G32" s="268"/>
    </row>
    <row r="33" spans="1:7">
      <c r="A33" s="178"/>
      <c r="B33" s="178" t="s">
        <v>942</v>
      </c>
      <c r="C33" s="178"/>
      <c r="D33" s="578"/>
      <c r="E33" s="577"/>
      <c r="G33" s="268"/>
    </row>
    <row r="34" spans="1:7" ht="26">
      <c r="A34" s="179" t="s">
        <v>939</v>
      </c>
      <c r="B34" s="180" t="s">
        <v>940</v>
      </c>
      <c r="C34" s="181" t="s">
        <v>924</v>
      </c>
      <c r="D34" s="573">
        <v>334</v>
      </c>
      <c r="E34" s="574">
        <v>166.86</v>
      </c>
      <c r="G34" s="268"/>
    </row>
    <row r="35" spans="1:7">
      <c r="A35" s="183"/>
      <c r="B35" s="183"/>
      <c r="C35" s="183"/>
      <c r="D35" s="579"/>
      <c r="E35" s="575"/>
      <c r="G35" s="268"/>
    </row>
    <row r="36" spans="1:7">
      <c r="A36" s="178"/>
      <c r="B36" s="178" t="s">
        <v>1144</v>
      </c>
      <c r="C36" s="178"/>
      <c r="D36" s="578"/>
      <c r="E36" s="577"/>
      <c r="G36" s="268"/>
    </row>
    <row r="37" spans="1:7">
      <c r="A37" s="178"/>
      <c r="B37" s="178" t="s">
        <v>944</v>
      </c>
      <c r="C37" s="178"/>
      <c r="D37" s="578"/>
      <c r="E37" s="577"/>
      <c r="G37" s="268"/>
    </row>
    <row r="38" spans="1:7" ht="26">
      <c r="A38" s="179" t="s">
        <v>945</v>
      </c>
      <c r="B38" s="180" t="s">
        <v>946</v>
      </c>
      <c r="C38" s="181" t="s">
        <v>924</v>
      </c>
      <c r="D38" s="573">
        <v>131</v>
      </c>
      <c r="E38" s="574">
        <v>59.74</v>
      </c>
      <c r="G38" s="268"/>
    </row>
    <row r="39" spans="1:7" ht="26">
      <c r="A39" s="179" t="s">
        <v>947</v>
      </c>
      <c r="B39" s="180" t="s">
        <v>948</v>
      </c>
      <c r="C39" s="181" t="s">
        <v>924</v>
      </c>
      <c r="D39" s="573">
        <v>133</v>
      </c>
      <c r="E39" s="574">
        <v>61.8</v>
      </c>
      <c r="G39" s="268"/>
    </row>
    <row r="40" spans="1:7" ht="26">
      <c r="A40" s="179" t="s">
        <v>949</v>
      </c>
      <c r="B40" s="180" t="s">
        <v>950</v>
      </c>
      <c r="C40" s="181" t="s">
        <v>924</v>
      </c>
      <c r="D40" s="573">
        <v>133</v>
      </c>
      <c r="E40" s="574">
        <v>61.8</v>
      </c>
      <c r="G40" s="268"/>
    </row>
    <row r="41" spans="1:7" ht="26">
      <c r="A41" s="179" t="s">
        <v>951</v>
      </c>
      <c r="B41" s="180" t="s">
        <v>952</v>
      </c>
      <c r="C41" s="181" t="s">
        <v>924</v>
      </c>
      <c r="D41" s="573">
        <v>133</v>
      </c>
      <c r="E41" s="574">
        <v>61.8</v>
      </c>
      <c r="G41" s="268"/>
    </row>
    <row r="42" spans="1:7" ht="26">
      <c r="A42" s="179" t="s">
        <v>953</v>
      </c>
      <c r="B42" s="180" t="s">
        <v>954</v>
      </c>
      <c r="C42" s="181" t="s">
        <v>924</v>
      </c>
      <c r="D42" s="573">
        <v>247</v>
      </c>
      <c r="E42" s="574">
        <v>177.16</v>
      </c>
      <c r="G42" s="268"/>
    </row>
    <row r="43" spans="1:7" ht="26">
      <c r="A43" s="179" t="s">
        <v>955</v>
      </c>
      <c r="B43" s="180" t="s">
        <v>956</v>
      </c>
      <c r="C43" s="181" t="s">
        <v>924</v>
      </c>
      <c r="D43" s="573">
        <v>247</v>
      </c>
      <c r="E43" s="574">
        <v>177.16</v>
      </c>
      <c r="G43" s="268"/>
    </row>
    <row r="44" spans="1:7" ht="26">
      <c r="A44" s="179" t="s">
        <v>957</v>
      </c>
      <c r="B44" s="180" t="s">
        <v>958</v>
      </c>
      <c r="C44" s="181" t="s">
        <v>924</v>
      </c>
      <c r="D44" s="573">
        <v>247</v>
      </c>
      <c r="E44" s="574">
        <v>177.16</v>
      </c>
      <c r="G44" s="268"/>
    </row>
    <row r="45" spans="1:7" ht="26">
      <c r="A45" s="179" t="s">
        <v>959</v>
      </c>
      <c r="B45" s="180" t="s">
        <v>960</v>
      </c>
      <c r="C45" s="181" t="s">
        <v>924</v>
      </c>
      <c r="D45" s="573">
        <v>247</v>
      </c>
      <c r="E45" s="574">
        <v>177.16</v>
      </c>
      <c r="G45" s="268"/>
    </row>
    <row r="46" spans="1:7" ht="26">
      <c r="A46" s="179" t="s">
        <v>927</v>
      </c>
      <c r="B46" s="180" t="s">
        <v>928</v>
      </c>
      <c r="C46" s="181" t="s">
        <v>924</v>
      </c>
      <c r="D46" s="573">
        <v>101</v>
      </c>
      <c r="E46" s="574">
        <v>50.47</v>
      </c>
      <c r="G46" s="268"/>
    </row>
    <row r="47" spans="1:7">
      <c r="A47" s="183"/>
      <c r="B47" s="183"/>
      <c r="C47" s="183"/>
      <c r="D47" s="579"/>
      <c r="E47" s="575"/>
      <c r="G47" s="268"/>
    </row>
    <row r="48" spans="1:7">
      <c r="A48" s="178"/>
      <c r="B48" s="178" t="s">
        <v>961</v>
      </c>
      <c r="C48" s="178"/>
      <c r="D48" s="578"/>
      <c r="E48" s="577"/>
      <c r="G48" s="268"/>
    </row>
    <row r="49" spans="1:7">
      <c r="A49" s="178"/>
      <c r="B49" s="178" t="s">
        <v>943</v>
      </c>
      <c r="C49" s="178"/>
      <c r="D49" s="578"/>
      <c r="E49" s="577"/>
      <c r="G49" s="268"/>
    </row>
    <row r="50" spans="1:7" ht="26">
      <c r="A50" s="179" t="s">
        <v>962</v>
      </c>
      <c r="B50" s="180" t="s">
        <v>963</v>
      </c>
      <c r="C50" s="181" t="s">
        <v>924</v>
      </c>
      <c r="D50" s="573">
        <v>218</v>
      </c>
      <c r="E50" s="574">
        <v>132.87</v>
      </c>
      <c r="G50" s="268"/>
    </row>
    <row r="51" spans="1:7" ht="26">
      <c r="A51" s="179" t="s">
        <v>964</v>
      </c>
      <c r="B51" s="180" t="s">
        <v>965</v>
      </c>
      <c r="C51" s="181" t="s">
        <v>924</v>
      </c>
      <c r="D51" s="573">
        <v>218</v>
      </c>
      <c r="E51" s="574">
        <v>152.44</v>
      </c>
      <c r="G51" s="268"/>
    </row>
    <row r="52" spans="1:7" ht="26">
      <c r="A52" s="179" t="s">
        <v>966</v>
      </c>
      <c r="B52" s="180" t="s">
        <v>967</v>
      </c>
      <c r="C52" s="181" t="s">
        <v>924</v>
      </c>
      <c r="D52" s="573">
        <v>218</v>
      </c>
      <c r="E52" s="574">
        <v>152.44</v>
      </c>
      <c r="G52" s="268"/>
    </row>
    <row r="53" spans="1:7" ht="26">
      <c r="A53" s="179" t="s">
        <v>968</v>
      </c>
      <c r="B53" s="180" t="s">
        <v>969</v>
      </c>
      <c r="C53" s="181" t="s">
        <v>924</v>
      </c>
      <c r="D53" s="573">
        <v>218</v>
      </c>
      <c r="E53" s="574">
        <v>152.44</v>
      </c>
      <c r="G53" s="268"/>
    </row>
    <row r="54" spans="1:7">
      <c r="A54" s="183"/>
      <c r="B54" s="183"/>
      <c r="C54" s="183"/>
      <c r="D54" s="579"/>
      <c r="E54" s="575"/>
      <c r="G54" s="268"/>
    </row>
    <row r="55" spans="1:7">
      <c r="A55" s="178"/>
      <c r="B55" s="178" t="s">
        <v>970</v>
      </c>
      <c r="C55" s="178"/>
      <c r="D55" s="578"/>
      <c r="E55" s="577"/>
      <c r="G55" s="268"/>
    </row>
    <row r="56" spans="1:7">
      <c r="A56" s="178"/>
      <c r="B56" s="178" t="s">
        <v>943</v>
      </c>
      <c r="C56" s="178"/>
      <c r="D56" s="578"/>
      <c r="E56" s="577"/>
      <c r="G56" s="268"/>
    </row>
    <row r="57" spans="1:7" ht="26.5">
      <c r="A57" s="179" t="s">
        <v>971</v>
      </c>
      <c r="B57" s="180" t="s">
        <v>972</v>
      </c>
      <c r="C57" s="181" t="s">
        <v>924</v>
      </c>
      <c r="D57" s="573">
        <v>103</v>
      </c>
      <c r="E57" s="574">
        <v>80.61</v>
      </c>
      <c r="G57" s="268"/>
    </row>
    <row r="58" spans="1:7" ht="26.5">
      <c r="A58" s="179" t="s">
        <v>973</v>
      </c>
      <c r="B58" s="180" t="s">
        <v>974</v>
      </c>
      <c r="C58" s="181" t="s">
        <v>924</v>
      </c>
      <c r="D58" s="573">
        <v>258</v>
      </c>
      <c r="E58" s="574">
        <v>86.13</v>
      </c>
      <c r="G58" s="268"/>
    </row>
    <row r="59" spans="1:7" ht="26.5">
      <c r="A59" s="179" t="s">
        <v>975</v>
      </c>
      <c r="B59" s="180" t="s">
        <v>976</v>
      </c>
      <c r="C59" s="181" t="s">
        <v>924</v>
      </c>
      <c r="D59" s="573">
        <v>258</v>
      </c>
      <c r="E59" s="574">
        <v>86.13</v>
      </c>
      <c r="G59" s="268"/>
    </row>
    <row r="60" spans="1:7" ht="26.5">
      <c r="A60" s="179" t="s">
        <v>977</v>
      </c>
      <c r="B60" s="180" t="s">
        <v>978</v>
      </c>
      <c r="C60" s="181" t="s">
        <v>924</v>
      </c>
      <c r="D60" s="573">
        <v>258</v>
      </c>
      <c r="E60" s="574">
        <v>86.13</v>
      </c>
      <c r="G60" s="268"/>
    </row>
    <row r="61" spans="1:7" ht="26.5">
      <c r="A61" s="179" t="s">
        <v>979</v>
      </c>
      <c r="B61" s="180" t="s">
        <v>980</v>
      </c>
      <c r="C61" s="181" t="s">
        <v>924</v>
      </c>
      <c r="D61" s="573">
        <v>233</v>
      </c>
      <c r="E61" s="574">
        <v>107.16</v>
      </c>
      <c r="G61" s="268"/>
    </row>
    <row r="62" spans="1:7" ht="26.5">
      <c r="A62" s="179" t="s">
        <v>981</v>
      </c>
      <c r="B62" s="180" t="s">
        <v>982</v>
      </c>
      <c r="C62" s="181" t="s">
        <v>924</v>
      </c>
      <c r="D62" s="573">
        <v>295</v>
      </c>
      <c r="E62" s="574">
        <v>102.76</v>
      </c>
      <c r="G62" s="268"/>
    </row>
    <row r="63" spans="1:7" ht="26.5">
      <c r="A63" s="179" t="s">
        <v>983</v>
      </c>
      <c r="B63" s="180" t="s">
        <v>984</v>
      </c>
      <c r="C63" s="181" t="s">
        <v>924</v>
      </c>
      <c r="D63" s="573">
        <v>295</v>
      </c>
      <c r="E63" s="574">
        <v>102.76</v>
      </c>
      <c r="G63" s="268"/>
    </row>
    <row r="64" spans="1:7" ht="26.5">
      <c r="A64" s="179" t="s">
        <v>985</v>
      </c>
      <c r="B64" s="180" t="s">
        <v>986</v>
      </c>
      <c r="C64" s="181" t="s">
        <v>924</v>
      </c>
      <c r="D64" s="573">
        <v>295</v>
      </c>
      <c r="E64" s="574">
        <v>102.76</v>
      </c>
      <c r="G64" s="268"/>
    </row>
    <row r="65" spans="1:7">
      <c r="A65" s="183"/>
      <c r="B65" s="183"/>
      <c r="C65" s="183"/>
      <c r="D65" s="579"/>
      <c r="E65" s="575"/>
      <c r="G65" s="268"/>
    </row>
    <row r="66" spans="1:7">
      <c r="A66" s="178"/>
      <c r="B66" s="178" t="s">
        <v>987</v>
      </c>
      <c r="C66" s="178"/>
      <c r="D66" s="578"/>
      <c r="E66" s="577"/>
      <c r="G66" s="268"/>
    </row>
    <row r="67" spans="1:7">
      <c r="A67" s="178"/>
      <c r="B67" s="178" t="s">
        <v>988</v>
      </c>
      <c r="C67" s="178"/>
      <c r="D67" s="578"/>
      <c r="E67" s="577"/>
      <c r="G67" s="268"/>
    </row>
    <row r="68" spans="1:7" ht="26">
      <c r="A68" s="179" t="s">
        <v>989</v>
      </c>
      <c r="B68" s="180" t="s">
        <v>990</v>
      </c>
      <c r="C68" s="181" t="s">
        <v>924</v>
      </c>
      <c r="D68" s="573">
        <v>262</v>
      </c>
      <c r="E68" s="574">
        <v>130.81</v>
      </c>
      <c r="G68" s="268"/>
    </row>
    <row r="69" spans="1:7" ht="26">
      <c r="A69" s="179" t="s">
        <v>991</v>
      </c>
      <c r="B69" s="180" t="s">
        <v>992</v>
      </c>
      <c r="C69" s="181" t="s">
        <v>924</v>
      </c>
      <c r="D69" s="573">
        <v>577</v>
      </c>
      <c r="E69" s="574">
        <v>288.39999999999998</v>
      </c>
      <c r="G69" s="268"/>
    </row>
    <row r="70" spans="1:7" ht="26">
      <c r="A70" s="179" t="s">
        <v>993</v>
      </c>
      <c r="B70" s="180" t="s">
        <v>994</v>
      </c>
      <c r="C70" s="181" t="s">
        <v>924</v>
      </c>
      <c r="D70" s="573">
        <v>577</v>
      </c>
      <c r="E70" s="574">
        <v>288.39999999999998</v>
      </c>
      <c r="G70" s="268"/>
    </row>
    <row r="71" spans="1:7" ht="26">
      <c r="A71" s="179" t="s">
        <v>995</v>
      </c>
      <c r="B71" s="180" t="s">
        <v>996</v>
      </c>
      <c r="C71" s="181" t="s">
        <v>924</v>
      </c>
      <c r="D71" s="573">
        <v>577</v>
      </c>
      <c r="E71" s="574">
        <v>288.39999999999998</v>
      </c>
      <c r="G71" s="268"/>
    </row>
    <row r="72" spans="1:7" ht="26">
      <c r="A72" s="179" t="s">
        <v>997</v>
      </c>
      <c r="B72" s="180" t="s">
        <v>998</v>
      </c>
      <c r="C72" s="181" t="s">
        <v>924</v>
      </c>
      <c r="D72" s="573">
        <v>126</v>
      </c>
      <c r="E72" s="574">
        <v>62.83</v>
      </c>
      <c r="G72" s="268"/>
    </row>
    <row r="73" spans="1:7" ht="26">
      <c r="A73" s="179" t="s">
        <v>999</v>
      </c>
      <c r="B73" s="180" t="s">
        <v>1000</v>
      </c>
      <c r="C73" s="181" t="s">
        <v>924</v>
      </c>
      <c r="D73" s="573">
        <v>379</v>
      </c>
      <c r="E73" s="574">
        <v>189.52</v>
      </c>
      <c r="G73" s="268"/>
    </row>
    <row r="74" spans="1:7">
      <c r="A74" s="183"/>
      <c r="B74" s="183"/>
      <c r="C74" s="183"/>
      <c r="D74" s="579"/>
      <c r="E74" s="575"/>
      <c r="G74" s="268"/>
    </row>
    <row r="75" spans="1:7">
      <c r="A75" s="178"/>
      <c r="B75" s="178" t="s">
        <v>1208</v>
      </c>
      <c r="C75" s="178"/>
      <c r="D75" s="578"/>
      <c r="E75" s="577"/>
      <c r="G75" s="268"/>
    </row>
    <row r="76" spans="1:7">
      <c r="A76" s="178"/>
      <c r="B76" s="178" t="s">
        <v>1002</v>
      </c>
      <c r="C76" s="178"/>
      <c r="D76" s="578"/>
      <c r="E76" s="577"/>
      <c r="G76" s="268"/>
    </row>
    <row r="77" spans="1:7" ht="26">
      <c r="A77" s="179" t="s">
        <v>1003</v>
      </c>
      <c r="B77" s="180" t="s">
        <v>1004</v>
      </c>
      <c r="C77" s="181" t="s">
        <v>924</v>
      </c>
      <c r="D77" s="573">
        <v>136</v>
      </c>
      <c r="E77" s="574">
        <v>67.98</v>
      </c>
      <c r="G77" s="268"/>
    </row>
    <row r="78" spans="1:7" ht="38.5">
      <c r="A78" s="179" t="s">
        <v>1005</v>
      </c>
      <c r="B78" s="180" t="s">
        <v>1006</v>
      </c>
      <c r="C78" s="181" t="s">
        <v>924</v>
      </c>
      <c r="D78" s="573">
        <v>196</v>
      </c>
      <c r="E78" s="574">
        <v>97.85</v>
      </c>
      <c r="G78" s="268"/>
    </row>
    <row r="79" spans="1:7" ht="26">
      <c r="A79" s="179" t="s">
        <v>927</v>
      </c>
      <c r="B79" s="180" t="s">
        <v>1007</v>
      </c>
      <c r="C79" s="181" t="s">
        <v>1008</v>
      </c>
      <c r="D79" s="573">
        <v>101</v>
      </c>
      <c r="E79" s="574">
        <v>50.47</v>
      </c>
      <c r="G79" s="268"/>
    </row>
    <row r="80" spans="1:7" ht="26">
      <c r="A80" s="179" t="s">
        <v>1009</v>
      </c>
      <c r="B80" s="180" t="s">
        <v>1010</v>
      </c>
      <c r="C80" s="181" t="s">
        <v>1008</v>
      </c>
      <c r="D80" s="573">
        <v>101</v>
      </c>
      <c r="E80" s="574">
        <v>50.47</v>
      </c>
      <c r="G80" s="268"/>
    </row>
    <row r="81" spans="1:7" ht="26">
      <c r="A81" s="179" t="s">
        <v>1011</v>
      </c>
      <c r="B81" s="180" t="s">
        <v>1012</v>
      </c>
      <c r="C81" s="181" t="s">
        <v>1008</v>
      </c>
      <c r="D81" s="573">
        <v>101</v>
      </c>
      <c r="E81" s="574">
        <v>50.47</v>
      </c>
      <c r="G81" s="268"/>
    </row>
    <row r="82" spans="1:7" ht="26">
      <c r="A82" s="179" t="s">
        <v>1013</v>
      </c>
      <c r="B82" s="180" t="s">
        <v>1014</v>
      </c>
      <c r="C82" s="181" t="s">
        <v>1008</v>
      </c>
      <c r="D82" s="573">
        <v>62</v>
      </c>
      <c r="E82" s="574">
        <v>30.9</v>
      </c>
      <c r="G82" s="268"/>
    </row>
    <row r="83" spans="1:7">
      <c r="A83" s="183"/>
      <c r="B83" s="183"/>
      <c r="C83" s="183"/>
      <c r="D83" s="579"/>
      <c r="E83" s="575"/>
      <c r="G83" s="268"/>
    </row>
    <row r="84" spans="1:7">
      <c r="A84" s="178"/>
      <c r="B84" s="178" t="s">
        <v>1209</v>
      </c>
      <c r="C84" s="178"/>
      <c r="D84" s="578"/>
      <c r="E84" s="577"/>
      <c r="G84" s="268"/>
    </row>
    <row r="85" spans="1:7">
      <c r="A85" s="178"/>
      <c r="B85" s="178" t="s">
        <v>1016</v>
      </c>
      <c r="C85" s="178"/>
      <c r="D85" s="578"/>
      <c r="E85" s="577"/>
      <c r="G85" s="268"/>
    </row>
    <row r="86" spans="1:7" ht="26">
      <c r="A86" s="179" t="s">
        <v>1003</v>
      </c>
      <c r="B86" s="180" t="s">
        <v>1004</v>
      </c>
      <c r="C86" s="181" t="s">
        <v>924</v>
      </c>
      <c r="D86" s="573">
        <v>136</v>
      </c>
      <c r="E86" s="574">
        <v>67.98</v>
      </c>
      <c r="G86" s="268"/>
    </row>
    <row r="87" spans="1:7" ht="38.5">
      <c r="A87" s="179" t="s">
        <v>1005</v>
      </c>
      <c r="B87" s="180" t="s">
        <v>1006</v>
      </c>
      <c r="C87" s="181" t="s">
        <v>924</v>
      </c>
      <c r="D87" s="573">
        <v>196</v>
      </c>
      <c r="E87" s="574">
        <v>97.85</v>
      </c>
      <c r="G87" s="268"/>
    </row>
    <row r="88" spans="1:7" ht="26">
      <c r="A88" s="179" t="s">
        <v>927</v>
      </c>
      <c r="B88" s="180" t="s">
        <v>1007</v>
      </c>
      <c r="C88" s="181" t="s">
        <v>1008</v>
      </c>
      <c r="D88" s="573">
        <v>101</v>
      </c>
      <c r="E88" s="574">
        <v>50.47</v>
      </c>
      <c r="G88" s="268"/>
    </row>
    <row r="89" spans="1:7" ht="26">
      <c r="A89" s="179" t="s">
        <v>1009</v>
      </c>
      <c r="B89" s="180" t="s">
        <v>1010</v>
      </c>
      <c r="C89" s="181" t="s">
        <v>1008</v>
      </c>
      <c r="D89" s="573">
        <v>101</v>
      </c>
      <c r="E89" s="574">
        <v>50.47</v>
      </c>
      <c r="G89" s="268"/>
    </row>
    <row r="90" spans="1:7" ht="26">
      <c r="A90" s="179" t="s">
        <v>1011</v>
      </c>
      <c r="B90" s="180" t="s">
        <v>1012</v>
      </c>
      <c r="C90" s="181" t="s">
        <v>1008</v>
      </c>
      <c r="D90" s="573">
        <v>101</v>
      </c>
      <c r="E90" s="574">
        <v>50.47</v>
      </c>
      <c r="G90" s="268"/>
    </row>
    <row r="91" spans="1:7" ht="26">
      <c r="A91" s="179" t="s">
        <v>1013</v>
      </c>
      <c r="B91" s="180" t="s">
        <v>1014</v>
      </c>
      <c r="C91" s="181" t="s">
        <v>1008</v>
      </c>
      <c r="D91" s="573">
        <v>62</v>
      </c>
      <c r="E91" s="574">
        <v>30.9</v>
      </c>
      <c r="G91" s="268"/>
    </row>
    <row r="92" spans="1:7">
      <c r="A92" s="183"/>
      <c r="B92" s="183"/>
      <c r="C92" s="183"/>
      <c r="D92" s="579"/>
      <c r="E92" s="575"/>
      <c r="G92" s="268"/>
    </row>
    <row r="93" spans="1:7">
      <c r="A93" s="178"/>
      <c r="B93" s="178" t="s">
        <v>1017</v>
      </c>
      <c r="C93" s="178"/>
      <c r="D93" s="578"/>
      <c r="E93" s="577"/>
      <c r="G93" s="268"/>
    </row>
    <row r="94" spans="1:7">
      <c r="A94" s="178"/>
      <c r="B94" s="178" t="s">
        <v>1018</v>
      </c>
      <c r="C94" s="178"/>
      <c r="D94" s="578"/>
      <c r="E94" s="577"/>
      <c r="G94" s="268"/>
    </row>
    <row r="95" spans="1:7" ht="26">
      <c r="A95" s="179" t="s">
        <v>1019</v>
      </c>
      <c r="B95" s="180" t="s">
        <v>1020</v>
      </c>
      <c r="C95" s="181" t="s">
        <v>924</v>
      </c>
      <c r="D95" s="573">
        <v>155</v>
      </c>
      <c r="E95" s="574">
        <v>77.25</v>
      </c>
      <c r="G95" s="268"/>
    </row>
    <row r="96" spans="1:7" ht="26">
      <c r="A96" s="179" t="s">
        <v>1021</v>
      </c>
      <c r="B96" s="180" t="s">
        <v>1022</v>
      </c>
      <c r="C96" s="181" t="s">
        <v>924</v>
      </c>
      <c r="D96" s="573">
        <v>206</v>
      </c>
      <c r="E96" s="574">
        <v>103</v>
      </c>
      <c r="G96" s="268"/>
    </row>
    <row r="97" spans="1:7" ht="26">
      <c r="A97" s="179" t="s">
        <v>1011</v>
      </c>
      <c r="B97" s="180" t="s">
        <v>1023</v>
      </c>
      <c r="C97" s="181" t="s">
        <v>1008</v>
      </c>
      <c r="D97" s="573">
        <v>101</v>
      </c>
      <c r="E97" s="574">
        <v>50.47</v>
      </c>
      <c r="G97" s="268"/>
    </row>
    <row r="98" spans="1:7" ht="26">
      <c r="A98" s="179" t="s">
        <v>1013</v>
      </c>
      <c r="B98" s="180" t="s">
        <v>1024</v>
      </c>
      <c r="C98" s="181" t="s">
        <v>1008</v>
      </c>
      <c r="D98" s="573">
        <v>62</v>
      </c>
      <c r="E98" s="574">
        <v>30.9</v>
      </c>
      <c r="G98" s="268"/>
    </row>
    <row r="99" spans="1:7" ht="26">
      <c r="A99" s="179" t="s">
        <v>927</v>
      </c>
      <c r="B99" s="180" t="s">
        <v>1025</v>
      </c>
      <c r="C99" s="181" t="s">
        <v>1008</v>
      </c>
      <c r="D99" s="573">
        <v>101</v>
      </c>
      <c r="E99" s="574">
        <v>50.47</v>
      </c>
      <c r="G99" s="268"/>
    </row>
    <row r="100" spans="1:7" ht="26">
      <c r="A100" s="179" t="s">
        <v>1026</v>
      </c>
      <c r="B100" s="180" t="s">
        <v>1027</v>
      </c>
      <c r="C100" s="181" t="s">
        <v>1008</v>
      </c>
      <c r="D100" s="573">
        <v>101</v>
      </c>
      <c r="E100" s="574">
        <v>50.47</v>
      </c>
      <c r="G100" s="268"/>
    </row>
    <row r="101" spans="1:7">
      <c r="A101" s="183"/>
      <c r="B101" s="183"/>
      <c r="C101" s="183"/>
      <c r="D101" s="579"/>
      <c r="E101" s="575"/>
      <c r="G101" s="268"/>
    </row>
    <row r="102" spans="1:7">
      <c r="A102" s="178"/>
      <c r="B102" s="178" t="s">
        <v>1210</v>
      </c>
      <c r="C102" s="178"/>
      <c r="D102" s="578"/>
      <c r="E102" s="577"/>
      <c r="G102" s="268"/>
    </row>
    <row r="103" spans="1:7">
      <c r="A103" s="178"/>
      <c r="B103" s="178" t="s">
        <v>1029</v>
      </c>
      <c r="C103" s="178"/>
      <c r="D103" s="580"/>
      <c r="E103" s="574"/>
      <c r="G103" s="268"/>
    </row>
    <row r="104" spans="1:7" ht="26">
      <c r="A104" s="179" t="s">
        <v>1030</v>
      </c>
      <c r="B104" s="180" t="s">
        <v>1031</v>
      </c>
      <c r="C104" s="181" t="s">
        <v>924</v>
      </c>
      <c r="D104" s="573">
        <v>134</v>
      </c>
      <c r="E104" s="574">
        <v>66.95</v>
      </c>
      <c r="G104" s="268"/>
    </row>
    <row r="105" spans="1:7" ht="26">
      <c r="A105" s="179" t="s">
        <v>1032</v>
      </c>
      <c r="B105" s="180" t="s">
        <v>1033</v>
      </c>
      <c r="C105" s="181" t="s">
        <v>924</v>
      </c>
      <c r="D105" s="573">
        <v>285</v>
      </c>
      <c r="E105" s="574">
        <v>142.66</v>
      </c>
      <c r="G105" s="268"/>
    </row>
    <row r="106" spans="1:7" ht="26">
      <c r="A106" s="179" t="s">
        <v>1034</v>
      </c>
      <c r="B106" s="180" t="s">
        <v>1035</v>
      </c>
      <c r="C106" s="181" t="s">
        <v>924</v>
      </c>
      <c r="D106" s="573">
        <v>285</v>
      </c>
      <c r="E106" s="574">
        <v>142.66</v>
      </c>
      <c r="G106" s="268"/>
    </row>
    <row r="107" spans="1:7" ht="26">
      <c r="A107" s="179" t="s">
        <v>1036</v>
      </c>
      <c r="B107" s="180" t="s">
        <v>1037</v>
      </c>
      <c r="C107" s="181" t="s">
        <v>924</v>
      </c>
      <c r="D107" s="573">
        <v>285</v>
      </c>
      <c r="E107" s="574">
        <v>142.66</v>
      </c>
      <c r="G107" s="268"/>
    </row>
    <row r="108" spans="1:7" ht="26">
      <c r="A108" s="184" t="s">
        <v>1038</v>
      </c>
      <c r="B108" s="185" t="s">
        <v>1039</v>
      </c>
      <c r="C108" s="181" t="s">
        <v>924</v>
      </c>
      <c r="D108" s="573">
        <v>87</v>
      </c>
      <c r="E108" s="574">
        <v>43.26</v>
      </c>
      <c r="G108" s="268"/>
    </row>
    <row r="109" spans="1:7" ht="38.5">
      <c r="A109" s="184" t="s">
        <v>1040</v>
      </c>
      <c r="B109" s="185" t="s">
        <v>1041</v>
      </c>
      <c r="C109" s="181" t="s">
        <v>924</v>
      </c>
      <c r="D109" s="573">
        <v>1009</v>
      </c>
      <c r="E109" s="574">
        <v>504.7</v>
      </c>
      <c r="G109" s="268"/>
    </row>
    <row r="110" spans="1:7" ht="26">
      <c r="A110" s="179" t="s">
        <v>1042</v>
      </c>
      <c r="B110" s="180" t="s">
        <v>1043</v>
      </c>
      <c r="C110" s="181" t="s">
        <v>924</v>
      </c>
      <c r="D110" s="573">
        <v>515</v>
      </c>
      <c r="E110" s="574">
        <v>257.5</v>
      </c>
      <c r="G110" s="268"/>
    </row>
    <row r="111" spans="1:7" ht="26">
      <c r="A111" s="179" t="s">
        <v>1044</v>
      </c>
      <c r="B111" s="180" t="s">
        <v>1045</v>
      </c>
      <c r="C111" s="181" t="s">
        <v>924</v>
      </c>
      <c r="D111" s="573">
        <v>515</v>
      </c>
      <c r="E111" s="574">
        <v>257.5</v>
      </c>
      <c r="G111" s="268"/>
    </row>
    <row r="112" spans="1:7" ht="26">
      <c r="A112" s="179" t="s">
        <v>1046</v>
      </c>
      <c r="B112" s="180" t="s">
        <v>1047</v>
      </c>
      <c r="C112" s="181" t="s">
        <v>924</v>
      </c>
      <c r="D112" s="573">
        <v>515</v>
      </c>
      <c r="E112" s="574">
        <v>257.5</v>
      </c>
      <c r="G112" s="268"/>
    </row>
    <row r="113" spans="1:7" ht="26">
      <c r="A113" s="179" t="s">
        <v>927</v>
      </c>
      <c r="B113" s="180" t="s">
        <v>1007</v>
      </c>
      <c r="C113" s="181" t="s">
        <v>1008</v>
      </c>
      <c r="D113" s="573">
        <v>101</v>
      </c>
      <c r="E113" s="574">
        <v>50.47</v>
      </c>
      <c r="G113" s="268"/>
    </row>
    <row r="114" spans="1:7" ht="26">
      <c r="A114" s="179" t="s">
        <v>1009</v>
      </c>
      <c r="B114" s="180" t="s">
        <v>1010</v>
      </c>
      <c r="C114" s="181" t="s">
        <v>1008</v>
      </c>
      <c r="D114" s="573">
        <v>101</v>
      </c>
      <c r="E114" s="574">
        <v>50.47</v>
      </c>
      <c r="G114" s="268"/>
    </row>
    <row r="115" spans="1:7" ht="26">
      <c r="A115" s="179" t="s">
        <v>1011</v>
      </c>
      <c r="B115" s="180" t="s">
        <v>1012</v>
      </c>
      <c r="C115" s="181" t="s">
        <v>1008</v>
      </c>
      <c r="D115" s="573">
        <v>101</v>
      </c>
      <c r="E115" s="574">
        <v>50.47</v>
      </c>
      <c r="G115" s="268"/>
    </row>
    <row r="116" spans="1:7" ht="26">
      <c r="A116" s="179" t="s">
        <v>1013</v>
      </c>
      <c r="B116" s="180" t="s">
        <v>1014</v>
      </c>
      <c r="C116" s="181" t="s">
        <v>1008</v>
      </c>
      <c r="D116" s="573">
        <v>62</v>
      </c>
      <c r="E116" s="574">
        <v>30.9</v>
      </c>
      <c r="G116" s="268"/>
    </row>
    <row r="117" spans="1:7">
      <c r="A117" s="183"/>
      <c r="B117" s="183"/>
      <c r="C117" s="183"/>
      <c r="D117" s="579"/>
      <c r="E117" s="575"/>
      <c r="G117" s="268"/>
    </row>
    <row r="118" spans="1:7">
      <c r="A118" s="178"/>
      <c r="B118" s="178" t="s">
        <v>1211</v>
      </c>
      <c r="C118" s="178"/>
      <c r="D118" s="578"/>
      <c r="E118" s="577"/>
      <c r="G118" s="268"/>
    </row>
    <row r="119" spans="1:7">
      <c r="A119" s="178"/>
      <c r="B119" s="178" t="s">
        <v>1048</v>
      </c>
      <c r="C119" s="178"/>
      <c r="D119" s="580"/>
      <c r="E119" s="574"/>
      <c r="G119" s="268"/>
    </row>
    <row r="120" spans="1:7" ht="26">
      <c r="A120" s="179" t="s">
        <v>1030</v>
      </c>
      <c r="B120" s="180" t="s">
        <v>1031</v>
      </c>
      <c r="C120" s="181" t="s">
        <v>924</v>
      </c>
      <c r="D120" s="573">
        <v>134</v>
      </c>
      <c r="E120" s="574">
        <v>66.95</v>
      </c>
      <c r="G120" s="268"/>
    </row>
    <row r="121" spans="1:7" ht="26">
      <c r="A121" s="179" t="s">
        <v>1032</v>
      </c>
      <c r="B121" s="180" t="s">
        <v>1033</v>
      </c>
      <c r="C121" s="181" t="s">
        <v>924</v>
      </c>
      <c r="D121" s="573">
        <v>285</v>
      </c>
      <c r="E121" s="574">
        <v>142.66</v>
      </c>
      <c r="G121" s="268"/>
    </row>
    <row r="122" spans="1:7" ht="26">
      <c r="A122" s="179" t="s">
        <v>1034</v>
      </c>
      <c r="B122" s="180" t="s">
        <v>1035</v>
      </c>
      <c r="C122" s="181" t="s">
        <v>924</v>
      </c>
      <c r="D122" s="573">
        <v>285</v>
      </c>
      <c r="E122" s="574">
        <v>142.66</v>
      </c>
      <c r="G122" s="268"/>
    </row>
    <row r="123" spans="1:7" ht="26">
      <c r="A123" s="179" t="s">
        <v>1036</v>
      </c>
      <c r="B123" s="180" t="s">
        <v>1037</v>
      </c>
      <c r="C123" s="181" t="s">
        <v>924</v>
      </c>
      <c r="D123" s="573">
        <v>285</v>
      </c>
      <c r="E123" s="574">
        <v>142.66</v>
      </c>
      <c r="G123" s="268"/>
    </row>
    <row r="124" spans="1:7" ht="26">
      <c r="A124" s="184" t="s">
        <v>1038</v>
      </c>
      <c r="B124" s="185" t="s">
        <v>1039</v>
      </c>
      <c r="C124" s="181" t="s">
        <v>924</v>
      </c>
      <c r="D124" s="573">
        <v>87</v>
      </c>
      <c r="E124" s="574">
        <v>43.26</v>
      </c>
      <c r="G124" s="268"/>
    </row>
    <row r="125" spans="1:7" ht="38.5">
      <c r="A125" s="184" t="s">
        <v>1040</v>
      </c>
      <c r="B125" s="185" t="s">
        <v>1041</v>
      </c>
      <c r="C125" s="181" t="s">
        <v>924</v>
      </c>
      <c r="D125" s="573">
        <v>1009</v>
      </c>
      <c r="E125" s="574">
        <v>504.7</v>
      </c>
      <c r="G125" s="268"/>
    </row>
    <row r="126" spans="1:7" ht="26">
      <c r="A126" s="179" t="s">
        <v>1042</v>
      </c>
      <c r="B126" s="180" t="s">
        <v>1043</v>
      </c>
      <c r="C126" s="181" t="s">
        <v>924</v>
      </c>
      <c r="D126" s="573">
        <v>515</v>
      </c>
      <c r="E126" s="574">
        <v>257.5</v>
      </c>
      <c r="G126" s="268"/>
    </row>
    <row r="127" spans="1:7" ht="26">
      <c r="A127" s="179" t="s">
        <v>1044</v>
      </c>
      <c r="B127" s="180" t="s">
        <v>1045</v>
      </c>
      <c r="C127" s="181" t="s">
        <v>924</v>
      </c>
      <c r="D127" s="573">
        <v>515</v>
      </c>
      <c r="E127" s="574">
        <v>257.5</v>
      </c>
      <c r="G127" s="268"/>
    </row>
    <row r="128" spans="1:7" ht="26">
      <c r="A128" s="179" t="s">
        <v>1046</v>
      </c>
      <c r="B128" s="180" t="s">
        <v>1047</v>
      </c>
      <c r="C128" s="181" t="s">
        <v>924</v>
      </c>
      <c r="D128" s="573">
        <v>515</v>
      </c>
      <c r="E128" s="574">
        <v>257.5</v>
      </c>
      <c r="G128" s="268"/>
    </row>
    <row r="129" spans="1:7" ht="26">
      <c r="A129" s="179" t="s">
        <v>927</v>
      </c>
      <c r="B129" s="180" t="s">
        <v>1007</v>
      </c>
      <c r="C129" s="181" t="s">
        <v>1008</v>
      </c>
      <c r="D129" s="573">
        <v>101</v>
      </c>
      <c r="E129" s="574">
        <v>50.47</v>
      </c>
      <c r="G129" s="268"/>
    </row>
    <row r="130" spans="1:7" ht="26">
      <c r="A130" s="179" t="s">
        <v>1009</v>
      </c>
      <c r="B130" s="180" t="s">
        <v>1010</v>
      </c>
      <c r="C130" s="181" t="s">
        <v>1008</v>
      </c>
      <c r="D130" s="573">
        <v>101</v>
      </c>
      <c r="E130" s="574">
        <v>50.47</v>
      </c>
      <c r="G130" s="268"/>
    </row>
    <row r="131" spans="1:7" ht="26">
      <c r="A131" s="179" t="s">
        <v>1011</v>
      </c>
      <c r="B131" s="180" t="s">
        <v>1012</v>
      </c>
      <c r="C131" s="181" t="s">
        <v>1008</v>
      </c>
      <c r="D131" s="573">
        <v>101</v>
      </c>
      <c r="E131" s="574">
        <v>50.47</v>
      </c>
      <c r="G131" s="268"/>
    </row>
    <row r="132" spans="1:7" ht="26">
      <c r="A132" s="179" t="s">
        <v>1013</v>
      </c>
      <c r="B132" s="180" t="s">
        <v>1014</v>
      </c>
      <c r="C132" s="181" t="s">
        <v>1008</v>
      </c>
      <c r="D132" s="573">
        <v>62</v>
      </c>
      <c r="E132" s="574">
        <v>30.9</v>
      </c>
      <c r="G132" s="268"/>
    </row>
    <row r="133" spans="1:7">
      <c r="A133" s="183"/>
      <c r="B133" s="183"/>
      <c r="C133" s="183"/>
      <c r="D133" s="541"/>
      <c r="E133" s="540"/>
      <c r="G133" s="268"/>
    </row>
    <row r="134" spans="1:7">
      <c r="A134" s="178"/>
      <c r="B134" s="534" t="s">
        <v>1289</v>
      </c>
      <c r="C134" s="178"/>
      <c r="D134" s="533"/>
      <c r="E134" s="534"/>
      <c r="G134" s="268"/>
    </row>
    <row r="135" spans="1:7">
      <c r="A135" s="178"/>
      <c r="B135" s="178" t="s">
        <v>1050</v>
      </c>
      <c r="C135" s="178"/>
      <c r="D135" s="533"/>
      <c r="E135" s="534"/>
      <c r="G135" s="268"/>
    </row>
    <row r="136" spans="1:7" ht="26">
      <c r="A136" s="184" t="s">
        <v>1051</v>
      </c>
      <c r="B136" s="185" t="s">
        <v>1052</v>
      </c>
      <c r="C136" s="532" t="s">
        <v>924</v>
      </c>
      <c r="D136" s="535">
        <v>163</v>
      </c>
      <c r="E136" s="536">
        <v>81.37</v>
      </c>
      <c r="G136" s="268"/>
    </row>
    <row r="137" spans="1:7" ht="26">
      <c r="A137" s="184" t="s">
        <v>1053</v>
      </c>
      <c r="B137" s="185" t="s">
        <v>1054</v>
      </c>
      <c r="C137" s="532" t="s">
        <v>924</v>
      </c>
      <c r="D137" s="535">
        <v>475</v>
      </c>
      <c r="E137" s="536">
        <v>236.9</v>
      </c>
      <c r="G137" s="268"/>
    </row>
    <row r="138" spans="1:7" ht="26">
      <c r="A138" s="184" t="s">
        <v>1055</v>
      </c>
      <c r="B138" s="185" t="s">
        <v>1056</v>
      </c>
      <c r="C138" s="532" t="s">
        <v>924</v>
      </c>
      <c r="D138" s="535">
        <v>475</v>
      </c>
      <c r="E138" s="536">
        <v>236.9</v>
      </c>
      <c r="G138" s="268"/>
    </row>
    <row r="139" spans="1:7" ht="26">
      <c r="A139" s="184" t="s">
        <v>1057</v>
      </c>
      <c r="B139" s="185" t="s">
        <v>1058</v>
      </c>
      <c r="C139" s="532" t="s">
        <v>924</v>
      </c>
      <c r="D139" s="535">
        <v>475</v>
      </c>
      <c r="E139" s="536">
        <v>236.9</v>
      </c>
      <c r="G139" s="268"/>
    </row>
    <row r="140" spans="1:7" ht="26">
      <c r="A140" s="184" t="s">
        <v>1059</v>
      </c>
      <c r="B140" s="185" t="s">
        <v>1060</v>
      </c>
      <c r="C140" s="532" t="s">
        <v>924</v>
      </c>
      <c r="D140" s="535">
        <v>53</v>
      </c>
      <c r="E140" s="536">
        <v>26.57</v>
      </c>
      <c r="G140" s="268"/>
    </row>
    <row r="141" spans="1:7" ht="26">
      <c r="A141" s="184" t="s">
        <v>1061</v>
      </c>
      <c r="B141" s="185" t="s">
        <v>1062</v>
      </c>
      <c r="C141" s="532" t="s">
        <v>924</v>
      </c>
      <c r="D141" s="535">
        <v>1343</v>
      </c>
      <c r="E141" s="536">
        <v>671.56</v>
      </c>
      <c r="G141" s="268"/>
    </row>
    <row r="142" spans="1:7" ht="26">
      <c r="A142" s="184" t="s">
        <v>1011</v>
      </c>
      <c r="B142" s="185" t="s">
        <v>1023</v>
      </c>
      <c r="C142" s="532" t="s">
        <v>1008</v>
      </c>
      <c r="D142" s="535">
        <v>101</v>
      </c>
      <c r="E142" s="536">
        <v>50.47</v>
      </c>
      <c r="G142" s="268"/>
    </row>
    <row r="143" spans="1:7" ht="26">
      <c r="A143" s="184" t="s">
        <v>1013</v>
      </c>
      <c r="B143" s="185" t="s">
        <v>1063</v>
      </c>
      <c r="C143" s="532" t="s">
        <v>1008</v>
      </c>
      <c r="D143" s="535">
        <v>62</v>
      </c>
      <c r="E143" s="536">
        <v>30.9</v>
      </c>
      <c r="G143" s="268"/>
    </row>
    <row r="144" spans="1:7" ht="26">
      <c r="A144" s="184" t="s">
        <v>927</v>
      </c>
      <c r="B144" s="185" t="s">
        <v>1025</v>
      </c>
      <c r="C144" s="532" t="s">
        <v>1008</v>
      </c>
      <c r="D144" s="535">
        <v>101</v>
      </c>
      <c r="E144" s="536">
        <v>50.47</v>
      </c>
      <c r="G144" s="268"/>
    </row>
    <row r="145" spans="1:7" ht="26">
      <c r="A145" s="184" t="s">
        <v>1026</v>
      </c>
      <c r="B145" s="185" t="s">
        <v>1027</v>
      </c>
      <c r="C145" s="532" t="s">
        <v>1008</v>
      </c>
      <c r="D145" s="535">
        <v>101</v>
      </c>
      <c r="E145" s="536">
        <v>50.47</v>
      </c>
      <c r="G145" s="268"/>
    </row>
    <row r="146" spans="1:7">
      <c r="A146" s="183"/>
      <c r="B146" s="183"/>
      <c r="C146" s="183"/>
      <c r="D146" s="541"/>
      <c r="E146" s="540"/>
      <c r="G146" s="268"/>
    </row>
    <row r="147" spans="1:7">
      <c r="A147" s="178"/>
      <c r="B147" s="178" t="s">
        <v>1064</v>
      </c>
      <c r="C147" s="178"/>
      <c r="D147" s="533"/>
      <c r="E147" s="534"/>
      <c r="G147" s="268"/>
    </row>
    <row r="148" spans="1:7">
      <c r="A148" s="178"/>
      <c r="B148" s="178" t="s">
        <v>1065</v>
      </c>
      <c r="C148" s="178"/>
      <c r="D148" s="533"/>
      <c r="E148" s="534"/>
      <c r="G148" s="268"/>
    </row>
    <row r="149" spans="1:7" ht="26">
      <c r="A149" s="179" t="s">
        <v>1066</v>
      </c>
      <c r="B149" s="180" t="s">
        <v>1067</v>
      </c>
      <c r="C149" s="181" t="s">
        <v>924</v>
      </c>
      <c r="D149" s="573">
        <v>151</v>
      </c>
      <c r="E149" s="574">
        <v>75.400000000000006</v>
      </c>
      <c r="G149" s="268"/>
    </row>
    <row r="150" spans="1:7" ht="26">
      <c r="A150" s="179" t="s">
        <v>1068</v>
      </c>
      <c r="B150" s="180" t="s">
        <v>1069</v>
      </c>
      <c r="C150" s="181" t="s">
        <v>924</v>
      </c>
      <c r="D150" s="573">
        <v>227</v>
      </c>
      <c r="E150" s="574">
        <v>113.3</v>
      </c>
      <c r="G150" s="268"/>
    </row>
    <row r="151" spans="1:7" ht="26">
      <c r="A151" s="179" t="s">
        <v>1070</v>
      </c>
      <c r="B151" s="180" t="s">
        <v>1071</v>
      </c>
      <c r="C151" s="181" t="s">
        <v>924</v>
      </c>
      <c r="D151" s="573">
        <v>227</v>
      </c>
      <c r="E151" s="574">
        <v>113.3</v>
      </c>
      <c r="G151" s="268"/>
    </row>
    <row r="152" spans="1:7" ht="26">
      <c r="A152" s="179" t="s">
        <v>1072</v>
      </c>
      <c r="B152" s="180" t="s">
        <v>1073</v>
      </c>
      <c r="C152" s="181" t="s">
        <v>924</v>
      </c>
      <c r="D152" s="573">
        <v>227</v>
      </c>
      <c r="E152" s="574">
        <v>113.3</v>
      </c>
      <c r="G152" s="268"/>
    </row>
    <row r="153" spans="1:7" ht="26">
      <c r="A153" s="179" t="s">
        <v>1059</v>
      </c>
      <c r="B153" s="180" t="s">
        <v>1074</v>
      </c>
      <c r="C153" s="181" t="s">
        <v>924</v>
      </c>
      <c r="D153" s="573">
        <v>53</v>
      </c>
      <c r="E153" s="574">
        <v>26.57</v>
      </c>
      <c r="G153" s="268"/>
    </row>
    <row r="154" spans="1:7" ht="26">
      <c r="A154" s="179" t="s">
        <v>1061</v>
      </c>
      <c r="B154" s="180" t="s">
        <v>1075</v>
      </c>
      <c r="C154" s="181" t="s">
        <v>924</v>
      </c>
      <c r="D154" s="573">
        <v>1343</v>
      </c>
      <c r="E154" s="574">
        <v>671.56</v>
      </c>
      <c r="G154" s="268"/>
    </row>
    <row r="155" spans="1:7">
      <c r="A155" s="179" t="s">
        <v>927</v>
      </c>
      <c r="B155" s="180" t="s">
        <v>1076</v>
      </c>
      <c r="C155" s="181" t="s">
        <v>1008</v>
      </c>
      <c r="D155" s="573">
        <v>101</v>
      </c>
      <c r="E155" s="574">
        <v>50.47</v>
      </c>
      <c r="G155" s="268"/>
    </row>
    <row r="156" spans="1:7">
      <c r="A156" s="179" t="s">
        <v>1026</v>
      </c>
      <c r="B156" s="180" t="s">
        <v>1077</v>
      </c>
      <c r="C156" s="181" t="s">
        <v>1008</v>
      </c>
      <c r="D156" s="573">
        <v>101</v>
      </c>
      <c r="E156" s="574">
        <v>50.47</v>
      </c>
      <c r="G156" s="268"/>
    </row>
    <row r="157" spans="1:7">
      <c r="A157" s="179" t="s">
        <v>1028</v>
      </c>
      <c r="B157" s="180" t="s">
        <v>1078</v>
      </c>
      <c r="C157" s="181" t="s">
        <v>1008</v>
      </c>
      <c r="D157" s="573">
        <v>144</v>
      </c>
      <c r="E157" s="574">
        <v>72.099999999999994</v>
      </c>
      <c r="G157" s="268"/>
    </row>
    <row r="158" spans="1:7">
      <c r="A158" s="183"/>
      <c r="B158" s="183"/>
      <c r="C158" s="183"/>
      <c r="D158" s="575"/>
      <c r="E158" s="575"/>
      <c r="G158" s="268"/>
    </row>
    <row r="159" spans="1:7">
      <c r="A159" s="178"/>
      <c r="B159" s="178" t="s">
        <v>1079</v>
      </c>
      <c r="C159" s="178"/>
      <c r="D159" s="578"/>
      <c r="E159" s="577"/>
      <c r="G159" s="268"/>
    </row>
    <row r="160" spans="1:7">
      <c r="A160" s="178"/>
      <c r="B160" s="178" t="s">
        <v>1065</v>
      </c>
      <c r="C160" s="178"/>
      <c r="D160" s="578"/>
      <c r="E160" s="577"/>
      <c r="G160" s="268"/>
    </row>
    <row r="161" spans="1:7" ht="26">
      <c r="A161" s="179" t="s">
        <v>1080</v>
      </c>
      <c r="B161" s="180" t="s">
        <v>1052</v>
      </c>
      <c r="C161" s="181" t="s">
        <v>924</v>
      </c>
      <c r="D161" s="573">
        <v>163</v>
      </c>
      <c r="E161" s="574">
        <v>81.37</v>
      </c>
      <c r="G161" s="268"/>
    </row>
    <row r="162" spans="1:7" ht="26">
      <c r="A162" s="179" t="s">
        <v>1081</v>
      </c>
      <c r="B162" s="180" t="s">
        <v>1069</v>
      </c>
      <c r="C162" s="181" t="s">
        <v>924</v>
      </c>
      <c r="D162" s="573">
        <v>227</v>
      </c>
      <c r="E162" s="574">
        <v>113.3</v>
      </c>
      <c r="G162" s="268"/>
    </row>
    <row r="163" spans="1:7" ht="26">
      <c r="A163" s="179" t="s">
        <v>1082</v>
      </c>
      <c r="B163" s="180" t="s">
        <v>1071</v>
      </c>
      <c r="C163" s="181" t="s">
        <v>924</v>
      </c>
      <c r="D163" s="573">
        <v>227</v>
      </c>
      <c r="E163" s="574">
        <v>113.3</v>
      </c>
      <c r="G163" s="268"/>
    </row>
    <row r="164" spans="1:7" ht="26">
      <c r="A164" s="179" t="s">
        <v>1083</v>
      </c>
      <c r="B164" s="180" t="s">
        <v>1073</v>
      </c>
      <c r="C164" s="181" t="s">
        <v>924</v>
      </c>
      <c r="D164" s="573">
        <v>227</v>
      </c>
      <c r="E164" s="574">
        <v>113.3</v>
      </c>
      <c r="G164" s="268"/>
    </row>
    <row r="165" spans="1:7" ht="26">
      <c r="A165" s="179" t="s">
        <v>1084</v>
      </c>
      <c r="B165" s="180" t="s">
        <v>1060</v>
      </c>
      <c r="C165" s="181" t="s">
        <v>924</v>
      </c>
      <c r="D165" s="573">
        <v>58</v>
      </c>
      <c r="E165" s="574">
        <v>28.84</v>
      </c>
      <c r="G165" s="268"/>
    </row>
    <row r="166" spans="1:7" ht="26">
      <c r="A166" s="179" t="s">
        <v>1085</v>
      </c>
      <c r="B166" s="180" t="s">
        <v>1086</v>
      </c>
      <c r="C166" s="181" t="s">
        <v>924</v>
      </c>
      <c r="D166" s="573">
        <v>1477</v>
      </c>
      <c r="E166" s="574">
        <v>738.51</v>
      </c>
      <c r="G166" s="268"/>
    </row>
    <row r="167" spans="1:7">
      <c r="A167" s="179" t="s">
        <v>927</v>
      </c>
      <c r="B167" s="180" t="s">
        <v>1076</v>
      </c>
      <c r="C167" s="181" t="s">
        <v>1008</v>
      </c>
      <c r="D167" s="573">
        <v>101</v>
      </c>
      <c r="E167" s="574">
        <v>50.47</v>
      </c>
      <c r="G167" s="268"/>
    </row>
    <row r="168" spans="1:7">
      <c r="A168" s="179" t="s">
        <v>1026</v>
      </c>
      <c r="B168" s="180" t="s">
        <v>1077</v>
      </c>
      <c r="C168" s="181" t="s">
        <v>1008</v>
      </c>
      <c r="D168" s="573">
        <v>101</v>
      </c>
      <c r="E168" s="574">
        <v>50.47</v>
      </c>
      <c r="G168" s="268"/>
    </row>
    <row r="169" spans="1:7">
      <c r="A169" s="186" t="s">
        <v>1028</v>
      </c>
      <c r="B169" s="187" t="s">
        <v>1078</v>
      </c>
      <c r="C169" s="188" t="s">
        <v>1008</v>
      </c>
      <c r="D169" s="573">
        <v>144</v>
      </c>
      <c r="E169" s="574">
        <v>72.099999999999994</v>
      </c>
      <c r="G169" s="268"/>
    </row>
    <row r="170" spans="1:7">
      <c r="A170" s="189"/>
      <c r="B170" s="190"/>
      <c r="C170" s="190"/>
      <c r="D170" s="542"/>
      <c r="E170" s="543"/>
      <c r="G170" s="268"/>
    </row>
    <row r="171" spans="1:7">
      <c r="A171" s="191"/>
      <c r="B171" s="191"/>
      <c r="C171" s="191"/>
      <c r="D171" s="544"/>
      <c r="E171" s="544"/>
    </row>
    <row r="172" spans="1:7" s="195" customFormat="1" ht="14">
      <c r="A172" s="192"/>
      <c r="B172" s="194"/>
      <c r="C172" s="193"/>
      <c r="D172" s="537"/>
      <c r="E172" s="537"/>
    </row>
    <row r="173" spans="1:7" s="195" customFormat="1" ht="14">
      <c r="A173" s="192"/>
      <c r="B173" s="194"/>
      <c r="C173" s="193"/>
      <c r="D173" s="537"/>
      <c r="E173" s="537"/>
    </row>
    <row r="174" spans="1:7" s="195" customFormat="1" ht="14">
      <c r="A174" s="192"/>
      <c r="B174" s="194"/>
      <c r="C174" s="193"/>
      <c r="D174" s="537"/>
      <c r="E174" s="537"/>
    </row>
    <row r="175" spans="1:7">
      <c r="A175" s="192"/>
      <c r="B175" s="194"/>
      <c r="C175" s="193"/>
      <c r="D175" s="537"/>
      <c r="E175" s="537"/>
    </row>
    <row r="176" spans="1:7">
      <c r="A176" s="192"/>
      <c r="B176" s="194"/>
      <c r="C176" s="193"/>
      <c r="D176" s="537"/>
      <c r="E176" s="537"/>
    </row>
    <row r="177" spans="1:5">
      <c r="A177" s="192"/>
      <c r="B177" s="194"/>
      <c r="C177" s="193"/>
      <c r="D177" s="537"/>
      <c r="E177" s="537"/>
    </row>
    <row r="178" spans="1:5">
      <c r="A178" s="192"/>
      <c r="B178" s="194"/>
      <c r="C178" s="193"/>
      <c r="D178" s="537"/>
      <c r="E178" s="537"/>
    </row>
    <row r="179" spans="1:5">
      <c r="A179" s="192"/>
      <c r="B179" s="194"/>
      <c r="C179" s="193"/>
      <c r="D179" s="537"/>
      <c r="E179" s="537"/>
    </row>
    <row r="180" spans="1:5">
      <c r="A180" s="192"/>
      <c r="B180" s="194"/>
      <c r="C180" s="193"/>
      <c r="D180" s="537"/>
      <c r="E180" s="537"/>
    </row>
    <row r="181" spans="1:5">
      <c r="A181" s="192"/>
      <c r="B181" s="194"/>
      <c r="C181" s="193"/>
      <c r="D181" s="537"/>
      <c r="E181" s="537"/>
    </row>
    <row r="182" spans="1:5">
      <c r="A182" s="192"/>
      <c r="B182" s="194"/>
      <c r="C182" s="193"/>
      <c r="D182" s="537"/>
      <c r="E182" s="537"/>
    </row>
    <row r="183" spans="1:5">
      <c r="A183" s="192"/>
      <c r="B183" s="194"/>
      <c r="C183" s="193"/>
      <c r="D183" s="537"/>
      <c r="E183" s="537"/>
    </row>
    <row r="184" spans="1:5">
      <c r="A184" s="192"/>
      <c r="B184" s="194"/>
      <c r="C184" s="193"/>
      <c r="D184" s="537"/>
      <c r="E184" s="537"/>
    </row>
    <row r="185" spans="1:5">
      <c r="A185" s="192"/>
      <c r="B185" s="194"/>
      <c r="C185" s="193"/>
      <c r="D185" s="537"/>
      <c r="E185" s="537"/>
    </row>
    <row r="186" spans="1:5">
      <c r="A186" s="192"/>
      <c r="B186" s="194"/>
      <c r="C186" s="193"/>
      <c r="D186" s="537"/>
      <c r="E186" s="537"/>
    </row>
    <row r="187" spans="1:5">
      <c r="A187" s="192"/>
      <c r="B187" s="194"/>
      <c r="C187" s="193"/>
      <c r="D187" s="537"/>
      <c r="E187" s="537"/>
    </row>
    <row r="188" spans="1:5">
      <c r="A188" s="192"/>
      <c r="B188" s="194"/>
      <c r="C188" s="193"/>
      <c r="D188" s="537"/>
      <c r="E188" s="537"/>
    </row>
    <row r="189" spans="1:5">
      <c r="A189" s="192"/>
      <c r="B189" s="194"/>
      <c r="C189" s="193"/>
      <c r="D189" s="537"/>
      <c r="E189" s="537"/>
    </row>
    <row r="190" spans="1:5">
      <c r="A190" s="192"/>
      <c r="B190" s="194"/>
      <c r="C190" s="193"/>
      <c r="D190" s="537"/>
      <c r="E190" s="537"/>
    </row>
    <row r="191" spans="1:5">
      <c r="A191" s="192"/>
      <c r="B191" s="194"/>
      <c r="C191" s="193"/>
      <c r="D191" s="537"/>
      <c r="E191" s="537"/>
    </row>
    <row r="192" spans="1:5">
      <c r="A192" s="192"/>
      <c r="B192" s="194"/>
      <c r="C192" s="193"/>
      <c r="D192" s="537"/>
      <c r="E192" s="537"/>
    </row>
    <row r="193" spans="1:5">
      <c r="A193" s="192"/>
      <c r="B193" s="194"/>
      <c r="C193" s="193"/>
      <c r="D193" s="537"/>
      <c r="E193" s="537"/>
    </row>
    <row r="194" spans="1:5">
      <c r="A194" s="192"/>
      <c r="B194" s="194"/>
      <c r="C194" s="193"/>
      <c r="D194" s="537"/>
      <c r="E194" s="537"/>
    </row>
    <row r="195" spans="1:5">
      <c r="A195" s="192"/>
      <c r="B195" s="194"/>
      <c r="C195" s="193"/>
      <c r="D195" s="537"/>
      <c r="E195" s="537"/>
    </row>
    <row r="196" spans="1:5">
      <c r="A196" s="192"/>
      <c r="B196" s="194"/>
      <c r="C196" s="193"/>
      <c r="D196" s="537"/>
      <c r="E196" s="537"/>
    </row>
    <row r="197" spans="1:5">
      <c r="A197" s="192"/>
      <c r="B197" s="194"/>
      <c r="C197" s="193"/>
      <c r="D197" s="537"/>
      <c r="E197" s="537"/>
    </row>
    <row r="198" spans="1:5">
      <c r="A198" s="192"/>
      <c r="B198" s="194"/>
      <c r="C198" s="193"/>
      <c r="D198" s="537"/>
      <c r="E198" s="537"/>
    </row>
    <row r="199" spans="1:5">
      <c r="A199" s="192"/>
      <c r="B199" s="194"/>
      <c r="C199" s="193"/>
      <c r="D199" s="537"/>
      <c r="E199" s="537"/>
    </row>
    <row r="200" spans="1:5">
      <c r="A200" s="192"/>
      <c r="B200" s="194"/>
      <c r="C200" s="193"/>
      <c r="D200" s="537"/>
      <c r="E200" s="537"/>
    </row>
    <row r="201" spans="1:5">
      <c r="A201" s="192"/>
      <c r="B201" s="194"/>
      <c r="C201" s="193"/>
      <c r="D201" s="537"/>
      <c r="E201" s="537"/>
    </row>
    <row r="202" spans="1:5">
      <c r="A202" s="192"/>
      <c r="B202" s="194"/>
      <c r="C202" s="193"/>
      <c r="D202" s="537"/>
      <c r="E202" s="537"/>
    </row>
    <row r="203" spans="1:5">
      <c r="A203" s="192"/>
      <c r="B203" s="194"/>
      <c r="C203" s="193"/>
      <c r="D203" s="537"/>
      <c r="E203" s="537"/>
    </row>
    <row r="204" spans="1:5">
      <c r="A204" s="192"/>
      <c r="B204" s="194"/>
      <c r="C204" s="193"/>
      <c r="D204" s="537"/>
      <c r="E204" s="537"/>
    </row>
    <row r="205" spans="1:5">
      <c r="A205" s="192"/>
      <c r="B205" s="194"/>
      <c r="C205" s="193"/>
      <c r="D205" s="537"/>
      <c r="E205" s="537"/>
    </row>
    <row r="206" spans="1:5">
      <c r="A206" s="192"/>
      <c r="B206" s="194"/>
      <c r="C206" s="193"/>
      <c r="D206" s="537"/>
      <c r="E206" s="537"/>
    </row>
    <row r="207" spans="1:5">
      <c r="A207" s="192"/>
      <c r="B207" s="194"/>
      <c r="C207" s="193"/>
      <c r="D207" s="537"/>
      <c r="E207" s="537"/>
    </row>
    <row r="208" spans="1:5">
      <c r="A208" s="192"/>
      <c r="B208" s="194"/>
      <c r="C208" s="193"/>
      <c r="D208" s="537"/>
      <c r="E208" s="537"/>
    </row>
    <row r="209" spans="1:5">
      <c r="A209" s="192"/>
      <c r="B209" s="194"/>
      <c r="C209" s="193"/>
      <c r="D209" s="537"/>
      <c r="E209" s="537"/>
    </row>
    <row r="210" spans="1:5">
      <c r="A210" s="192"/>
      <c r="B210" s="194"/>
      <c r="C210" s="193"/>
      <c r="D210" s="537"/>
      <c r="E210" s="537"/>
    </row>
    <row r="211" spans="1:5">
      <c r="A211" s="192"/>
      <c r="B211" s="194"/>
      <c r="C211" s="193"/>
      <c r="D211" s="537"/>
      <c r="E211" s="537"/>
    </row>
    <row r="212" spans="1:5">
      <c r="A212" s="192"/>
      <c r="B212" s="194"/>
      <c r="C212" s="193"/>
      <c r="D212" s="537"/>
      <c r="E212" s="537"/>
    </row>
    <row r="213" spans="1:5">
      <c r="A213" s="192"/>
      <c r="B213" s="194"/>
      <c r="C213" s="193"/>
      <c r="D213" s="537"/>
      <c r="E213" s="537"/>
    </row>
    <row r="214" spans="1:5">
      <c r="A214" s="192"/>
      <c r="B214" s="194"/>
      <c r="C214" s="193"/>
      <c r="D214" s="537"/>
      <c r="E214" s="537"/>
    </row>
    <row r="215" spans="1:5">
      <c r="A215" s="192"/>
      <c r="B215" s="194"/>
      <c r="C215" s="193"/>
      <c r="D215" s="537"/>
      <c r="E215" s="537"/>
    </row>
    <row r="216" spans="1:5">
      <c r="A216" s="192"/>
      <c r="B216" s="194"/>
      <c r="C216" s="193"/>
      <c r="D216" s="537"/>
      <c r="E216" s="537"/>
    </row>
    <row r="217" spans="1:5">
      <c r="A217" s="192"/>
      <c r="B217" s="194"/>
      <c r="C217" s="193"/>
      <c r="D217" s="537"/>
      <c r="E217" s="537"/>
    </row>
    <row r="218" spans="1:5">
      <c r="A218" s="192"/>
      <c r="B218" s="194"/>
      <c r="C218" s="193"/>
      <c r="D218" s="537"/>
      <c r="E218" s="537"/>
    </row>
    <row r="219" spans="1:5">
      <c r="A219" s="192"/>
      <c r="B219" s="194"/>
      <c r="C219" s="193"/>
      <c r="D219" s="537"/>
      <c r="E219" s="537"/>
    </row>
    <row r="220" spans="1:5">
      <c r="A220" s="192"/>
      <c r="B220" s="194"/>
      <c r="C220" s="193"/>
      <c r="D220" s="537"/>
      <c r="E220" s="537"/>
    </row>
    <row r="221" spans="1:5">
      <c r="A221" s="192"/>
      <c r="B221" s="194"/>
      <c r="C221" s="193"/>
      <c r="D221" s="537"/>
      <c r="E221" s="537"/>
    </row>
    <row r="222" spans="1:5">
      <c r="A222" s="192"/>
      <c r="B222" s="194"/>
      <c r="C222" s="193"/>
      <c r="D222" s="537"/>
      <c r="E222" s="537"/>
    </row>
    <row r="223" spans="1:5">
      <c r="A223" s="192"/>
      <c r="B223" s="194"/>
      <c r="C223" s="193"/>
      <c r="D223" s="537"/>
      <c r="E223" s="537"/>
    </row>
    <row r="224" spans="1:5">
      <c r="A224" s="192"/>
      <c r="B224" s="194"/>
      <c r="C224" s="193"/>
      <c r="D224" s="537"/>
      <c r="E224" s="537"/>
    </row>
    <row r="225" spans="1:5">
      <c r="A225" s="192"/>
      <c r="B225" s="194"/>
      <c r="C225" s="193"/>
      <c r="D225" s="537"/>
      <c r="E225" s="537"/>
    </row>
    <row r="226" spans="1:5">
      <c r="A226" s="192"/>
      <c r="B226" s="194"/>
      <c r="C226" s="193"/>
      <c r="D226" s="537"/>
      <c r="E226" s="537"/>
    </row>
    <row r="227" spans="1:5">
      <c r="A227" s="192"/>
      <c r="B227" s="194"/>
      <c r="C227" s="193"/>
      <c r="D227" s="537"/>
      <c r="E227" s="537"/>
    </row>
    <row r="228" spans="1:5">
      <c r="A228" s="192"/>
      <c r="B228" s="194"/>
      <c r="C228" s="193"/>
      <c r="D228" s="537"/>
      <c r="E228" s="537"/>
    </row>
    <row r="229" spans="1:5">
      <c r="A229" s="192"/>
      <c r="B229" s="194"/>
      <c r="C229" s="193"/>
      <c r="D229" s="537"/>
      <c r="E229" s="537"/>
    </row>
    <row r="230" spans="1:5">
      <c r="A230" s="192"/>
      <c r="B230" s="194"/>
      <c r="C230" s="193"/>
      <c r="D230" s="537"/>
      <c r="E230" s="537"/>
    </row>
    <row r="231" spans="1:5">
      <c r="A231" s="192"/>
      <c r="B231" s="194"/>
      <c r="C231" s="193"/>
      <c r="D231" s="537"/>
      <c r="E231" s="537"/>
    </row>
    <row r="232" spans="1:5">
      <c r="A232" s="192"/>
      <c r="B232" s="194"/>
      <c r="C232" s="193"/>
      <c r="D232" s="537"/>
      <c r="E232" s="537"/>
    </row>
    <row r="233" spans="1:5">
      <c r="A233" s="192"/>
      <c r="B233" s="194"/>
      <c r="C233" s="193"/>
      <c r="D233" s="537"/>
      <c r="E233" s="537"/>
    </row>
    <row r="234" spans="1:5">
      <c r="A234" s="192"/>
      <c r="B234" s="194"/>
      <c r="C234" s="193"/>
      <c r="D234" s="537"/>
      <c r="E234" s="537"/>
    </row>
    <row r="235" spans="1:5">
      <c r="A235" s="192"/>
      <c r="B235" s="194"/>
      <c r="C235" s="193"/>
      <c r="D235" s="537"/>
      <c r="E235" s="537"/>
    </row>
    <row r="236" spans="1:5">
      <c r="A236" s="192"/>
      <c r="B236" s="194"/>
      <c r="C236" s="193"/>
      <c r="D236" s="537"/>
      <c r="E236" s="537"/>
    </row>
    <row r="237" spans="1:5">
      <c r="A237" s="192"/>
      <c r="B237" s="194"/>
      <c r="C237" s="193"/>
      <c r="D237" s="537"/>
      <c r="E237" s="537"/>
    </row>
    <row r="238" spans="1:5">
      <c r="A238" s="192"/>
      <c r="B238" s="194"/>
      <c r="C238" s="193"/>
      <c r="D238" s="537"/>
      <c r="E238" s="537"/>
    </row>
    <row r="239" spans="1:5">
      <c r="A239" s="192"/>
      <c r="B239" s="194"/>
      <c r="C239" s="193"/>
      <c r="D239" s="537"/>
      <c r="E239" s="537"/>
    </row>
    <row r="240" spans="1:5">
      <c r="A240" s="192"/>
      <c r="B240" s="194"/>
      <c r="C240" s="193"/>
      <c r="D240" s="537"/>
      <c r="E240" s="537"/>
    </row>
    <row r="241" spans="1:5">
      <c r="A241" s="192"/>
      <c r="B241" s="194"/>
      <c r="C241" s="193"/>
      <c r="D241" s="537"/>
      <c r="E241" s="537"/>
    </row>
    <row r="242" spans="1:5">
      <c r="A242" s="192"/>
      <c r="B242" s="194"/>
      <c r="C242" s="193"/>
      <c r="D242" s="537"/>
      <c r="E242" s="537"/>
    </row>
    <row r="243" spans="1:5">
      <c r="A243" s="192"/>
      <c r="B243" s="194"/>
      <c r="C243" s="193"/>
      <c r="D243" s="537"/>
      <c r="E243" s="537"/>
    </row>
    <row r="244" spans="1:5">
      <c r="A244" s="192"/>
      <c r="B244" s="194"/>
      <c r="C244" s="193"/>
      <c r="D244" s="537"/>
      <c r="E244" s="537"/>
    </row>
    <row r="245" spans="1:5">
      <c r="A245" s="192"/>
      <c r="B245" s="194"/>
      <c r="C245" s="193"/>
      <c r="D245" s="537"/>
      <c r="E245" s="537"/>
    </row>
    <row r="246" spans="1:5">
      <c r="A246" s="192"/>
      <c r="B246" s="194"/>
      <c r="C246" s="193"/>
      <c r="D246" s="537"/>
      <c r="E246" s="537"/>
    </row>
    <row r="247" spans="1:5">
      <c r="A247" s="192"/>
      <c r="B247" s="194"/>
      <c r="C247" s="193"/>
      <c r="D247" s="537"/>
      <c r="E247" s="537"/>
    </row>
    <row r="248" spans="1:5">
      <c r="A248" s="192"/>
      <c r="B248" s="194"/>
      <c r="C248" s="193"/>
      <c r="D248" s="537"/>
      <c r="E248" s="537"/>
    </row>
    <row r="249" spans="1:5">
      <c r="A249" s="192"/>
      <c r="B249" s="194"/>
      <c r="C249" s="193"/>
      <c r="D249" s="537"/>
      <c r="E249" s="537"/>
    </row>
    <row r="250" spans="1:5">
      <c r="A250" s="192"/>
      <c r="B250" s="194"/>
      <c r="C250" s="193"/>
      <c r="D250" s="537"/>
      <c r="E250" s="537"/>
    </row>
    <row r="251" spans="1:5">
      <c r="A251" s="192"/>
      <c r="B251" s="194"/>
      <c r="C251" s="193"/>
      <c r="D251" s="537"/>
      <c r="E251" s="537"/>
    </row>
    <row r="252" spans="1:5">
      <c r="A252" s="192"/>
      <c r="B252" s="194"/>
      <c r="C252" s="193"/>
      <c r="D252" s="537"/>
      <c r="E252" s="537"/>
    </row>
    <row r="253" spans="1:5">
      <c r="A253" s="192"/>
      <c r="B253" s="194"/>
      <c r="C253" s="193"/>
      <c r="D253" s="537"/>
      <c r="E253" s="537"/>
    </row>
    <row r="254" spans="1:5">
      <c r="A254" s="192"/>
      <c r="B254" s="194"/>
      <c r="C254" s="193"/>
      <c r="D254" s="537"/>
      <c r="E254" s="537"/>
    </row>
    <row r="255" spans="1:5">
      <c r="A255" s="192"/>
      <c r="B255" s="194"/>
      <c r="C255" s="193"/>
      <c r="D255" s="537"/>
      <c r="E255" s="537"/>
    </row>
    <row r="256" spans="1:5">
      <c r="A256" s="192"/>
      <c r="B256" s="194"/>
      <c r="C256" s="193"/>
      <c r="D256" s="537"/>
      <c r="E256" s="537"/>
    </row>
    <row r="257" spans="1:5">
      <c r="A257" s="192"/>
      <c r="B257" s="194"/>
      <c r="C257" s="193"/>
      <c r="D257" s="537"/>
      <c r="E257" s="537"/>
    </row>
    <row r="258" spans="1:5">
      <c r="A258" s="192"/>
      <c r="B258" s="194"/>
      <c r="C258" s="193"/>
      <c r="D258" s="537"/>
      <c r="E258" s="537"/>
    </row>
    <row r="259" spans="1:5">
      <c r="A259" s="192"/>
      <c r="B259" s="194"/>
      <c r="C259" s="193"/>
      <c r="D259" s="537"/>
      <c r="E259" s="537"/>
    </row>
    <row r="260" spans="1:5">
      <c r="A260" s="192"/>
      <c r="B260" s="194"/>
      <c r="C260" s="193"/>
      <c r="D260" s="537"/>
      <c r="E260" s="537"/>
    </row>
    <row r="261" spans="1:5">
      <c r="A261" s="192"/>
      <c r="B261" s="194"/>
      <c r="C261" s="193"/>
      <c r="D261" s="537"/>
      <c r="E261" s="537"/>
    </row>
    <row r="262" spans="1:5">
      <c r="A262" s="192"/>
      <c r="B262" s="194"/>
      <c r="C262" s="193"/>
      <c r="D262" s="537"/>
      <c r="E262" s="537"/>
    </row>
    <row r="263" spans="1:5">
      <c r="A263" s="192"/>
      <c r="B263" s="194"/>
      <c r="C263" s="193"/>
      <c r="D263" s="537"/>
      <c r="E263" s="537"/>
    </row>
    <row r="264" spans="1:5">
      <c r="A264" s="192"/>
      <c r="B264" s="194"/>
      <c r="C264" s="193"/>
      <c r="D264" s="537"/>
      <c r="E264" s="537"/>
    </row>
    <row r="265" spans="1:5">
      <c r="A265" s="192"/>
      <c r="B265" s="194"/>
      <c r="C265" s="193"/>
      <c r="D265" s="537"/>
      <c r="E265" s="537"/>
    </row>
    <row r="266" spans="1:5">
      <c r="A266" s="192"/>
      <c r="B266" s="194"/>
      <c r="C266" s="193"/>
      <c r="D266" s="537"/>
      <c r="E266" s="537"/>
    </row>
    <row r="267" spans="1:5">
      <c r="A267" s="192"/>
      <c r="B267" s="194"/>
      <c r="C267" s="193"/>
      <c r="D267" s="537"/>
      <c r="E267" s="537"/>
    </row>
    <row r="268" spans="1:5">
      <c r="A268" s="192"/>
      <c r="B268" s="194"/>
      <c r="C268" s="193"/>
      <c r="D268" s="537"/>
      <c r="E268" s="537"/>
    </row>
    <row r="269" spans="1:5">
      <c r="A269" s="192"/>
      <c r="B269" s="194"/>
      <c r="C269" s="193"/>
      <c r="D269" s="537"/>
      <c r="E269" s="537"/>
    </row>
    <row r="270" spans="1:5">
      <c r="A270" s="192"/>
      <c r="B270" s="194"/>
      <c r="C270" s="193"/>
      <c r="D270" s="537"/>
      <c r="E270" s="537"/>
    </row>
    <row r="271" spans="1:5">
      <c r="A271" s="192"/>
      <c r="B271" s="194"/>
      <c r="C271" s="193"/>
      <c r="D271" s="537"/>
      <c r="E271" s="537"/>
    </row>
    <row r="272" spans="1:5">
      <c r="A272" s="192"/>
      <c r="B272" s="194"/>
      <c r="C272" s="193"/>
      <c r="D272" s="537"/>
      <c r="E272" s="537"/>
    </row>
    <row r="273" spans="1:5">
      <c r="A273" s="192"/>
      <c r="B273" s="194"/>
      <c r="C273" s="193"/>
      <c r="D273" s="537"/>
      <c r="E273" s="537"/>
    </row>
    <row r="274" spans="1:5">
      <c r="A274" s="192"/>
      <c r="B274" s="194"/>
      <c r="C274" s="193"/>
      <c r="D274" s="537"/>
      <c r="E274" s="537"/>
    </row>
    <row r="275" spans="1:5">
      <c r="A275" s="192"/>
      <c r="B275" s="194"/>
      <c r="C275" s="193"/>
      <c r="D275" s="537"/>
      <c r="E275" s="537"/>
    </row>
    <row r="276" spans="1:5">
      <c r="A276" s="192"/>
      <c r="B276" s="194"/>
      <c r="C276" s="193"/>
      <c r="D276" s="537"/>
      <c r="E276" s="537"/>
    </row>
    <row r="277" spans="1:5">
      <c r="A277" s="192"/>
      <c r="B277" s="194"/>
      <c r="C277" s="193"/>
      <c r="D277" s="537"/>
      <c r="E277" s="537"/>
    </row>
    <row r="278" spans="1:5">
      <c r="A278" s="192"/>
      <c r="B278" s="194"/>
      <c r="C278" s="193"/>
      <c r="D278" s="537"/>
      <c r="E278" s="537"/>
    </row>
    <row r="279" spans="1:5">
      <c r="A279" s="192"/>
      <c r="B279" s="194"/>
      <c r="C279" s="193"/>
      <c r="D279" s="537"/>
      <c r="E279" s="537"/>
    </row>
    <row r="280" spans="1:5">
      <c r="A280" s="192"/>
      <c r="B280" s="194"/>
      <c r="C280" s="193"/>
      <c r="D280" s="537"/>
      <c r="E280" s="537"/>
    </row>
    <row r="281" spans="1:5">
      <c r="A281" s="192"/>
      <c r="B281" s="194"/>
      <c r="C281" s="193"/>
      <c r="D281" s="537"/>
      <c r="E281" s="537"/>
    </row>
    <row r="282" spans="1:5">
      <c r="A282" s="192"/>
      <c r="B282" s="194"/>
      <c r="C282" s="193"/>
      <c r="D282" s="537"/>
      <c r="E282" s="537"/>
    </row>
    <row r="283" spans="1:5">
      <c r="A283" s="192"/>
      <c r="B283" s="194"/>
      <c r="C283" s="193"/>
      <c r="D283" s="537"/>
      <c r="E283" s="537"/>
    </row>
    <row r="284" spans="1:5">
      <c r="A284" s="192"/>
      <c r="B284" s="194"/>
      <c r="C284" s="193"/>
      <c r="D284" s="537"/>
      <c r="E284" s="537"/>
    </row>
    <row r="285" spans="1:5">
      <c r="A285" s="192"/>
      <c r="B285" s="194"/>
      <c r="C285" s="193"/>
      <c r="D285" s="537"/>
      <c r="E285" s="537"/>
    </row>
    <row r="286" spans="1:5">
      <c r="A286" s="192"/>
      <c r="B286" s="194"/>
      <c r="C286" s="193"/>
      <c r="D286" s="537"/>
      <c r="E286" s="537"/>
    </row>
    <row r="287" spans="1:5">
      <c r="A287" s="192"/>
      <c r="B287" s="194"/>
      <c r="C287" s="193"/>
      <c r="D287" s="537"/>
      <c r="E287" s="537"/>
    </row>
    <row r="288" spans="1:5">
      <c r="A288" s="192"/>
      <c r="B288" s="194"/>
      <c r="C288" s="193"/>
      <c r="D288" s="537"/>
      <c r="E288" s="537"/>
    </row>
    <row r="289" spans="1:5">
      <c r="A289" s="192"/>
      <c r="B289" s="194"/>
      <c r="C289" s="193"/>
      <c r="D289" s="537"/>
      <c r="E289" s="537"/>
    </row>
    <row r="290" spans="1:5">
      <c r="A290" s="192"/>
      <c r="B290" s="194"/>
      <c r="C290" s="193"/>
      <c r="D290" s="537"/>
      <c r="E290" s="537"/>
    </row>
    <row r="291" spans="1:5">
      <c r="A291" s="192"/>
      <c r="B291" s="194"/>
      <c r="C291" s="193"/>
      <c r="D291" s="537"/>
      <c r="E291" s="537"/>
    </row>
    <row r="292" spans="1:5">
      <c r="A292" s="192"/>
      <c r="B292" s="194"/>
      <c r="C292" s="193"/>
      <c r="D292" s="537"/>
      <c r="E292" s="537"/>
    </row>
    <row r="293" spans="1:5">
      <c r="A293" s="192"/>
      <c r="B293" s="194"/>
      <c r="C293" s="193"/>
      <c r="D293" s="537"/>
      <c r="E293" s="537"/>
    </row>
    <row r="294" spans="1:5">
      <c r="A294" s="192"/>
      <c r="B294" s="194"/>
      <c r="C294" s="193"/>
      <c r="D294" s="537"/>
      <c r="E294" s="537"/>
    </row>
    <row r="295" spans="1:5">
      <c r="A295" s="192"/>
      <c r="B295" s="194"/>
      <c r="C295" s="193"/>
      <c r="D295" s="537"/>
      <c r="E295" s="537"/>
    </row>
    <row r="296" spans="1:5">
      <c r="A296" s="192"/>
      <c r="B296" s="194"/>
      <c r="C296" s="193"/>
      <c r="D296" s="537"/>
      <c r="E296" s="537"/>
    </row>
    <row r="297" spans="1:5">
      <c r="A297" s="192"/>
      <c r="B297" s="194"/>
      <c r="C297" s="193"/>
      <c r="D297" s="537"/>
      <c r="E297" s="537"/>
    </row>
    <row r="298" spans="1:5">
      <c r="A298" s="192"/>
      <c r="B298" s="194"/>
      <c r="C298" s="193"/>
      <c r="D298" s="537"/>
      <c r="E298" s="537"/>
    </row>
    <row r="299" spans="1:5">
      <c r="A299" s="192"/>
      <c r="B299" s="194"/>
      <c r="C299" s="193"/>
      <c r="D299" s="537"/>
      <c r="E299" s="537"/>
    </row>
    <row r="300" spans="1:5">
      <c r="A300" s="192"/>
      <c r="B300" s="194"/>
      <c r="C300" s="193"/>
      <c r="D300" s="537"/>
      <c r="E300" s="537"/>
    </row>
    <row r="301" spans="1:5">
      <c r="A301" s="192"/>
      <c r="B301" s="194"/>
      <c r="C301" s="193"/>
      <c r="D301" s="537"/>
      <c r="E301" s="537"/>
    </row>
    <row r="302" spans="1:5">
      <c r="A302" s="192"/>
      <c r="B302" s="194"/>
      <c r="C302" s="193"/>
      <c r="D302" s="537"/>
      <c r="E302" s="537"/>
    </row>
    <row r="303" spans="1:5">
      <c r="A303" s="192"/>
      <c r="B303" s="194"/>
      <c r="C303" s="193"/>
      <c r="D303" s="537"/>
      <c r="E303" s="537"/>
    </row>
    <row r="304" spans="1:5">
      <c r="A304" s="192"/>
      <c r="B304" s="194"/>
      <c r="C304" s="193"/>
      <c r="D304" s="537"/>
      <c r="E304" s="537"/>
    </row>
    <row r="305" spans="1:5">
      <c r="A305" s="192"/>
      <c r="B305" s="194"/>
      <c r="C305" s="193"/>
      <c r="D305" s="537"/>
      <c r="E305" s="537"/>
    </row>
    <row r="306" spans="1:5">
      <c r="A306" s="192"/>
      <c r="B306" s="194"/>
      <c r="C306" s="193"/>
      <c r="D306" s="537"/>
      <c r="E306" s="537"/>
    </row>
    <row r="307" spans="1:5">
      <c r="A307" s="192"/>
      <c r="B307" s="194"/>
      <c r="C307" s="193"/>
      <c r="D307" s="537"/>
      <c r="E307" s="537"/>
    </row>
    <row r="308" spans="1:5">
      <c r="A308" s="192"/>
      <c r="B308" s="194"/>
      <c r="C308" s="193"/>
      <c r="D308" s="537"/>
      <c r="E308" s="537"/>
    </row>
    <row r="309" spans="1:5">
      <c r="A309" s="192"/>
      <c r="B309" s="194"/>
      <c r="C309" s="193"/>
      <c r="D309" s="537"/>
      <c r="E309" s="537"/>
    </row>
    <row r="310" spans="1:5">
      <c r="A310" s="192"/>
      <c r="B310" s="194"/>
      <c r="C310" s="193"/>
      <c r="D310" s="537"/>
      <c r="E310" s="537"/>
    </row>
    <row r="311" spans="1:5">
      <c r="A311" s="192"/>
      <c r="B311" s="194"/>
      <c r="C311" s="193"/>
      <c r="D311" s="537"/>
      <c r="E311" s="537"/>
    </row>
    <row r="312" spans="1:5">
      <c r="A312" s="192"/>
      <c r="B312" s="194"/>
      <c r="C312" s="193"/>
      <c r="D312" s="537"/>
      <c r="E312" s="537"/>
    </row>
    <row r="313" spans="1:5">
      <c r="A313" s="192"/>
      <c r="B313" s="194"/>
      <c r="C313" s="193"/>
      <c r="D313" s="537"/>
      <c r="E313" s="537"/>
    </row>
    <row r="314" spans="1:5">
      <c r="A314" s="192"/>
      <c r="B314" s="194"/>
      <c r="C314" s="193"/>
      <c r="D314" s="537"/>
      <c r="E314" s="537"/>
    </row>
    <row r="315" spans="1:5">
      <c r="A315" s="192"/>
      <c r="B315" s="194"/>
      <c r="C315" s="193"/>
      <c r="D315" s="537"/>
      <c r="E315" s="537"/>
    </row>
    <row r="316" spans="1:5">
      <c r="A316" s="192"/>
      <c r="B316" s="194"/>
      <c r="C316" s="193"/>
      <c r="D316" s="537"/>
      <c r="E316" s="537"/>
    </row>
    <row r="317" spans="1:5">
      <c r="A317" s="192"/>
      <c r="B317" s="194"/>
      <c r="C317" s="193"/>
      <c r="D317" s="537"/>
      <c r="E317" s="537"/>
    </row>
    <row r="318" spans="1:5">
      <c r="A318" s="192"/>
      <c r="B318" s="194"/>
      <c r="C318" s="193"/>
      <c r="D318" s="537"/>
      <c r="E318" s="537"/>
    </row>
    <row r="319" spans="1:5">
      <c r="A319" s="192"/>
      <c r="B319" s="194"/>
      <c r="C319" s="193"/>
      <c r="D319" s="537"/>
      <c r="E319" s="537"/>
    </row>
    <row r="320" spans="1:5">
      <c r="A320" s="192"/>
      <c r="B320" s="194"/>
      <c r="C320" s="193"/>
      <c r="D320" s="537"/>
      <c r="E320" s="537"/>
    </row>
    <row r="321" spans="1:5">
      <c r="A321" s="192"/>
      <c r="B321" s="194"/>
      <c r="C321" s="193"/>
      <c r="D321" s="537"/>
      <c r="E321" s="537"/>
    </row>
    <row r="322" spans="1:5">
      <c r="A322" s="192"/>
      <c r="B322" s="194"/>
      <c r="C322" s="193"/>
      <c r="D322" s="537"/>
      <c r="E322" s="537"/>
    </row>
    <row r="323" spans="1:5">
      <c r="A323" s="192"/>
      <c r="B323" s="194"/>
      <c r="C323" s="193"/>
      <c r="D323" s="537"/>
      <c r="E323" s="537"/>
    </row>
    <row r="324" spans="1:5">
      <c r="A324" s="192"/>
      <c r="B324" s="194"/>
      <c r="C324" s="193"/>
      <c r="D324" s="537"/>
      <c r="E324" s="537"/>
    </row>
    <row r="325" spans="1:5">
      <c r="A325" s="192"/>
      <c r="B325" s="194"/>
      <c r="C325" s="193"/>
      <c r="D325" s="537"/>
      <c r="E325" s="537"/>
    </row>
    <row r="326" spans="1:5">
      <c r="A326" s="192"/>
      <c r="B326" s="194"/>
      <c r="C326" s="193"/>
      <c r="D326" s="537"/>
      <c r="E326" s="537"/>
    </row>
    <row r="327" spans="1:5">
      <c r="A327" s="192"/>
      <c r="B327" s="194"/>
      <c r="C327" s="193"/>
      <c r="D327" s="537"/>
      <c r="E327" s="537"/>
    </row>
    <row r="328" spans="1:5">
      <c r="A328" s="192"/>
      <c r="B328" s="194"/>
      <c r="C328" s="193"/>
      <c r="D328" s="537"/>
      <c r="E328" s="537"/>
    </row>
    <row r="329" spans="1:5">
      <c r="A329" s="192"/>
      <c r="B329" s="194"/>
      <c r="C329" s="193"/>
      <c r="D329" s="537"/>
      <c r="E329" s="537"/>
    </row>
    <row r="330" spans="1:5">
      <c r="A330" s="192"/>
      <c r="B330" s="194"/>
      <c r="C330" s="193"/>
      <c r="D330" s="537"/>
      <c r="E330" s="537"/>
    </row>
    <row r="331" spans="1:5">
      <c r="A331" s="192"/>
      <c r="B331" s="194"/>
      <c r="C331" s="193"/>
      <c r="D331" s="537"/>
      <c r="E331" s="537"/>
    </row>
    <row r="332" spans="1:5">
      <c r="A332" s="192"/>
      <c r="B332" s="194"/>
      <c r="C332" s="193"/>
      <c r="D332" s="537"/>
      <c r="E332" s="537"/>
    </row>
    <row r="333" spans="1:5">
      <c r="A333" s="192"/>
      <c r="B333" s="194"/>
      <c r="C333" s="193"/>
      <c r="D333" s="537"/>
      <c r="E333" s="537"/>
    </row>
    <row r="334" spans="1:5">
      <c r="A334" s="192"/>
      <c r="B334" s="194"/>
      <c r="C334" s="193"/>
      <c r="D334" s="537"/>
      <c r="E334" s="537"/>
    </row>
    <row r="335" spans="1:5">
      <c r="A335" s="192"/>
      <c r="B335" s="194"/>
      <c r="C335" s="193"/>
      <c r="D335" s="537"/>
      <c r="E335" s="537"/>
    </row>
    <row r="336" spans="1:5">
      <c r="A336" s="192"/>
      <c r="B336" s="194"/>
      <c r="C336" s="193"/>
      <c r="D336" s="537"/>
      <c r="E336" s="537"/>
    </row>
    <row r="337" spans="1:5">
      <c r="A337" s="192"/>
      <c r="B337" s="194"/>
      <c r="C337" s="193"/>
      <c r="D337" s="537"/>
      <c r="E337" s="537"/>
    </row>
    <row r="338" spans="1:5">
      <c r="A338" s="192"/>
      <c r="B338" s="194"/>
      <c r="C338" s="193"/>
      <c r="D338" s="537"/>
      <c r="E338" s="537"/>
    </row>
    <row r="339" spans="1:5">
      <c r="A339" s="192"/>
      <c r="B339" s="194"/>
      <c r="C339" s="193"/>
      <c r="D339" s="537"/>
      <c r="E339" s="537"/>
    </row>
    <row r="340" spans="1:5">
      <c r="A340" s="192"/>
      <c r="B340" s="194"/>
      <c r="C340" s="193"/>
      <c r="D340" s="537"/>
      <c r="E340" s="537"/>
    </row>
    <row r="341" spans="1:5">
      <c r="A341" s="192"/>
      <c r="B341" s="194"/>
      <c r="C341" s="193"/>
      <c r="D341" s="537"/>
      <c r="E341" s="537"/>
    </row>
    <row r="342" spans="1:5">
      <c r="A342" s="192"/>
      <c r="B342" s="194"/>
      <c r="C342" s="193"/>
      <c r="D342" s="537"/>
      <c r="E342" s="537"/>
    </row>
    <row r="343" spans="1:5">
      <c r="A343" s="192"/>
      <c r="B343" s="194"/>
      <c r="C343" s="193"/>
      <c r="D343" s="537"/>
      <c r="E343" s="537"/>
    </row>
    <row r="344" spans="1:5">
      <c r="A344" s="192"/>
      <c r="B344" s="194"/>
      <c r="C344" s="193"/>
      <c r="D344" s="537"/>
      <c r="E344" s="537"/>
    </row>
    <row r="345" spans="1:5">
      <c r="A345" s="192"/>
      <c r="B345" s="194"/>
      <c r="C345" s="193"/>
      <c r="D345" s="537"/>
      <c r="E345" s="537"/>
    </row>
    <row r="346" spans="1:5">
      <c r="A346" s="192"/>
      <c r="B346" s="194"/>
      <c r="C346" s="193"/>
      <c r="D346" s="537"/>
      <c r="E346" s="537"/>
    </row>
    <row r="347" spans="1:5">
      <c r="A347" s="192"/>
      <c r="B347" s="194"/>
      <c r="C347" s="193"/>
      <c r="D347" s="537"/>
      <c r="E347" s="537"/>
    </row>
    <row r="348" spans="1:5">
      <c r="A348" s="192"/>
      <c r="B348" s="194"/>
      <c r="C348" s="193"/>
      <c r="D348" s="537"/>
      <c r="E348" s="537"/>
    </row>
    <row r="349" spans="1:5">
      <c r="A349" s="192"/>
      <c r="B349" s="194"/>
      <c r="C349" s="193"/>
      <c r="D349" s="537"/>
      <c r="E349" s="537"/>
    </row>
    <row r="350" spans="1:5">
      <c r="A350" s="192"/>
      <c r="B350" s="194"/>
      <c r="C350" s="193"/>
      <c r="D350" s="537"/>
      <c r="E350" s="537"/>
    </row>
    <row r="351" spans="1:5">
      <c r="A351" s="192"/>
      <c r="B351" s="194"/>
      <c r="C351" s="193"/>
      <c r="D351" s="537"/>
      <c r="E351" s="537"/>
    </row>
    <row r="352" spans="1:5">
      <c r="A352" s="192"/>
      <c r="B352" s="194"/>
      <c r="C352" s="193"/>
      <c r="D352" s="537"/>
      <c r="E352" s="537"/>
    </row>
    <row r="353" spans="1:5">
      <c r="A353" s="192"/>
      <c r="B353" s="194"/>
      <c r="C353" s="193"/>
      <c r="D353" s="537"/>
      <c r="E353" s="537"/>
    </row>
    <row r="354" spans="1:5">
      <c r="A354" s="192"/>
      <c r="B354" s="194"/>
      <c r="C354" s="193"/>
      <c r="D354" s="537"/>
      <c r="E354" s="537"/>
    </row>
    <row r="355" spans="1:5">
      <c r="A355" s="192"/>
      <c r="B355" s="194"/>
      <c r="C355" s="193"/>
      <c r="D355" s="537"/>
      <c r="E355" s="537"/>
    </row>
    <row r="356" spans="1:5">
      <c r="A356" s="192"/>
      <c r="B356" s="194"/>
      <c r="C356" s="193"/>
      <c r="D356" s="537"/>
      <c r="E356" s="537"/>
    </row>
    <row r="357" spans="1:5">
      <c r="A357" s="192"/>
      <c r="B357" s="194"/>
      <c r="C357" s="193"/>
      <c r="D357" s="537"/>
      <c r="E357" s="537"/>
    </row>
    <row r="358" spans="1:5">
      <c r="A358" s="192"/>
      <c r="B358" s="194"/>
      <c r="C358" s="193"/>
      <c r="D358" s="537"/>
      <c r="E358" s="537"/>
    </row>
    <row r="359" spans="1:5">
      <c r="A359" s="192"/>
      <c r="B359" s="194"/>
      <c r="C359" s="193"/>
      <c r="D359" s="537"/>
      <c r="E359" s="537"/>
    </row>
    <row r="360" spans="1:5">
      <c r="A360" s="192"/>
      <c r="B360" s="194"/>
      <c r="C360" s="193"/>
      <c r="D360" s="537"/>
      <c r="E360" s="537"/>
    </row>
    <row r="361" spans="1:5">
      <c r="A361" s="192"/>
      <c r="B361" s="194"/>
      <c r="C361" s="193"/>
      <c r="D361" s="537"/>
      <c r="E361" s="537"/>
    </row>
    <row r="362" spans="1:5">
      <c r="A362" s="192"/>
      <c r="B362" s="194"/>
      <c r="C362" s="193"/>
      <c r="D362" s="537"/>
      <c r="E362" s="537"/>
    </row>
    <row r="363" spans="1:5">
      <c r="A363" s="192"/>
      <c r="B363" s="194"/>
      <c r="C363" s="193"/>
      <c r="D363" s="537"/>
      <c r="E363" s="537"/>
    </row>
    <row r="364" spans="1:5">
      <c r="A364" s="192"/>
      <c r="B364" s="194"/>
      <c r="C364" s="193"/>
      <c r="D364" s="537"/>
      <c r="E364" s="537"/>
    </row>
    <row r="365" spans="1:5">
      <c r="A365" s="192"/>
      <c r="B365" s="194"/>
      <c r="C365" s="193"/>
      <c r="D365" s="537"/>
      <c r="E365" s="537"/>
    </row>
    <row r="366" spans="1:5">
      <c r="A366" s="192"/>
      <c r="B366" s="194"/>
      <c r="C366" s="193"/>
      <c r="D366" s="537"/>
      <c r="E366" s="537"/>
    </row>
    <row r="367" spans="1:5">
      <c r="A367" s="192"/>
      <c r="B367" s="194"/>
      <c r="C367" s="193"/>
      <c r="D367" s="537"/>
      <c r="E367" s="537"/>
    </row>
    <row r="368" spans="1:5">
      <c r="A368" s="192"/>
      <c r="B368" s="194"/>
      <c r="C368" s="193"/>
      <c r="D368" s="537"/>
      <c r="E368" s="537"/>
    </row>
    <row r="369" spans="1:5">
      <c r="A369" s="192"/>
      <c r="B369" s="194"/>
      <c r="C369" s="193"/>
      <c r="D369" s="537"/>
      <c r="E369" s="537"/>
    </row>
    <row r="370" spans="1:5">
      <c r="A370" s="192"/>
      <c r="B370" s="194"/>
      <c r="C370" s="193"/>
      <c r="D370" s="537"/>
      <c r="E370" s="537"/>
    </row>
    <row r="371" spans="1:5">
      <c r="A371" s="192"/>
      <c r="B371" s="194"/>
      <c r="C371" s="193"/>
      <c r="D371" s="537"/>
      <c r="E371" s="537"/>
    </row>
    <row r="372" spans="1:5">
      <c r="A372" s="192"/>
      <c r="B372" s="194"/>
      <c r="C372" s="193"/>
      <c r="D372" s="537"/>
      <c r="E372" s="537"/>
    </row>
    <row r="373" spans="1:5">
      <c r="A373" s="192"/>
      <c r="B373" s="194"/>
      <c r="C373" s="193"/>
      <c r="D373" s="537"/>
      <c r="E373" s="537"/>
    </row>
    <row r="374" spans="1:5">
      <c r="A374" s="192"/>
      <c r="B374" s="194"/>
      <c r="C374" s="193"/>
      <c r="D374" s="537"/>
      <c r="E374" s="537"/>
    </row>
    <row r="375" spans="1:5">
      <c r="A375" s="192"/>
      <c r="B375" s="194"/>
      <c r="C375" s="193"/>
      <c r="D375" s="537"/>
      <c r="E375" s="537"/>
    </row>
    <row r="376" spans="1:5">
      <c r="A376" s="192"/>
      <c r="B376" s="194"/>
      <c r="C376" s="193"/>
      <c r="D376" s="537"/>
      <c r="E376" s="537"/>
    </row>
    <row r="377" spans="1:5">
      <c r="A377" s="192"/>
      <c r="B377" s="194"/>
      <c r="C377" s="193"/>
      <c r="D377" s="537"/>
      <c r="E377" s="537"/>
    </row>
    <row r="378" spans="1:5">
      <c r="A378" s="192"/>
      <c r="B378" s="194"/>
      <c r="C378" s="193"/>
      <c r="D378" s="537"/>
      <c r="E378" s="537"/>
    </row>
    <row r="379" spans="1:5">
      <c r="A379" s="192"/>
      <c r="B379" s="194"/>
      <c r="C379" s="193"/>
      <c r="D379" s="537"/>
      <c r="E379" s="537"/>
    </row>
    <row r="380" spans="1:5">
      <c r="A380" s="192"/>
      <c r="B380" s="194"/>
      <c r="C380" s="193"/>
      <c r="D380" s="537"/>
      <c r="E380" s="537"/>
    </row>
    <row r="381" spans="1:5">
      <c r="A381" s="192"/>
      <c r="B381" s="194"/>
      <c r="C381" s="193"/>
      <c r="D381" s="537"/>
      <c r="E381" s="537"/>
    </row>
    <row r="382" spans="1:5">
      <c r="A382" s="192"/>
      <c r="B382" s="194"/>
      <c r="C382" s="193"/>
      <c r="D382" s="537"/>
      <c r="E382" s="537"/>
    </row>
    <row r="383" spans="1:5">
      <c r="A383" s="192"/>
      <c r="B383" s="194"/>
      <c r="C383" s="193"/>
      <c r="D383" s="537"/>
      <c r="E383" s="537"/>
    </row>
    <row r="384" spans="1:5">
      <c r="A384" s="192"/>
      <c r="B384" s="194"/>
      <c r="C384" s="193"/>
      <c r="D384" s="537"/>
      <c r="E384" s="537"/>
    </row>
    <row r="385" spans="1:5">
      <c r="A385" s="192"/>
      <c r="B385" s="194"/>
      <c r="C385" s="193"/>
      <c r="D385" s="537"/>
      <c r="E385" s="537"/>
    </row>
    <row r="386" spans="1:5">
      <c r="A386" s="192"/>
      <c r="B386" s="194"/>
      <c r="C386" s="193"/>
      <c r="D386" s="537"/>
      <c r="E386" s="537"/>
    </row>
    <row r="387" spans="1:5">
      <c r="A387" s="192"/>
      <c r="B387" s="194"/>
      <c r="C387" s="193"/>
      <c r="D387" s="537"/>
      <c r="E387" s="537"/>
    </row>
    <row r="388" spans="1:5">
      <c r="A388" s="192"/>
      <c r="B388" s="194"/>
      <c r="C388" s="193"/>
      <c r="D388" s="537"/>
      <c r="E388" s="537"/>
    </row>
    <row r="389" spans="1:5">
      <c r="A389" s="192"/>
      <c r="B389" s="194"/>
      <c r="C389" s="193"/>
      <c r="D389" s="537"/>
      <c r="E389" s="537"/>
    </row>
    <row r="390" spans="1:5">
      <c r="A390" s="192"/>
      <c r="B390" s="194"/>
      <c r="C390" s="193"/>
      <c r="D390" s="537"/>
      <c r="E390" s="537"/>
    </row>
    <row r="391" spans="1:5">
      <c r="A391" s="192"/>
      <c r="B391" s="194"/>
      <c r="C391" s="193"/>
      <c r="D391" s="537"/>
      <c r="E391" s="537"/>
    </row>
    <row r="392" spans="1:5">
      <c r="A392" s="192"/>
      <c r="B392" s="194"/>
      <c r="C392" s="193"/>
      <c r="D392" s="537"/>
      <c r="E392" s="537"/>
    </row>
    <row r="393" spans="1:5">
      <c r="A393" s="192"/>
      <c r="B393" s="194"/>
      <c r="C393" s="193"/>
      <c r="D393" s="537"/>
      <c r="E393" s="537"/>
    </row>
    <row r="394" spans="1:5">
      <c r="A394" s="192"/>
      <c r="B394" s="194"/>
      <c r="C394" s="193"/>
      <c r="D394" s="537"/>
      <c r="E394" s="537"/>
    </row>
    <row r="395" spans="1:5">
      <c r="A395" s="192"/>
      <c r="B395" s="194"/>
      <c r="C395" s="193"/>
      <c r="D395" s="537"/>
      <c r="E395" s="537"/>
    </row>
    <row r="396" spans="1:5">
      <c r="A396" s="192"/>
      <c r="B396" s="194"/>
      <c r="C396" s="193"/>
      <c r="D396" s="537"/>
      <c r="E396" s="537"/>
    </row>
    <row r="397" spans="1:5">
      <c r="A397" s="192"/>
      <c r="B397" s="194"/>
      <c r="C397" s="193"/>
      <c r="D397" s="537"/>
      <c r="E397" s="537"/>
    </row>
    <row r="398" spans="1:5">
      <c r="A398" s="192"/>
      <c r="B398" s="194"/>
      <c r="C398" s="193"/>
      <c r="D398" s="537"/>
      <c r="E398" s="537"/>
    </row>
    <row r="399" spans="1:5">
      <c r="A399" s="192"/>
      <c r="B399" s="194"/>
      <c r="C399" s="193"/>
      <c r="D399" s="537"/>
      <c r="E399" s="537"/>
    </row>
    <row r="400" spans="1:5">
      <c r="A400" s="192"/>
      <c r="B400" s="194"/>
      <c r="C400" s="193"/>
      <c r="D400" s="537"/>
      <c r="E400" s="537"/>
    </row>
    <row r="401" spans="1:5">
      <c r="A401" s="192"/>
      <c r="B401" s="194"/>
      <c r="C401" s="193"/>
      <c r="D401" s="537"/>
      <c r="E401" s="537"/>
    </row>
    <row r="402" spans="1:5">
      <c r="A402" s="192"/>
      <c r="B402" s="194"/>
      <c r="C402" s="193"/>
      <c r="D402" s="537"/>
      <c r="E402" s="537"/>
    </row>
    <row r="403" spans="1:5">
      <c r="A403" s="192"/>
      <c r="B403" s="194"/>
      <c r="C403" s="193"/>
      <c r="D403" s="537"/>
      <c r="E403" s="537"/>
    </row>
    <row r="404" spans="1:5">
      <c r="A404" s="192"/>
      <c r="B404" s="194"/>
      <c r="C404" s="193"/>
      <c r="D404" s="537"/>
      <c r="E404" s="537"/>
    </row>
    <row r="405" spans="1:5">
      <c r="A405" s="192"/>
      <c r="B405" s="194"/>
      <c r="C405" s="193"/>
      <c r="D405" s="537"/>
      <c r="E405" s="537"/>
    </row>
    <row r="406" spans="1:5">
      <c r="A406" s="192"/>
      <c r="B406" s="194"/>
      <c r="C406" s="193"/>
      <c r="D406" s="537"/>
      <c r="E406" s="537"/>
    </row>
    <row r="407" spans="1:5">
      <c r="A407" s="192"/>
      <c r="B407" s="194"/>
      <c r="C407" s="193"/>
      <c r="D407" s="537"/>
      <c r="E407" s="537"/>
    </row>
    <row r="408" spans="1:5">
      <c r="A408" s="192"/>
      <c r="B408" s="194"/>
      <c r="C408" s="193"/>
      <c r="D408" s="537"/>
      <c r="E408" s="537"/>
    </row>
    <row r="409" spans="1:5">
      <c r="A409" s="192"/>
      <c r="B409" s="194"/>
      <c r="C409" s="193"/>
      <c r="D409" s="537"/>
      <c r="E409" s="537"/>
    </row>
    <row r="410" spans="1:5">
      <c r="A410" s="192"/>
      <c r="B410" s="194"/>
      <c r="C410" s="193"/>
      <c r="D410" s="537"/>
      <c r="E410" s="537"/>
    </row>
    <row r="411" spans="1:5">
      <c r="A411" s="192"/>
      <c r="B411" s="194"/>
      <c r="C411" s="193"/>
      <c r="D411" s="537"/>
      <c r="E411" s="537"/>
    </row>
    <row r="412" spans="1:5">
      <c r="A412" s="192"/>
      <c r="B412" s="194"/>
      <c r="C412" s="193"/>
      <c r="D412" s="537"/>
      <c r="E412" s="537"/>
    </row>
    <row r="413" spans="1:5">
      <c r="A413" s="192"/>
      <c r="B413" s="194"/>
      <c r="C413" s="193"/>
      <c r="D413" s="537"/>
      <c r="E413" s="537"/>
    </row>
    <row r="414" spans="1:5">
      <c r="A414" s="192"/>
      <c r="B414" s="194"/>
      <c r="C414" s="193"/>
      <c r="D414" s="537"/>
      <c r="E414" s="537"/>
    </row>
    <row r="415" spans="1:5">
      <c r="A415" s="192"/>
      <c r="B415" s="194"/>
      <c r="C415" s="193"/>
      <c r="D415" s="537"/>
      <c r="E415" s="537"/>
    </row>
    <row r="416" spans="1:5">
      <c r="A416" s="192"/>
      <c r="B416" s="194"/>
      <c r="C416" s="193"/>
      <c r="D416" s="537"/>
      <c r="E416" s="537"/>
    </row>
    <row r="417" spans="1:5">
      <c r="A417" s="192"/>
      <c r="B417" s="194"/>
      <c r="C417" s="193"/>
      <c r="D417" s="537"/>
      <c r="E417" s="537"/>
    </row>
    <row r="418" spans="1:5">
      <c r="A418" s="192"/>
      <c r="B418" s="194"/>
      <c r="C418" s="193"/>
      <c r="D418" s="537"/>
      <c r="E418" s="537"/>
    </row>
    <row r="419" spans="1:5">
      <c r="A419" s="192"/>
      <c r="B419" s="194"/>
      <c r="C419" s="193"/>
      <c r="D419" s="537"/>
      <c r="E419" s="537"/>
    </row>
    <row r="420" spans="1:5">
      <c r="A420" s="192"/>
      <c r="B420" s="194"/>
      <c r="C420" s="193"/>
      <c r="D420" s="537"/>
      <c r="E420" s="537"/>
    </row>
    <row r="421" spans="1:5">
      <c r="A421" s="192"/>
      <c r="B421" s="194"/>
      <c r="C421" s="193"/>
      <c r="D421" s="537"/>
      <c r="E421" s="537"/>
    </row>
    <row r="422" spans="1:5">
      <c r="A422" s="192"/>
      <c r="B422" s="194"/>
      <c r="C422" s="193"/>
      <c r="D422" s="537"/>
      <c r="E422" s="537"/>
    </row>
    <row r="423" spans="1:5">
      <c r="A423" s="192"/>
      <c r="B423" s="194"/>
      <c r="C423" s="193"/>
      <c r="D423" s="537"/>
      <c r="E423" s="537"/>
    </row>
    <row r="424" spans="1:5">
      <c r="A424" s="192"/>
      <c r="B424" s="194"/>
      <c r="C424" s="193"/>
      <c r="D424" s="537"/>
      <c r="E424" s="537"/>
    </row>
    <row r="425" spans="1:5">
      <c r="A425" s="192"/>
      <c r="B425" s="194"/>
      <c r="C425" s="193"/>
      <c r="D425" s="537"/>
      <c r="E425" s="537"/>
    </row>
    <row r="426" spans="1:5">
      <c r="A426" s="192"/>
      <c r="B426" s="194"/>
      <c r="C426" s="193"/>
      <c r="D426" s="537"/>
      <c r="E426" s="537"/>
    </row>
    <row r="427" spans="1:5">
      <c r="A427" s="192"/>
      <c r="B427" s="194"/>
      <c r="C427" s="193"/>
      <c r="D427" s="537"/>
      <c r="E427" s="537"/>
    </row>
    <row r="428" spans="1:5">
      <c r="A428" s="192"/>
      <c r="B428" s="194"/>
      <c r="C428" s="193"/>
      <c r="D428" s="537"/>
      <c r="E428" s="537"/>
    </row>
    <row r="429" spans="1:5">
      <c r="A429" s="192"/>
      <c r="B429" s="194"/>
      <c r="C429" s="193"/>
      <c r="D429" s="537"/>
      <c r="E429" s="537"/>
    </row>
    <row r="430" spans="1:5">
      <c r="A430" s="192"/>
      <c r="B430" s="194"/>
      <c r="C430" s="193"/>
      <c r="D430" s="537"/>
      <c r="E430" s="537"/>
    </row>
    <row r="431" spans="1:5">
      <c r="A431" s="192"/>
      <c r="B431" s="194"/>
      <c r="C431" s="193"/>
      <c r="D431" s="537"/>
      <c r="E431" s="537"/>
    </row>
    <row r="432" spans="1:5">
      <c r="A432" s="192"/>
      <c r="B432" s="194"/>
      <c r="C432" s="193"/>
      <c r="D432" s="537"/>
      <c r="E432" s="537"/>
    </row>
    <row r="433" spans="1:5">
      <c r="A433" s="192"/>
      <c r="B433" s="194"/>
      <c r="C433" s="193"/>
      <c r="D433" s="537"/>
      <c r="E433" s="537"/>
    </row>
    <row r="434" spans="1:5">
      <c r="A434" s="192"/>
      <c r="B434" s="194"/>
      <c r="C434" s="193"/>
      <c r="D434" s="537"/>
      <c r="E434" s="537"/>
    </row>
    <row r="435" spans="1:5">
      <c r="A435" s="192"/>
      <c r="B435" s="194"/>
      <c r="C435" s="193"/>
      <c r="D435" s="537"/>
      <c r="E435" s="537"/>
    </row>
    <row r="436" spans="1:5">
      <c r="A436" s="192"/>
      <c r="B436" s="194"/>
      <c r="C436" s="193"/>
      <c r="D436" s="537"/>
      <c r="E436" s="537"/>
    </row>
    <row r="437" spans="1:5">
      <c r="A437" s="192"/>
      <c r="B437" s="194"/>
      <c r="C437" s="193"/>
      <c r="D437" s="537"/>
      <c r="E437" s="537"/>
    </row>
    <row r="438" spans="1:5">
      <c r="A438" s="192"/>
      <c r="B438" s="194"/>
      <c r="C438" s="193"/>
      <c r="D438" s="537"/>
      <c r="E438" s="537"/>
    </row>
    <row r="439" spans="1:5">
      <c r="A439" s="192"/>
      <c r="B439" s="194"/>
      <c r="C439" s="193"/>
      <c r="D439" s="537"/>
      <c r="E439" s="537"/>
    </row>
    <row r="440" spans="1:5">
      <c r="A440" s="192"/>
      <c r="B440" s="194"/>
      <c r="C440" s="193"/>
      <c r="D440" s="537"/>
      <c r="E440" s="537"/>
    </row>
    <row r="441" spans="1:5">
      <c r="A441" s="192"/>
      <c r="B441" s="194"/>
      <c r="C441" s="193"/>
      <c r="D441" s="537"/>
      <c r="E441" s="537"/>
    </row>
    <row r="442" spans="1:5">
      <c r="A442" s="192"/>
      <c r="B442" s="194"/>
      <c r="C442" s="193"/>
      <c r="D442" s="537"/>
      <c r="E442" s="537"/>
    </row>
    <row r="443" spans="1:5">
      <c r="A443" s="192"/>
      <c r="B443" s="194"/>
      <c r="C443" s="193"/>
      <c r="D443" s="537"/>
      <c r="E443" s="537"/>
    </row>
    <row r="444" spans="1:5">
      <c r="A444" s="192"/>
      <c r="B444" s="194"/>
      <c r="C444" s="193"/>
      <c r="D444" s="537"/>
      <c r="E444" s="537"/>
    </row>
    <row r="445" spans="1:5">
      <c r="A445" s="192"/>
      <c r="B445" s="194"/>
      <c r="C445" s="193"/>
      <c r="D445" s="537"/>
      <c r="E445" s="537"/>
    </row>
    <row r="446" spans="1:5">
      <c r="A446" s="192"/>
      <c r="B446" s="194"/>
      <c r="C446" s="193"/>
      <c r="D446" s="537"/>
      <c r="E446" s="537"/>
    </row>
    <row r="447" spans="1:5">
      <c r="A447" s="192"/>
      <c r="B447" s="194"/>
      <c r="C447" s="193"/>
      <c r="D447" s="537"/>
      <c r="E447" s="537"/>
    </row>
    <row r="448" spans="1:5">
      <c r="A448" s="192"/>
      <c r="B448" s="194"/>
      <c r="C448" s="193"/>
      <c r="D448" s="537"/>
      <c r="E448" s="537"/>
    </row>
    <row r="449" spans="1:5">
      <c r="A449" s="192"/>
      <c r="B449" s="194"/>
      <c r="C449" s="193"/>
      <c r="D449" s="537"/>
      <c r="E449" s="537"/>
    </row>
    <row r="450" spans="1:5">
      <c r="A450" s="192"/>
      <c r="B450" s="194"/>
      <c r="C450" s="193"/>
      <c r="D450" s="537"/>
      <c r="E450" s="537"/>
    </row>
    <row r="451" spans="1:5">
      <c r="A451" s="192"/>
      <c r="B451" s="194"/>
      <c r="C451" s="193"/>
      <c r="D451" s="537"/>
      <c r="E451" s="537"/>
    </row>
    <row r="452" spans="1:5">
      <c r="A452" s="192"/>
      <c r="B452" s="194"/>
      <c r="C452" s="193"/>
      <c r="D452" s="537"/>
      <c r="E452" s="537"/>
    </row>
    <row r="453" spans="1:5">
      <c r="A453" s="192"/>
      <c r="B453" s="194"/>
      <c r="C453" s="193"/>
      <c r="D453" s="537"/>
      <c r="E453" s="537"/>
    </row>
    <row r="454" spans="1:5">
      <c r="A454" s="192"/>
      <c r="B454" s="194"/>
      <c r="C454" s="193"/>
      <c r="D454" s="537"/>
      <c r="E454" s="537"/>
    </row>
    <row r="455" spans="1:5">
      <c r="A455" s="192"/>
      <c r="B455" s="194"/>
      <c r="C455" s="193"/>
      <c r="D455" s="537"/>
      <c r="E455" s="537"/>
    </row>
    <row r="456" spans="1:5">
      <c r="A456" s="192"/>
      <c r="B456" s="194"/>
      <c r="C456" s="193"/>
      <c r="D456" s="537"/>
      <c r="E456" s="537"/>
    </row>
    <row r="457" spans="1:5">
      <c r="A457" s="192"/>
      <c r="B457" s="194"/>
      <c r="C457" s="193"/>
      <c r="D457" s="537"/>
      <c r="E457" s="537"/>
    </row>
    <row r="458" spans="1:5">
      <c r="A458" s="192"/>
      <c r="B458" s="194"/>
      <c r="C458" s="193"/>
      <c r="D458" s="537"/>
      <c r="E458" s="537"/>
    </row>
    <row r="459" spans="1:5">
      <c r="A459" s="192"/>
      <c r="B459" s="194"/>
      <c r="C459" s="193"/>
      <c r="D459" s="537"/>
      <c r="E459" s="537"/>
    </row>
    <row r="460" spans="1:5">
      <c r="A460" s="192"/>
      <c r="B460" s="194"/>
      <c r="C460" s="193"/>
      <c r="D460" s="537"/>
      <c r="E460" s="537"/>
    </row>
    <row r="461" spans="1:5">
      <c r="A461" s="192"/>
      <c r="B461" s="194"/>
      <c r="C461" s="193"/>
      <c r="D461" s="537"/>
      <c r="E461" s="537"/>
    </row>
    <row r="462" spans="1:5">
      <c r="A462" s="192"/>
      <c r="B462" s="194"/>
      <c r="C462" s="193"/>
      <c r="D462" s="537"/>
      <c r="E462" s="537"/>
    </row>
    <row r="463" spans="1:5">
      <c r="A463" s="192"/>
      <c r="B463" s="194"/>
      <c r="C463" s="193"/>
      <c r="D463" s="537"/>
      <c r="E463" s="537"/>
    </row>
    <row r="464" spans="1:5">
      <c r="A464" s="192"/>
      <c r="B464" s="194"/>
      <c r="C464" s="193"/>
      <c r="D464" s="537"/>
      <c r="E464" s="537"/>
    </row>
    <row r="465" spans="1:5">
      <c r="A465" s="192"/>
      <c r="B465" s="194"/>
      <c r="C465" s="193"/>
      <c r="D465" s="537"/>
      <c r="E465" s="537"/>
    </row>
    <row r="466" spans="1:5">
      <c r="A466" s="192"/>
      <c r="B466" s="194"/>
      <c r="C466" s="193"/>
      <c r="D466" s="537"/>
      <c r="E466" s="537"/>
    </row>
    <row r="467" spans="1:5">
      <c r="A467" s="192"/>
      <c r="B467" s="194"/>
      <c r="C467" s="193"/>
      <c r="D467" s="537"/>
      <c r="E467" s="537"/>
    </row>
    <row r="468" spans="1:5">
      <c r="A468" s="192"/>
      <c r="B468" s="194"/>
      <c r="C468" s="193"/>
      <c r="D468" s="537"/>
      <c r="E468" s="537"/>
    </row>
    <row r="469" spans="1:5">
      <c r="A469" s="192"/>
      <c r="B469" s="194"/>
      <c r="C469" s="193"/>
      <c r="D469" s="537"/>
      <c r="E469" s="537"/>
    </row>
    <row r="470" spans="1:5">
      <c r="A470" s="192"/>
      <c r="B470" s="194"/>
      <c r="C470" s="193"/>
      <c r="D470" s="537"/>
      <c r="E470" s="537"/>
    </row>
    <row r="471" spans="1:5">
      <c r="A471" s="192"/>
      <c r="B471" s="194"/>
      <c r="C471" s="193"/>
      <c r="D471" s="537"/>
      <c r="E471" s="537"/>
    </row>
    <row r="472" spans="1:5">
      <c r="A472" s="192"/>
      <c r="B472" s="194"/>
      <c r="C472" s="193"/>
      <c r="D472" s="537"/>
      <c r="E472" s="537"/>
    </row>
    <row r="473" spans="1:5">
      <c r="A473" s="192"/>
      <c r="B473" s="194"/>
      <c r="C473" s="193"/>
      <c r="D473" s="537"/>
      <c r="E473" s="537"/>
    </row>
    <row r="474" spans="1:5">
      <c r="A474" s="192"/>
      <c r="B474" s="194"/>
      <c r="C474" s="193"/>
      <c r="D474" s="537"/>
      <c r="E474" s="537"/>
    </row>
    <row r="475" spans="1:5">
      <c r="A475" s="192"/>
      <c r="B475" s="194"/>
      <c r="C475" s="193"/>
      <c r="D475" s="537"/>
      <c r="E475" s="537"/>
    </row>
    <row r="476" spans="1:5">
      <c r="A476" s="192"/>
      <c r="B476" s="194"/>
      <c r="C476" s="193"/>
      <c r="D476" s="537"/>
      <c r="E476" s="537"/>
    </row>
    <row r="477" spans="1:5">
      <c r="A477" s="192"/>
      <c r="B477" s="194"/>
      <c r="C477" s="193"/>
      <c r="D477" s="537"/>
      <c r="E477" s="537"/>
    </row>
    <row r="478" spans="1:5">
      <c r="A478" s="192"/>
      <c r="B478" s="194"/>
      <c r="C478" s="193"/>
      <c r="D478" s="537"/>
      <c r="E478" s="537"/>
    </row>
    <row r="479" spans="1:5">
      <c r="A479" s="192"/>
      <c r="B479" s="194"/>
      <c r="C479" s="193"/>
      <c r="D479" s="537"/>
      <c r="E479" s="537"/>
    </row>
    <row r="480" spans="1:5">
      <c r="A480" s="192"/>
      <c r="B480" s="194"/>
      <c r="C480" s="193"/>
      <c r="D480" s="537"/>
      <c r="E480" s="537"/>
    </row>
    <row r="481" spans="1:5">
      <c r="A481" s="192"/>
      <c r="B481" s="194"/>
      <c r="C481" s="193"/>
      <c r="D481" s="537"/>
      <c r="E481" s="537"/>
    </row>
    <row r="482" spans="1:5">
      <c r="A482" s="192"/>
      <c r="B482" s="194"/>
      <c r="C482" s="193"/>
      <c r="D482" s="537"/>
      <c r="E482" s="537"/>
    </row>
    <row r="483" spans="1:5">
      <c r="A483" s="192"/>
      <c r="B483" s="194"/>
      <c r="C483" s="193"/>
      <c r="D483" s="537"/>
      <c r="E483" s="537"/>
    </row>
    <row r="484" spans="1:5">
      <c r="A484" s="192"/>
      <c r="B484" s="194"/>
      <c r="C484" s="193"/>
      <c r="D484" s="537"/>
      <c r="E484" s="537"/>
    </row>
    <row r="485" spans="1:5">
      <c r="A485" s="192"/>
      <c r="B485" s="194"/>
      <c r="C485" s="193"/>
      <c r="D485" s="537"/>
      <c r="E485" s="537"/>
    </row>
    <row r="486" spans="1:5">
      <c r="A486" s="192"/>
      <c r="B486" s="194"/>
      <c r="C486" s="193"/>
      <c r="D486" s="537"/>
      <c r="E486" s="537"/>
    </row>
    <row r="487" spans="1:5">
      <c r="A487" s="192"/>
      <c r="B487" s="194"/>
      <c r="C487" s="193"/>
      <c r="D487" s="537"/>
      <c r="E487" s="537"/>
    </row>
    <row r="488" spans="1:5">
      <c r="A488" s="192"/>
      <c r="B488" s="194"/>
      <c r="C488" s="193"/>
      <c r="D488" s="537"/>
      <c r="E488" s="537"/>
    </row>
    <row r="489" spans="1:5">
      <c r="A489" s="192"/>
      <c r="B489" s="194"/>
      <c r="C489" s="193"/>
      <c r="D489" s="537"/>
      <c r="E489" s="537"/>
    </row>
    <row r="490" spans="1:5">
      <c r="A490" s="192"/>
      <c r="B490" s="194"/>
      <c r="C490" s="193"/>
      <c r="D490" s="537"/>
      <c r="E490" s="537"/>
    </row>
    <row r="491" spans="1:5">
      <c r="A491" s="192"/>
      <c r="B491" s="194"/>
      <c r="C491" s="193"/>
      <c r="D491" s="537"/>
      <c r="E491" s="537"/>
    </row>
    <row r="492" spans="1:5">
      <c r="A492" s="192"/>
      <c r="B492" s="194"/>
      <c r="C492" s="193"/>
      <c r="D492" s="537"/>
      <c r="E492" s="537"/>
    </row>
    <row r="493" spans="1:5">
      <c r="A493" s="192"/>
      <c r="B493" s="194"/>
      <c r="C493" s="193"/>
      <c r="D493" s="537"/>
      <c r="E493" s="537"/>
    </row>
    <row r="494" spans="1:5">
      <c r="A494" s="192"/>
      <c r="B494" s="194"/>
      <c r="C494" s="193"/>
      <c r="D494" s="537"/>
      <c r="E494" s="537"/>
    </row>
    <row r="495" spans="1:5">
      <c r="A495" s="192"/>
      <c r="B495" s="194"/>
      <c r="C495" s="193"/>
      <c r="D495" s="537"/>
      <c r="E495" s="537"/>
    </row>
    <row r="496" spans="1:5">
      <c r="A496" s="192"/>
      <c r="B496" s="194"/>
      <c r="C496" s="193"/>
      <c r="D496" s="537"/>
      <c r="E496" s="537"/>
    </row>
    <row r="497" spans="1:5">
      <c r="A497" s="192"/>
      <c r="B497" s="194"/>
      <c r="C497" s="193"/>
      <c r="D497" s="537"/>
      <c r="E497" s="537"/>
    </row>
    <row r="498" spans="1:5">
      <c r="A498" s="192"/>
      <c r="B498" s="194"/>
      <c r="C498" s="193"/>
      <c r="D498" s="537"/>
      <c r="E498" s="537"/>
    </row>
    <row r="499" spans="1:5">
      <c r="A499" s="192"/>
      <c r="B499" s="194"/>
      <c r="C499" s="193"/>
      <c r="D499" s="537"/>
      <c r="E499" s="537"/>
    </row>
    <row r="500" spans="1:5">
      <c r="A500" s="192"/>
      <c r="B500" s="194"/>
      <c r="C500" s="193"/>
      <c r="D500" s="537"/>
      <c r="E500" s="537"/>
    </row>
    <row r="501" spans="1:5">
      <c r="A501" s="192"/>
      <c r="B501" s="194"/>
      <c r="C501" s="193"/>
      <c r="D501" s="537"/>
      <c r="E501" s="537"/>
    </row>
    <row r="502" spans="1:5">
      <c r="A502" s="192"/>
      <c r="B502" s="194"/>
      <c r="C502" s="193"/>
      <c r="D502" s="537"/>
      <c r="E502" s="537"/>
    </row>
    <row r="503" spans="1:5">
      <c r="A503" s="192"/>
      <c r="B503" s="194"/>
      <c r="C503" s="193"/>
      <c r="D503" s="537"/>
      <c r="E503" s="537"/>
    </row>
    <row r="504" spans="1:5">
      <c r="A504" s="192"/>
      <c r="B504" s="194"/>
      <c r="C504" s="193"/>
      <c r="D504" s="537"/>
      <c r="E504" s="537"/>
    </row>
    <row r="505" spans="1:5">
      <c r="A505" s="192"/>
      <c r="B505" s="194"/>
      <c r="C505" s="193"/>
      <c r="D505" s="537"/>
      <c r="E505" s="537"/>
    </row>
    <row r="506" spans="1:5">
      <c r="A506" s="192"/>
      <c r="B506" s="194"/>
      <c r="C506" s="193"/>
      <c r="D506" s="537"/>
      <c r="E506" s="537"/>
    </row>
    <row r="507" spans="1:5">
      <c r="A507" s="192"/>
      <c r="B507" s="194"/>
      <c r="C507" s="193"/>
      <c r="D507" s="537"/>
      <c r="E507" s="537"/>
    </row>
    <row r="508" spans="1:5">
      <c r="A508" s="192"/>
      <c r="B508" s="194"/>
      <c r="C508" s="193"/>
      <c r="D508" s="537"/>
      <c r="E508" s="537"/>
    </row>
    <row r="509" spans="1:5">
      <c r="A509" s="192"/>
      <c r="B509" s="194"/>
      <c r="C509" s="193"/>
      <c r="D509" s="537"/>
      <c r="E509" s="537"/>
    </row>
    <row r="510" spans="1:5">
      <c r="A510" s="192"/>
      <c r="B510" s="194"/>
      <c r="C510" s="193"/>
      <c r="D510" s="537"/>
      <c r="E510" s="537"/>
    </row>
    <row r="511" spans="1:5">
      <c r="A511" s="192"/>
      <c r="B511" s="194"/>
      <c r="C511" s="193"/>
      <c r="D511" s="537"/>
      <c r="E511" s="537"/>
    </row>
    <row r="512" spans="1:5">
      <c r="A512" s="192"/>
      <c r="B512" s="194"/>
      <c r="C512" s="193"/>
      <c r="D512" s="537"/>
      <c r="E512" s="537"/>
    </row>
    <row r="513" spans="1:5">
      <c r="A513" s="192"/>
      <c r="B513" s="194"/>
      <c r="C513" s="193"/>
      <c r="D513" s="537"/>
      <c r="E513" s="537"/>
    </row>
    <row r="514" spans="1:5">
      <c r="A514" s="192"/>
      <c r="B514" s="194"/>
      <c r="C514" s="193"/>
      <c r="D514" s="537"/>
      <c r="E514" s="537"/>
    </row>
    <row r="515" spans="1:5">
      <c r="A515" s="192"/>
      <c r="B515" s="194"/>
      <c r="C515" s="193"/>
      <c r="D515" s="537"/>
      <c r="E515" s="537"/>
    </row>
    <row r="516" spans="1:5">
      <c r="A516" s="192"/>
      <c r="B516" s="194"/>
      <c r="C516" s="193"/>
      <c r="D516" s="537"/>
      <c r="E516" s="537"/>
    </row>
    <row r="517" spans="1:5">
      <c r="A517" s="192"/>
      <c r="B517" s="194"/>
      <c r="C517" s="193"/>
      <c r="D517" s="537"/>
      <c r="E517" s="537"/>
    </row>
    <row r="518" spans="1:5">
      <c r="A518" s="192"/>
      <c r="B518" s="194"/>
      <c r="C518" s="193"/>
      <c r="D518" s="537"/>
      <c r="E518" s="537"/>
    </row>
    <row r="519" spans="1:5">
      <c r="A519" s="192"/>
      <c r="B519" s="194"/>
      <c r="C519" s="193"/>
      <c r="D519" s="537"/>
      <c r="E519" s="537"/>
    </row>
    <row r="520" spans="1:5">
      <c r="A520" s="192"/>
      <c r="B520" s="194"/>
      <c r="C520" s="193"/>
      <c r="D520" s="537"/>
      <c r="E520" s="537"/>
    </row>
    <row r="521" spans="1:5">
      <c r="A521" s="192"/>
      <c r="B521" s="194"/>
      <c r="C521" s="193"/>
      <c r="D521" s="537"/>
      <c r="E521" s="537"/>
    </row>
    <row r="522" spans="1:5">
      <c r="A522" s="192"/>
      <c r="B522" s="194"/>
      <c r="C522" s="193"/>
      <c r="D522" s="537"/>
      <c r="E522" s="537"/>
    </row>
    <row r="523" spans="1:5">
      <c r="A523" s="192"/>
      <c r="B523" s="194"/>
      <c r="C523" s="193"/>
      <c r="D523" s="537"/>
      <c r="E523" s="537"/>
    </row>
    <row r="524" spans="1:5">
      <c r="A524" s="192"/>
      <c r="B524" s="194"/>
      <c r="C524" s="193"/>
      <c r="D524" s="537"/>
      <c r="E524" s="537"/>
    </row>
    <row r="525" spans="1:5">
      <c r="A525" s="192"/>
      <c r="B525" s="194"/>
      <c r="C525" s="193"/>
      <c r="D525" s="537"/>
      <c r="E525" s="537"/>
    </row>
    <row r="526" spans="1:5">
      <c r="A526" s="192"/>
      <c r="B526" s="194"/>
      <c r="C526" s="193"/>
      <c r="D526" s="537"/>
      <c r="E526" s="537"/>
    </row>
    <row r="527" spans="1:5">
      <c r="A527" s="192"/>
      <c r="B527" s="194"/>
      <c r="C527" s="193"/>
      <c r="D527" s="537"/>
      <c r="E527" s="537"/>
    </row>
    <row r="528" spans="1:5">
      <c r="A528" s="192"/>
      <c r="B528" s="194"/>
      <c r="C528" s="193"/>
      <c r="D528" s="537"/>
      <c r="E528" s="537"/>
    </row>
    <row r="529" spans="1:5">
      <c r="A529" s="192"/>
      <c r="B529" s="194"/>
      <c r="C529" s="193"/>
      <c r="D529" s="537"/>
      <c r="E529" s="537"/>
    </row>
    <row r="530" spans="1:5">
      <c r="A530" s="192"/>
      <c r="B530" s="194"/>
      <c r="C530" s="193"/>
      <c r="D530" s="537"/>
      <c r="E530" s="537"/>
    </row>
    <row r="531" spans="1:5">
      <c r="A531" s="192"/>
      <c r="B531" s="194"/>
      <c r="C531" s="193"/>
      <c r="D531" s="537"/>
      <c r="E531" s="537"/>
    </row>
    <row r="532" spans="1:5">
      <c r="A532" s="192"/>
      <c r="B532" s="194"/>
      <c r="C532" s="193"/>
      <c r="D532" s="537"/>
      <c r="E532" s="537"/>
    </row>
    <row r="533" spans="1:5">
      <c r="A533" s="192"/>
      <c r="B533" s="194"/>
      <c r="C533" s="193"/>
      <c r="D533" s="537"/>
      <c r="E533" s="537"/>
    </row>
    <row r="534" spans="1:5">
      <c r="A534" s="192"/>
      <c r="B534" s="194"/>
      <c r="C534" s="193"/>
      <c r="D534" s="537"/>
      <c r="E534" s="537"/>
    </row>
    <row r="535" spans="1:5">
      <c r="A535" s="192"/>
      <c r="B535" s="194"/>
      <c r="C535" s="193"/>
      <c r="D535" s="537"/>
      <c r="E535" s="537"/>
    </row>
    <row r="536" spans="1:5">
      <c r="A536" s="192"/>
      <c r="B536" s="194"/>
      <c r="C536" s="193"/>
      <c r="D536" s="537"/>
      <c r="E536" s="537"/>
    </row>
    <row r="537" spans="1:5">
      <c r="A537" s="192"/>
      <c r="B537" s="194"/>
      <c r="C537" s="193"/>
      <c r="D537" s="537"/>
      <c r="E537" s="537"/>
    </row>
    <row r="538" spans="1:5">
      <c r="A538" s="192"/>
      <c r="B538" s="194"/>
      <c r="C538" s="193"/>
      <c r="D538" s="537"/>
      <c r="E538" s="537"/>
    </row>
    <row r="539" spans="1:5">
      <c r="A539" s="192"/>
      <c r="B539" s="194"/>
      <c r="C539" s="193"/>
      <c r="D539" s="537"/>
      <c r="E539" s="537"/>
    </row>
    <row r="540" spans="1:5">
      <c r="A540" s="192"/>
      <c r="B540" s="194"/>
      <c r="C540" s="193"/>
      <c r="D540" s="537"/>
      <c r="E540" s="537"/>
    </row>
    <row r="541" spans="1:5">
      <c r="A541" s="192"/>
      <c r="B541" s="194"/>
      <c r="C541" s="193"/>
      <c r="D541" s="537"/>
      <c r="E541" s="537"/>
    </row>
    <row r="542" spans="1:5">
      <c r="A542" s="192"/>
      <c r="B542" s="194"/>
      <c r="C542" s="193"/>
      <c r="D542" s="537"/>
      <c r="E542" s="537"/>
    </row>
    <row r="543" spans="1:5">
      <c r="A543" s="192"/>
      <c r="B543" s="194"/>
      <c r="C543" s="193"/>
      <c r="D543" s="537"/>
      <c r="E543" s="537"/>
    </row>
    <row r="544" spans="1:5">
      <c r="A544" s="192"/>
      <c r="B544" s="194"/>
      <c r="C544" s="193"/>
      <c r="D544" s="537"/>
      <c r="E544" s="537"/>
    </row>
    <row r="545" spans="1:5">
      <c r="A545" s="192"/>
      <c r="B545" s="194"/>
      <c r="C545" s="193"/>
      <c r="D545" s="537"/>
      <c r="E545" s="537"/>
    </row>
    <row r="546" spans="1:5">
      <c r="A546" s="192"/>
      <c r="B546" s="194"/>
      <c r="C546" s="193"/>
      <c r="D546" s="537"/>
      <c r="E546" s="537"/>
    </row>
    <row r="547" spans="1:5">
      <c r="A547" s="192"/>
      <c r="B547" s="194"/>
      <c r="C547" s="193"/>
      <c r="D547" s="537"/>
      <c r="E547" s="537"/>
    </row>
    <row r="548" spans="1:5">
      <c r="A548" s="192"/>
      <c r="B548" s="194"/>
      <c r="C548" s="193"/>
      <c r="D548" s="537"/>
      <c r="E548" s="537"/>
    </row>
    <row r="549" spans="1:5">
      <c r="A549" s="192"/>
      <c r="B549" s="194"/>
      <c r="C549" s="193"/>
      <c r="D549" s="537"/>
      <c r="E549" s="537"/>
    </row>
    <row r="550" spans="1:5">
      <c r="A550" s="192"/>
      <c r="B550" s="194"/>
      <c r="C550" s="193"/>
      <c r="D550" s="537"/>
      <c r="E550" s="537"/>
    </row>
    <row r="551" spans="1:5">
      <c r="A551" s="192"/>
      <c r="B551" s="194"/>
      <c r="C551" s="193"/>
      <c r="D551" s="537"/>
      <c r="E551" s="537"/>
    </row>
    <row r="552" spans="1:5">
      <c r="A552" s="192"/>
      <c r="B552" s="194"/>
      <c r="C552" s="193"/>
      <c r="D552" s="537"/>
      <c r="E552" s="537"/>
    </row>
    <row r="553" spans="1:5">
      <c r="A553" s="192"/>
      <c r="B553" s="194"/>
      <c r="C553" s="193"/>
      <c r="D553" s="537"/>
      <c r="E553" s="537"/>
    </row>
    <row r="554" spans="1:5">
      <c r="A554" s="192"/>
      <c r="B554" s="194"/>
      <c r="C554" s="193"/>
      <c r="D554" s="537"/>
      <c r="E554" s="537"/>
    </row>
    <row r="555" spans="1:5">
      <c r="A555" s="192"/>
      <c r="B555" s="194"/>
      <c r="C555" s="193"/>
      <c r="D555" s="537"/>
      <c r="E555" s="537"/>
    </row>
    <row r="556" spans="1:5">
      <c r="A556" s="192"/>
      <c r="B556" s="194"/>
      <c r="C556" s="193"/>
      <c r="D556" s="537"/>
      <c r="E556" s="537"/>
    </row>
    <row r="557" spans="1:5">
      <c r="A557" s="192"/>
      <c r="B557" s="194"/>
      <c r="C557" s="193"/>
      <c r="D557" s="537"/>
      <c r="E557" s="537"/>
    </row>
    <row r="558" spans="1:5">
      <c r="A558" s="192"/>
      <c r="B558" s="194"/>
      <c r="C558" s="193"/>
      <c r="D558" s="537"/>
      <c r="E558" s="537"/>
    </row>
    <row r="559" spans="1:5">
      <c r="A559" s="192"/>
      <c r="B559" s="194"/>
      <c r="C559" s="193"/>
      <c r="D559" s="537"/>
      <c r="E559" s="537"/>
    </row>
    <row r="560" spans="1:5">
      <c r="A560" s="192"/>
      <c r="B560" s="194"/>
      <c r="C560" s="193"/>
      <c r="D560" s="537"/>
      <c r="E560" s="537"/>
    </row>
    <row r="561" spans="1:5">
      <c r="A561" s="192"/>
      <c r="B561" s="194"/>
      <c r="C561" s="193"/>
      <c r="D561" s="537"/>
      <c r="E561" s="537"/>
    </row>
    <row r="562" spans="1:5">
      <c r="A562" s="192"/>
      <c r="B562" s="194"/>
      <c r="C562" s="193"/>
      <c r="D562" s="537"/>
      <c r="E562" s="537"/>
    </row>
    <row r="563" spans="1:5">
      <c r="A563" s="192"/>
      <c r="B563" s="194"/>
      <c r="C563" s="193"/>
      <c r="D563" s="537"/>
      <c r="E563" s="537"/>
    </row>
    <row r="564" spans="1:5">
      <c r="A564" s="192"/>
      <c r="B564" s="194"/>
      <c r="C564" s="193"/>
      <c r="D564" s="537"/>
      <c r="E564" s="537"/>
    </row>
    <row r="565" spans="1:5">
      <c r="A565" s="192"/>
      <c r="B565" s="194"/>
      <c r="C565" s="193"/>
      <c r="D565" s="537"/>
      <c r="E565" s="537"/>
    </row>
    <row r="566" spans="1:5">
      <c r="A566" s="192"/>
      <c r="B566" s="194"/>
      <c r="C566" s="193"/>
      <c r="D566" s="537"/>
      <c r="E566" s="537"/>
    </row>
    <row r="567" spans="1:5">
      <c r="A567" s="192"/>
      <c r="B567" s="194"/>
      <c r="C567" s="193"/>
      <c r="D567" s="537"/>
      <c r="E567" s="537"/>
    </row>
    <row r="568" spans="1:5">
      <c r="A568" s="192"/>
      <c r="B568" s="194"/>
      <c r="C568" s="193"/>
      <c r="D568" s="537"/>
      <c r="E568" s="537"/>
    </row>
    <row r="569" spans="1:5">
      <c r="A569" s="192"/>
      <c r="B569" s="194"/>
      <c r="C569" s="193"/>
      <c r="D569" s="537"/>
      <c r="E569" s="537"/>
    </row>
    <row r="570" spans="1:5">
      <c r="A570" s="192"/>
      <c r="B570" s="194"/>
      <c r="C570" s="193"/>
      <c r="D570" s="537"/>
      <c r="E570" s="537"/>
    </row>
    <row r="571" spans="1:5">
      <c r="A571" s="192"/>
      <c r="B571" s="194"/>
      <c r="C571" s="193"/>
      <c r="D571" s="537"/>
      <c r="E571" s="537"/>
    </row>
    <row r="572" spans="1:5">
      <c r="A572" s="192"/>
      <c r="B572" s="194"/>
      <c r="C572" s="193"/>
      <c r="D572" s="537"/>
      <c r="E572" s="537"/>
    </row>
    <row r="573" spans="1:5">
      <c r="A573" s="192"/>
      <c r="B573" s="194"/>
      <c r="C573" s="193"/>
      <c r="D573" s="537"/>
      <c r="E573" s="537"/>
    </row>
    <row r="574" spans="1:5">
      <c r="A574" s="192"/>
      <c r="B574" s="194"/>
      <c r="C574" s="193"/>
      <c r="D574" s="537"/>
      <c r="E574" s="537"/>
    </row>
    <row r="575" spans="1:5">
      <c r="A575" s="192"/>
      <c r="B575" s="194"/>
      <c r="C575" s="193"/>
      <c r="D575" s="537"/>
      <c r="E575" s="537"/>
    </row>
    <row r="576" spans="1:5">
      <c r="A576" s="192"/>
      <c r="B576" s="194"/>
      <c r="C576" s="193"/>
      <c r="D576" s="537"/>
      <c r="E576" s="537"/>
    </row>
    <row r="577" spans="1:5">
      <c r="A577" s="192"/>
      <c r="B577" s="194"/>
      <c r="C577" s="193"/>
      <c r="D577" s="537"/>
      <c r="E577" s="537"/>
    </row>
    <row r="578" spans="1:5">
      <c r="A578" s="192"/>
      <c r="B578" s="194"/>
      <c r="C578" s="193"/>
      <c r="D578" s="537"/>
      <c r="E578" s="537"/>
    </row>
    <row r="579" spans="1:5">
      <c r="A579" s="192"/>
      <c r="B579" s="194"/>
      <c r="C579" s="193"/>
      <c r="D579" s="537"/>
      <c r="E579" s="537"/>
    </row>
    <row r="580" spans="1:5">
      <c r="A580" s="192"/>
      <c r="B580" s="194"/>
      <c r="C580" s="193"/>
      <c r="D580" s="537"/>
      <c r="E580" s="537"/>
    </row>
    <row r="581" spans="1:5">
      <c r="A581" s="192"/>
      <c r="B581" s="194"/>
      <c r="C581" s="193"/>
      <c r="D581" s="537"/>
      <c r="E581" s="537"/>
    </row>
    <row r="582" spans="1:5">
      <c r="A582" s="192"/>
      <c r="B582" s="194"/>
      <c r="C582" s="193"/>
      <c r="D582" s="537"/>
      <c r="E582" s="537"/>
    </row>
    <row r="583" spans="1:5">
      <c r="A583" s="192"/>
      <c r="B583" s="194"/>
      <c r="C583" s="193"/>
      <c r="D583" s="537"/>
      <c r="E583" s="537"/>
    </row>
    <row r="584" spans="1:5">
      <c r="A584" s="192"/>
      <c r="B584" s="194"/>
      <c r="C584" s="193"/>
      <c r="D584" s="537"/>
      <c r="E584" s="537"/>
    </row>
    <row r="585" spans="1:5">
      <c r="A585" s="192"/>
      <c r="B585" s="194"/>
      <c r="C585" s="193"/>
      <c r="D585" s="537"/>
      <c r="E585" s="537"/>
    </row>
    <row r="586" spans="1:5">
      <c r="A586" s="192"/>
      <c r="B586" s="194"/>
      <c r="C586" s="193"/>
      <c r="D586" s="537"/>
      <c r="E586" s="537"/>
    </row>
    <row r="587" spans="1:5">
      <c r="A587" s="192"/>
      <c r="B587" s="194"/>
      <c r="C587" s="193"/>
      <c r="D587" s="537"/>
      <c r="E587" s="537"/>
    </row>
    <row r="588" spans="1:5">
      <c r="A588" s="192"/>
      <c r="B588" s="194"/>
      <c r="C588" s="193"/>
      <c r="D588" s="537"/>
      <c r="E588" s="537"/>
    </row>
    <row r="589" spans="1:5">
      <c r="A589" s="192"/>
      <c r="B589" s="194"/>
      <c r="C589" s="193"/>
      <c r="D589" s="537"/>
      <c r="E589" s="537"/>
    </row>
    <row r="590" spans="1:5">
      <c r="A590" s="192"/>
      <c r="B590" s="194"/>
      <c r="C590" s="193"/>
      <c r="D590" s="537"/>
      <c r="E590" s="537"/>
    </row>
    <row r="591" spans="1:5">
      <c r="A591" s="192"/>
      <c r="B591" s="194"/>
      <c r="C591" s="193"/>
      <c r="D591" s="537"/>
      <c r="E591" s="537"/>
    </row>
    <row r="592" spans="1:5">
      <c r="A592" s="192"/>
      <c r="B592" s="194"/>
      <c r="C592" s="193"/>
      <c r="D592" s="537"/>
      <c r="E592" s="537"/>
    </row>
    <row r="593" spans="1:5">
      <c r="A593" s="192"/>
      <c r="B593" s="194"/>
      <c r="C593" s="193"/>
      <c r="D593" s="537"/>
      <c r="E593" s="537"/>
    </row>
    <row r="594" spans="1:5">
      <c r="A594" s="192"/>
      <c r="B594" s="194"/>
      <c r="C594" s="193"/>
      <c r="D594" s="537"/>
      <c r="E594" s="537"/>
    </row>
    <row r="595" spans="1:5">
      <c r="A595" s="192"/>
      <c r="B595" s="194"/>
      <c r="C595" s="193"/>
      <c r="D595" s="537"/>
      <c r="E595" s="537"/>
    </row>
    <row r="596" spans="1:5">
      <c r="A596" s="192"/>
      <c r="B596" s="194"/>
      <c r="C596" s="193"/>
      <c r="D596" s="537"/>
      <c r="E596" s="537"/>
    </row>
    <row r="597" spans="1:5">
      <c r="A597" s="192"/>
      <c r="B597" s="194"/>
      <c r="C597" s="193"/>
      <c r="D597" s="537"/>
      <c r="E597" s="537"/>
    </row>
    <row r="598" spans="1:5">
      <c r="A598" s="192"/>
      <c r="B598" s="194"/>
      <c r="C598" s="193"/>
      <c r="D598" s="537"/>
      <c r="E598" s="537"/>
    </row>
    <row r="599" spans="1:5">
      <c r="A599" s="192"/>
      <c r="B599" s="194"/>
      <c r="C599" s="193"/>
      <c r="D599" s="537"/>
      <c r="E599" s="537"/>
    </row>
    <row r="600" spans="1:5">
      <c r="A600" s="192"/>
      <c r="B600" s="194"/>
      <c r="C600" s="193"/>
      <c r="D600" s="537"/>
      <c r="E600" s="537"/>
    </row>
    <row r="601" spans="1:5">
      <c r="A601" s="192"/>
      <c r="B601" s="194"/>
      <c r="C601" s="193"/>
      <c r="D601" s="537"/>
      <c r="E601" s="537"/>
    </row>
    <row r="602" spans="1:5">
      <c r="A602" s="192"/>
      <c r="B602" s="194"/>
      <c r="C602" s="193"/>
      <c r="D602" s="537"/>
      <c r="E602" s="537"/>
    </row>
    <row r="603" spans="1:5">
      <c r="A603" s="192"/>
      <c r="B603" s="194"/>
      <c r="C603" s="193"/>
      <c r="D603" s="537"/>
      <c r="E603" s="537"/>
    </row>
    <row r="604" spans="1:5">
      <c r="A604" s="192"/>
      <c r="B604" s="194"/>
      <c r="C604" s="193"/>
      <c r="D604" s="537"/>
      <c r="E604" s="537"/>
    </row>
    <row r="605" spans="1:5">
      <c r="A605" s="192"/>
      <c r="B605" s="194"/>
      <c r="C605" s="193"/>
      <c r="D605" s="537"/>
      <c r="E605" s="537"/>
    </row>
    <row r="606" spans="1:5">
      <c r="A606" s="192"/>
      <c r="B606" s="194"/>
      <c r="C606" s="193"/>
      <c r="D606" s="537"/>
      <c r="E606" s="537"/>
    </row>
    <row r="607" spans="1:5">
      <c r="A607" s="192"/>
      <c r="B607" s="194"/>
      <c r="C607" s="193"/>
      <c r="D607" s="537"/>
      <c r="E607" s="537"/>
    </row>
    <row r="608" spans="1:5">
      <c r="A608" s="192"/>
      <c r="B608" s="194"/>
      <c r="C608" s="193"/>
      <c r="D608" s="537"/>
      <c r="E608" s="537"/>
    </row>
    <row r="609" spans="1:5">
      <c r="A609" s="192"/>
      <c r="B609" s="194"/>
      <c r="C609" s="193"/>
      <c r="D609" s="537"/>
      <c r="E609" s="537"/>
    </row>
    <row r="610" spans="1:5">
      <c r="A610" s="192"/>
      <c r="B610" s="194"/>
      <c r="C610" s="193"/>
      <c r="D610" s="537"/>
      <c r="E610" s="537"/>
    </row>
    <row r="611" spans="1:5">
      <c r="A611" s="192"/>
      <c r="B611" s="194"/>
      <c r="C611" s="193"/>
      <c r="D611" s="537"/>
      <c r="E611" s="537"/>
    </row>
    <row r="612" spans="1:5">
      <c r="A612" s="192"/>
      <c r="B612" s="194"/>
      <c r="C612" s="193"/>
      <c r="D612" s="537"/>
      <c r="E612" s="537"/>
    </row>
    <row r="613" spans="1:5">
      <c r="A613" s="192"/>
      <c r="B613" s="194"/>
      <c r="C613" s="193"/>
      <c r="D613" s="537"/>
      <c r="E613" s="537"/>
    </row>
    <row r="614" spans="1:5">
      <c r="A614" s="192"/>
      <c r="B614" s="194"/>
      <c r="C614" s="193"/>
      <c r="D614" s="537"/>
      <c r="E614" s="537"/>
    </row>
    <row r="615" spans="1:5">
      <c r="A615" s="192"/>
      <c r="B615" s="194"/>
      <c r="C615" s="193"/>
      <c r="D615" s="537"/>
      <c r="E615" s="537"/>
    </row>
    <row r="616" spans="1:5">
      <c r="A616" s="192"/>
      <c r="B616" s="194"/>
      <c r="C616" s="193"/>
      <c r="D616" s="537"/>
      <c r="E616" s="537"/>
    </row>
    <row r="617" spans="1:5">
      <c r="A617" s="192"/>
      <c r="B617" s="194"/>
      <c r="C617" s="193"/>
      <c r="D617" s="537"/>
      <c r="E617" s="537"/>
    </row>
    <row r="618" spans="1:5">
      <c r="A618" s="192"/>
      <c r="B618" s="194"/>
      <c r="C618" s="193"/>
      <c r="D618" s="537"/>
      <c r="E618" s="537"/>
    </row>
    <row r="619" spans="1:5">
      <c r="A619" s="192"/>
      <c r="B619" s="194"/>
      <c r="C619" s="193"/>
      <c r="D619" s="537"/>
      <c r="E619" s="537"/>
    </row>
    <row r="620" spans="1:5">
      <c r="A620" s="192"/>
      <c r="B620" s="194"/>
      <c r="C620" s="193"/>
      <c r="D620" s="537"/>
      <c r="E620" s="537"/>
    </row>
    <row r="621" spans="1:5">
      <c r="A621" s="192"/>
      <c r="B621" s="194"/>
      <c r="C621" s="193"/>
      <c r="D621" s="537"/>
      <c r="E621" s="537"/>
    </row>
    <row r="622" spans="1:5">
      <c r="A622" s="192"/>
      <c r="B622" s="194"/>
      <c r="C622" s="193"/>
      <c r="D622" s="537"/>
      <c r="E622" s="537"/>
    </row>
    <row r="623" spans="1:5">
      <c r="A623" s="192"/>
      <c r="B623" s="194"/>
      <c r="C623" s="193"/>
      <c r="D623" s="537"/>
      <c r="E623" s="537"/>
    </row>
    <row r="624" spans="1:5">
      <c r="A624" s="192"/>
      <c r="B624" s="194"/>
      <c r="C624" s="193"/>
      <c r="D624" s="537"/>
      <c r="E624" s="537"/>
    </row>
    <row r="625" spans="1:5">
      <c r="A625" s="192"/>
      <c r="B625" s="194"/>
      <c r="C625" s="193"/>
      <c r="D625" s="537"/>
      <c r="E625" s="537"/>
    </row>
    <row r="626" spans="1:5">
      <c r="A626" s="192"/>
      <c r="B626" s="194"/>
      <c r="C626" s="193"/>
      <c r="D626" s="537"/>
      <c r="E626" s="537"/>
    </row>
    <row r="627" spans="1:5">
      <c r="A627" s="192"/>
      <c r="B627" s="194"/>
      <c r="C627" s="193"/>
      <c r="D627" s="537"/>
      <c r="E627" s="537"/>
    </row>
    <row r="628" spans="1:5">
      <c r="A628" s="192"/>
      <c r="B628" s="194"/>
      <c r="C628" s="193"/>
      <c r="D628" s="537"/>
      <c r="E628" s="537"/>
    </row>
    <row r="629" spans="1:5">
      <c r="A629" s="192"/>
      <c r="B629" s="194"/>
      <c r="C629" s="193"/>
      <c r="D629" s="537"/>
      <c r="E629" s="537"/>
    </row>
    <row r="630" spans="1:5">
      <c r="A630" s="192"/>
      <c r="B630" s="194"/>
      <c r="C630" s="193"/>
      <c r="D630" s="537"/>
      <c r="E630" s="537"/>
    </row>
    <row r="631" spans="1:5">
      <c r="A631" s="192"/>
      <c r="B631" s="194"/>
      <c r="C631" s="193"/>
      <c r="D631" s="537"/>
      <c r="E631" s="537"/>
    </row>
    <row r="632" spans="1:5">
      <c r="A632" s="192"/>
      <c r="B632" s="194"/>
      <c r="C632" s="193"/>
      <c r="D632" s="537"/>
      <c r="E632" s="537"/>
    </row>
    <row r="633" spans="1:5">
      <c r="A633" s="192"/>
      <c r="B633" s="194"/>
      <c r="C633" s="193"/>
      <c r="D633" s="537"/>
      <c r="E633" s="537"/>
    </row>
    <row r="634" spans="1:5">
      <c r="A634" s="192"/>
      <c r="B634" s="194"/>
      <c r="C634" s="193"/>
      <c r="D634" s="537"/>
      <c r="E634" s="537"/>
    </row>
    <row r="635" spans="1:5">
      <c r="A635" s="192"/>
      <c r="B635" s="194"/>
      <c r="C635" s="193"/>
      <c r="D635" s="537"/>
      <c r="E635" s="537"/>
    </row>
    <row r="636" spans="1:5">
      <c r="A636" s="192"/>
      <c r="B636" s="194"/>
      <c r="C636" s="193"/>
      <c r="D636" s="537"/>
      <c r="E636" s="537"/>
    </row>
    <row r="637" spans="1:5">
      <c r="A637" s="192"/>
      <c r="B637" s="194"/>
      <c r="C637" s="193"/>
      <c r="D637" s="537"/>
      <c r="E637" s="537"/>
    </row>
    <row r="638" spans="1:5">
      <c r="A638" s="192"/>
      <c r="B638" s="194"/>
      <c r="C638" s="193"/>
      <c r="D638" s="537"/>
      <c r="E638" s="537"/>
    </row>
    <row r="639" spans="1:5">
      <c r="A639" s="192"/>
      <c r="B639" s="194"/>
      <c r="C639" s="193"/>
      <c r="D639" s="537"/>
      <c r="E639" s="537"/>
    </row>
    <row r="640" spans="1:5">
      <c r="A640" s="192"/>
      <c r="B640" s="194"/>
      <c r="C640" s="193"/>
      <c r="D640" s="537"/>
      <c r="E640" s="537"/>
    </row>
    <row r="641" spans="1:5">
      <c r="A641" s="192"/>
      <c r="B641" s="194"/>
      <c r="C641" s="193"/>
      <c r="D641" s="537"/>
      <c r="E641" s="537"/>
    </row>
    <row r="642" spans="1:5">
      <c r="A642" s="192"/>
      <c r="B642" s="194"/>
      <c r="C642" s="193"/>
      <c r="D642" s="537"/>
      <c r="E642" s="537"/>
    </row>
    <row r="643" spans="1:5">
      <c r="A643" s="192"/>
      <c r="B643" s="194"/>
      <c r="C643" s="193"/>
      <c r="D643" s="537"/>
      <c r="E643" s="537"/>
    </row>
    <row r="644" spans="1:5">
      <c r="A644" s="192"/>
      <c r="B644" s="194"/>
      <c r="C644" s="193"/>
      <c r="D644" s="537"/>
      <c r="E644" s="537"/>
    </row>
    <row r="645" spans="1:5">
      <c r="A645" s="192"/>
      <c r="B645" s="194"/>
      <c r="C645" s="193"/>
      <c r="D645" s="537"/>
      <c r="E645" s="537"/>
    </row>
    <row r="646" spans="1:5">
      <c r="A646" s="192"/>
      <c r="B646" s="194"/>
      <c r="C646" s="193"/>
      <c r="D646" s="537"/>
      <c r="E646" s="537"/>
    </row>
    <row r="647" spans="1:5">
      <c r="A647" s="192"/>
      <c r="B647" s="194"/>
      <c r="C647" s="193"/>
      <c r="D647" s="537"/>
      <c r="E647" s="537"/>
    </row>
    <row r="648" spans="1:5">
      <c r="A648" s="192"/>
      <c r="B648" s="194"/>
      <c r="C648" s="193"/>
      <c r="D648" s="537"/>
      <c r="E648" s="537"/>
    </row>
    <row r="649" spans="1:5">
      <c r="A649" s="192"/>
      <c r="B649" s="194"/>
      <c r="C649" s="193"/>
      <c r="D649" s="537"/>
      <c r="E649" s="537"/>
    </row>
    <row r="650" spans="1:5">
      <c r="A650" s="192"/>
      <c r="B650" s="194"/>
      <c r="C650" s="193"/>
      <c r="D650" s="537"/>
      <c r="E650" s="537"/>
    </row>
    <row r="651" spans="1:5">
      <c r="A651" s="192"/>
      <c r="B651" s="194"/>
      <c r="C651" s="193"/>
      <c r="D651" s="537"/>
      <c r="E651" s="537"/>
    </row>
    <row r="652" spans="1:5">
      <c r="A652" s="192"/>
      <c r="B652" s="194"/>
      <c r="C652" s="193"/>
      <c r="D652" s="537"/>
      <c r="E652" s="537"/>
    </row>
    <row r="653" spans="1:5">
      <c r="A653" s="192"/>
      <c r="B653" s="194"/>
      <c r="C653" s="193"/>
      <c r="D653" s="537"/>
      <c r="E653" s="537"/>
    </row>
    <row r="654" spans="1:5">
      <c r="A654" s="192"/>
      <c r="B654" s="194"/>
      <c r="C654" s="193"/>
      <c r="D654" s="537"/>
      <c r="E654" s="537"/>
    </row>
    <row r="655" spans="1:5">
      <c r="A655" s="192"/>
      <c r="B655" s="194"/>
      <c r="C655" s="193"/>
      <c r="D655" s="537"/>
      <c r="E655" s="537"/>
    </row>
    <row r="656" spans="1:5">
      <c r="A656" s="192"/>
      <c r="B656" s="194"/>
      <c r="C656" s="193"/>
      <c r="D656" s="537"/>
      <c r="E656" s="537"/>
    </row>
    <row r="657" spans="1:5">
      <c r="A657" s="192"/>
      <c r="B657" s="194"/>
      <c r="C657" s="193"/>
      <c r="D657" s="537"/>
      <c r="E657" s="537"/>
    </row>
    <row r="658" spans="1:5">
      <c r="A658" s="192"/>
      <c r="B658" s="194"/>
      <c r="C658" s="193"/>
      <c r="D658" s="537"/>
      <c r="E658" s="537"/>
    </row>
    <row r="659" spans="1:5">
      <c r="A659" s="192"/>
      <c r="B659" s="194"/>
      <c r="C659" s="193"/>
      <c r="D659" s="537"/>
      <c r="E659" s="537"/>
    </row>
    <row r="660" spans="1:5">
      <c r="A660" s="192"/>
      <c r="B660" s="194"/>
      <c r="C660" s="193"/>
      <c r="D660" s="537"/>
      <c r="E660" s="537"/>
    </row>
    <row r="661" spans="1:5">
      <c r="A661" s="192"/>
      <c r="B661" s="194"/>
      <c r="C661" s="193"/>
      <c r="D661" s="537"/>
      <c r="E661" s="537"/>
    </row>
    <row r="662" spans="1:5">
      <c r="A662" s="192"/>
      <c r="B662" s="194"/>
      <c r="C662" s="193"/>
      <c r="D662" s="537"/>
      <c r="E662" s="537"/>
    </row>
    <row r="663" spans="1:5">
      <c r="A663" s="192"/>
      <c r="B663" s="194"/>
      <c r="C663" s="193"/>
      <c r="D663" s="537"/>
      <c r="E663" s="537"/>
    </row>
    <row r="664" spans="1:5">
      <c r="A664" s="192"/>
      <c r="B664" s="194"/>
      <c r="C664" s="193"/>
      <c r="D664" s="537"/>
      <c r="E664" s="537"/>
    </row>
    <row r="665" spans="1:5">
      <c r="A665" s="192"/>
      <c r="B665" s="194"/>
      <c r="C665" s="193"/>
      <c r="D665" s="537"/>
      <c r="E665" s="537"/>
    </row>
    <row r="666" spans="1:5">
      <c r="A666" s="192"/>
      <c r="B666" s="194"/>
      <c r="C666" s="193"/>
      <c r="D666" s="537"/>
      <c r="E666" s="537"/>
    </row>
    <row r="667" spans="1:5">
      <c r="A667" s="192"/>
      <c r="B667" s="194"/>
      <c r="C667" s="193"/>
      <c r="D667" s="537"/>
      <c r="E667" s="537"/>
    </row>
    <row r="668" spans="1:5">
      <c r="A668" s="192"/>
      <c r="B668" s="194"/>
      <c r="C668" s="193"/>
      <c r="D668" s="537"/>
      <c r="E668" s="537"/>
    </row>
    <row r="669" spans="1:5">
      <c r="A669" s="192"/>
      <c r="B669" s="194"/>
      <c r="C669" s="193"/>
      <c r="D669" s="537"/>
      <c r="E669" s="537"/>
    </row>
    <row r="670" spans="1:5">
      <c r="A670" s="192"/>
      <c r="B670" s="194"/>
      <c r="C670" s="193"/>
      <c r="D670" s="537"/>
      <c r="E670" s="537"/>
    </row>
    <row r="671" spans="1:5">
      <c r="A671" s="192"/>
      <c r="B671" s="194"/>
      <c r="C671" s="193"/>
      <c r="D671" s="537"/>
      <c r="E671" s="537"/>
    </row>
    <row r="672" spans="1:5">
      <c r="A672" s="192"/>
      <c r="B672" s="194"/>
      <c r="C672" s="193"/>
      <c r="D672" s="537"/>
      <c r="E672" s="537"/>
    </row>
    <row r="673" spans="1:5">
      <c r="A673" s="192"/>
      <c r="B673" s="194"/>
      <c r="C673" s="193"/>
      <c r="D673" s="537"/>
      <c r="E673" s="537"/>
    </row>
    <row r="674" spans="1:5">
      <c r="A674" s="192"/>
      <c r="B674" s="194"/>
      <c r="C674" s="193"/>
      <c r="D674" s="537"/>
      <c r="E674" s="537"/>
    </row>
    <row r="675" spans="1:5">
      <c r="A675" s="192"/>
      <c r="B675" s="194"/>
      <c r="C675" s="193"/>
      <c r="D675" s="537"/>
      <c r="E675" s="537"/>
    </row>
    <row r="676" spans="1:5">
      <c r="A676" s="192"/>
      <c r="B676" s="194"/>
      <c r="C676" s="193"/>
      <c r="D676" s="537"/>
      <c r="E676" s="537"/>
    </row>
    <row r="677" spans="1:5">
      <c r="A677" s="192"/>
      <c r="B677" s="194"/>
      <c r="C677" s="193"/>
      <c r="D677" s="537"/>
      <c r="E677" s="537"/>
    </row>
    <row r="678" spans="1:5">
      <c r="A678" s="192"/>
      <c r="B678" s="194"/>
      <c r="C678" s="193"/>
      <c r="D678" s="537"/>
      <c r="E678" s="537"/>
    </row>
    <row r="679" spans="1:5">
      <c r="A679" s="192"/>
      <c r="B679" s="194"/>
      <c r="C679" s="193"/>
      <c r="D679" s="537"/>
      <c r="E679" s="537"/>
    </row>
    <row r="680" spans="1:5">
      <c r="A680" s="192"/>
      <c r="B680" s="194"/>
      <c r="C680" s="193"/>
      <c r="D680" s="537"/>
      <c r="E680" s="537"/>
    </row>
    <row r="681" spans="1:5">
      <c r="A681" s="192"/>
      <c r="B681" s="194"/>
      <c r="C681" s="193"/>
      <c r="D681" s="537"/>
      <c r="E681" s="537"/>
    </row>
    <row r="682" spans="1:5">
      <c r="A682" s="192"/>
      <c r="B682" s="194"/>
      <c r="C682" s="193"/>
      <c r="D682" s="537"/>
      <c r="E682" s="537"/>
    </row>
    <row r="683" spans="1:5">
      <c r="A683" s="192"/>
      <c r="B683" s="194"/>
      <c r="C683" s="193"/>
      <c r="D683" s="537"/>
      <c r="E683" s="537"/>
    </row>
    <row r="684" spans="1:5">
      <c r="A684" s="192"/>
      <c r="B684" s="194"/>
      <c r="C684" s="193"/>
      <c r="D684" s="537"/>
      <c r="E684" s="537"/>
    </row>
    <row r="685" spans="1:5">
      <c r="A685" s="192"/>
      <c r="B685" s="194"/>
      <c r="C685" s="193"/>
      <c r="D685" s="537"/>
      <c r="E685" s="537"/>
    </row>
    <row r="686" spans="1:5">
      <c r="A686" s="192"/>
      <c r="B686" s="194"/>
      <c r="C686" s="193"/>
      <c r="D686" s="537"/>
      <c r="E686" s="537"/>
    </row>
    <row r="687" spans="1:5">
      <c r="A687" s="192"/>
      <c r="B687" s="194"/>
      <c r="C687" s="193"/>
      <c r="D687" s="537"/>
      <c r="E687" s="537"/>
    </row>
    <row r="688" spans="1:5">
      <c r="A688" s="192"/>
      <c r="B688" s="194"/>
      <c r="C688" s="193"/>
      <c r="D688" s="537"/>
      <c r="E688" s="537"/>
    </row>
    <row r="689" spans="1:5">
      <c r="A689" s="192"/>
      <c r="B689" s="194"/>
      <c r="C689" s="193"/>
      <c r="D689" s="537"/>
      <c r="E689" s="537"/>
    </row>
    <row r="690" spans="1:5">
      <c r="A690" s="192"/>
      <c r="B690" s="194"/>
      <c r="C690" s="193"/>
      <c r="D690" s="537"/>
      <c r="E690" s="537"/>
    </row>
    <row r="691" spans="1:5">
      <c r="A691" s="192"/>
      <c r="B691" s="194"/>
      <c r="C691" s="193"/>
      <c r="D691" s="537"/>
      <c r="E691" s="537"/>
    </row>
    <row r="692" spans="1:5">
      <c r="A692" s="192"/>
      <c r="B692" s="194"/>
      <c r="C692" s="193"/>
      <c r="D692" s="537"/>
      <c r="E692" s="537"/>
    </row>
    <row r="693" spans="1:5">
      <c r="A693" s="192"/>
      <c r="B693" s="194"/>
      <c r="C693" s="193"/>
      <c r="D693" s="537"/>
      <c r="E693" s="537"/>
    </row>
    <row r="694" spans="1:5">
      <c r="A694" s="192"/>
      <c r="B694" s="194"/>
      <c r="C694" s="193"/>
      <c r="D694" s="537"/>
      <c r="E694" s="537"/>
    </row>
    <row r="695" spans="1:5">
      <c r="A695" s="192"/>
      <c r="B695" s="194"/>
      <c r="C695" s="193"/>
      <c r="D695" s="537"/>
      <c r="E695" s="537"/>
    </row>
    <row r="696" spans="1:5">
      <c r="A696" s="192"/>
      <c r="B696" s="194"/>
      <c r="C696" s="193"/>
      <c r="D696" s="537"/>
      <c r="E696" s="537"/>
    </row>
    <row r="697" spans="1:5">
      <c r="A697" s="192"/>
      <c r="B697" s="194"/>
      <c r="C697" s="193"/>
      <c r="D697" s="537"/>
      <c r="E697" s="537"/>
    </row>
    <row r="698" spans="1:5">
      <c r="A698" s="192"/>
      <c r="B698" s="194"/>
      <c r="C698" s="193"/>
      <c r="D698" s="537"/>
      <c r="E698" s="537"/>
    </row>
    <row r="699" spans="1:5">
      <c r="A699" s="192"/>
      <c r="B699" s="194"/>
      <c r="C699" s="193"/>
      <c r="D699" s="537"/>
      <c r="E699" s="537"/>
    </row>
    <row r="700" spans="1:5">
      <c r="A700" s="192"/>
      <c r="B700" s="194"/>
      <c r="C700" s="193"/>
      <c r="D700" s="537"/>
      <c r="E700" s="537"/>
    </row>
    <row r="701" spans="1:5">
      <c r="A701" s="192"/>
      <c r="B701" s="194"/>
      <c r="C701" s="193"/>
      <c r="D701" s="537"/>
      <c r="E701" s="537"/>
    </row>
    <row r="702" spans="1:5">
      <c r="A702" s="192"/>
      <c r="B702" s="194"/>
      <c r="C702" s="193"/>
      <c r="D702" s="537"/>
      <c r="E702" s="537"/>
    </row>
    <row r="703" spans="1:5">
      <c r="A703" s="192"/>
      <c r="B703" s="194"/>
      <c r="C703" s="193"/>
      <c r="D703" s="537"/>
      <c r="E703" s="537"/>
    </row>
    <row r="704" spans="1:5">
      <c r="A704" s="192"/>
      <c r="B704" s="194"/>
      <c r="C704" s="193"/>
      <c r="D704" s="537"/>
      <c r="E704" s="537"/>
    </row>
    <row r="705" spans="1:5">
      <c r="A705" s="192"/>
      <c r="B705" s="194"/>
      <c r="C705" s="193"/>
      <c r="D705" s="537"/>
      <c r="E705" s="537"/>
    </row>
    <row r="706" spans="1:5">
      <c r="A706" s="192"/>
      <c r="B706" s="194"/>
      <c r="C706" s="193"/>
      <c r="D706" s="537"/>
      <c r="E706" s="537"/>
    </row>
    <row r="707" spans="1:5">
      <c r="A707" s="192"/>
      <c r="B707" s="194"/>
      <c r="C707" s="193"/>
      <c r="D707" s="537"/>
      <c r="E707" s="537"/>
    </row>
    <row r="708" spans="1:5">
      <c r="A708" s="192"/>
      <c r="B708" s="194"/>
      <c r="C708" s="193"/>
      <c r="D708" s="537"/>
      <c r="E708" s="537"/>
    </row>
    <row r="709" spans="1:5">
      <c r="A709" s="192"/>
      <c r="B709" s="194"/>
      <c r="C709" s="193"/>
      <c r="D709" s="537"/>
      <c r="E709" s="537"/>
    </row>
    <row r="710" spans="1:5">
      <c r="A710" s="192"/>
      <c r="B710" s="194"/>
      <c r="C710" s="193"/>
      <c r="D710" s="537"/>
      <c r="E710" s="537"/>
    </row>
    <row r="711" spans="1:5">
      <c r="A711" s="192"/>
      <c r="B711" s="194"/>
      <c r="C711" s="193"/>
      <c r="D711" s="537"/>
      <c r="E711" s="537"/>
    </row>
    <row r="712" spans="1:5">
      <c r="A712" s="192"/>
      <c r="B712" s="194"/>
      <c r="C712" s="193"/>
      <c r="D712" s="537"/>
      <c r="E712" s="537"/>
    </row>
    <row r="713" spans="1:5">
      <c r="A713" s="192"/>
      <c r="B713" s="194"/>
      <c r="C713" s="193"/>
      <c r="D713" s="537"/>
      <c r="E713" s="537"/>
    </row>
    <row r="714" spans="1:5">
      <c r="A714" s="192"/>
      <c r="B714" s="194"/>
      <c r="C714" s="193"/>
      <c r="D714" s="537"/>
      <c r="E714" s="537"/>
    </row>
    <row r="715" spans="1:5">
      <c r="A715" s="192"/>
      <c r="B715" s="194"/>
      <c r="C715" s="193"/>
      <c r="D715" s="537"/>
      <c r="E715" s="537"/>
    </row>
    <row r="716" spans="1:5">
      <c r="A716" s="192"/>
      <c r="B716" s="194"/>
      <c r="C716" s="193"/>
      <c r="D716" s="537"/>
      <c r="E716" s="537"/>
    </row>
    <row r="717" spans="1:5">
      <c r="A717" s="192"/>
      <c r="B717" s="194"/>
      <c r="C717" s="193"/>
      <c r="D717" s="537"/>
      <c r="E717" s="537"/>
    </row>
    <row r="718" spans="1:5">
      <c r="A718" s="192"/>
      <c r="B718" s="194"/>
      <c r="C718" s="193"/>
      <c r="D718" s="537"/>
      <c r="E718" s="537"/>
    </row>
    <row r="719" spans="1:5">
      <c r="A719" s="192"/>
      <c r="B719" s="194"/>
      <c r="C719" s="193"/>
      <c r="D719" s="537"/>
      <c r="E719" s="537"/>
    </row>
    <row r="720" spans="1:5">
      <c r="A720" s="192"/>
      <c r="B720" s="194"/>
      <c r="C720" s="193"/>
      <c r="D720" s="537"/>
      <c r="E720" s="537"/>
    </row>
    <row r="721" spans="1:5">
      <c r="A721" s="192"/>
      <c r="B721" s="194"/>
      <c r="C721" s="193"/>
      <c r="D721" s="537"/>
      <c r="E721" s="537"/>
    </row>
    <row r="722" spans="1:5">
      <c r="A722" s="192"/>
      <c r="B722" s="194"/>
      <c r="C722" s="193"/>
      <c r="D722" s="537"/>
      <c r="E722" s="537"/>
    </row>
    <row r="723" spans="1:5">
      <c r="A723" s="192"/>
      <c r="B723" s="194"/>
      <c r="C723" s="193"/>
      <c r="D723" s="537"/>
      <c r="E723" s="537"/>
    </row>
    <row r="724" spans="1:5">
      <c r="A724" s="192"/>
      <c r="B724" s="194"/>
      <c r="C724" s="193"/>
      <c r="D724" s="537"/>
      <c r="E724" s="537"/>
    </row>
    <row r="725" spans="1:5">
      <c r="A725" s="192"/>
      <c r="B725" s="194"/>
      <c r="C725" s="193"/>
      <c r="D725" s="537"/>
      <c r="E725" s="537"/>
    </row>
    <row r="726" spans="1:5">
      <c r="A726" s="192"/>
      <c r="B726" s="194"/>
      <c r="C726" s="193"/>
      <c r="D726" s="537"/>
      <c r="E726" s="537"/>
    </row>
    <row r="727" spans="1:5">
      <c r="A727" s="192"/>
      <c r="B727" s="194"/>
      <c r="C727" s="193"/>
      <c r="D727" s="537"/>
      <c r="E727" s="537"/>
    </row>
    <row r="728" spans="1:5">
      <c r="A728" s="192"/>
      <c r="B728" s="194"/>
      <c r="C728" s="193"/>
      <c r="D728" s="537"/>
      <c r="E728" s="537"/>
    </row>
    <row r="729" spans="1:5">
      <c r="A729" s="192"/>
      <c r="B729" s="194"/>
      <c r="C729" s="193"/>
      <c r="D729" s="537"/>
      <c r="E729" s="537"/>
    </row>
    <row r="730" spans="1:5">
      <c r="A730" s="192"/>
      <c r="B730" s="194"/>
      <c r="C730" s="193"/>
      <c r="D730" s="537"/>
      <c r="E730" s="537"/>
    </row>
    <row r="731" spans="1:5">
      <c r="A731" s="192"/>
      <c r="B731" s="194"/>
      <c r="C731" s="193"/>
      <c r="D731" s="537"/>
      <c r="E731" s="537"/>
    </row>
    <row r="732" spans="1:5">
      <c r="A732" s="192"/>
      <c r="B732" s="194"/>
      <c r="C732" s="193"/>
      <c r="D732" s="537"/>
      <c r="E732" s="537"/>
    </row>
    <row r="733" spans="1:5">
      <c r="A733" s="192"/>
      <c r="B733" s="194"/>
      <c r="C733" s="193"/>
      <c r="D733" s="537"/>
      <c r="E733" s="537"/>
    </row>
    <row r="734" spans="1:5">
      <c r="A734" s="192"/>
      <c r="B734" s="194"/>
      <c r="C734" s="193"/>
      <c r="D734" s="537"/>
      <c r="E734" s="537"/>
    </row>
    <row r="735" spans="1:5">
      <c r="A735" s="192"/>
      <c r="B735" s="194"/>
      <c r="C735" s="193"/>
      <c r="D735" s="537"/>
      <c r="E735" s="537"/>
    </row>
    <row r="736" spans="1:5">
      <c r="A736" s="192"/>
      <c r="B736" s="194"/>
      <c r="C736" s="193"/>
      <c r="D736" s="537"/>
      <c r="E736" s="537"/>
    </row>
    <row r="737" spans="1:5">
      <c r="A737" s="192"/>
      <c r="B737" s="194"/>
      <c r="C737" s="193"/>
      <c r="D737" s="537"/>
      <c r="E737" s="537"/>
    </row>
    <row r="738" spans="1:5">
      <c r="A738" s="192"/>
      <c r="B738" s="194"/>
      <c r="C738" s="193"/>
      <c r="D738" s="537"/>
      <c r="E738" s="537"/>
    </row>
    <row r="739" spans="1:5">
      <c r="A739" s="192"/>
      <c r="B739" s="194"/>
      <c r="C739" s="193"/>
      <c r="D739" s="537"/>
      <c r="E739" s="537"/>
    </row>
    <row r="740" spans="1:5">
      <c r="A740" s="192"/>
      <c r="B740" s="194"/>
      <c r="C740" s="193"/>
      <c r="D740" s="537"/>
      <c r="E740" s="537"/>
    </row>
    <row r="741" spans="1:5">
      <c r="A741" s="192"/>
      <c r="B741" s="194"/>
      <c r="C741" s="193"/>
      <c r="D741" s="537"/>
      <c r="E741" s="537"/>
    </row>
    <row r="742" spans="1:5">
      <c r="A742" s="192"/>
      <c r="B742" s="194"/>
      <c r="C742" s="193"/>
      <c r="D742" s="537"/>
      <c r="E742" s="537"/>
    </row>
    <row r="743" spans="1:5">
      <c r="A743" s="192"/>
      <c r="B743" s="194"/>
      <c r="C743" s="193"/>
      <c r="D743" s="537"/>
      <c r="E743" s="537"/>
    </row>
    <row r="744" spans="1:5">
      <c r="A744" s="192"/>
      <c r="B744" s="194"/>
      <c r="C744" s="193"/>
      <c r="D744" s="537"/>
      <c r="E744" s="537"/>
    </row>
    <row r="745" spans="1:5">
      <c r="A745" s="192"/>
      <c r="B745" s="194"/>
      <c r="C745" s="193"/>
      <c r="D745" s="537"/>
      <c r="E745" s="537"/>
    </row>
    <row r="746" spans="1:5">
      <c r="A746" s="192"/>
      <c r="B746" s="194"/>
      <c r="C746" s="193"/>
      <c r="D746" s="537"/>
      <c r="E746" s="537"/>
    </row>
    <row r="747" spans="1:5">
      <c r="A747" s="192"/>
      <c r="B747" s="194"/>
      <c r="C747" s="193"/>
      <c r="D747" s="537"/>
      <c r="E747" s="537"/>
    </row>
    <row r="748" spans="1:5">
      <c r="A748" s="192"/>
      <c r="B748" s="194"/>
      <c r="C748" s="193"/>
      <c r="D748" s="537"/>
      <c r="E748" s="537"/>
    </row>
    <row r="749" spans="1:5">
      <c r="A749" s="192"/>
      <c r="B749" s="194"/>
      <c r="C749" s="193"/>
      <c r="D749" s="537"/>
      <c r="E749" s="537"/>
    </row>
    <row r="750" spans="1:5">
      <c r="A750" s="192"/>
      <c r="B750" s="194"/>
      <c r="C750" s="193"/>
      <c r="D750" s="537"/>
      <c r="E750" s="537"/>
    </row>
    <row r="751" spans="1:5">
      <c r="A751" s="192"/>
      <c r="B751" s="194"/>
      <c r="C751" s="193"/>
      <c r="D751" s="537"/>
      <c r="E751" s="537"/>
    </row>
    <row r="752" spans="1:5">
      <c r="A752" s="192"/>
      <c r="B752" s="194"/>
      <c r="C752" s="193"/>
      <c r="D752" s="537"/>
      <c r="E752" s="537"/>
    </row>
    <row r="753" spans="1:5">
      <c r="A753" s="192"/>
      <c r="B753" s="194"/>
      <c r="C753" s="193"/>
      <c r="D753" s="537"/>
      <c r="E753" s="537"/>
    </row>
    <row r="754" spans="1:5">
      <c r="A754" s="192"/>
      <c r="B754" s="194"/>
      <c r="C754" s="193"/>
      <c r="D754" s="537"/>
      <c r="E754" s="537"/>
    </row>
    <row r="755" spans="1:5">
      <c r="A755" s="192"/>
      <c r="B755" s="194"/>
      <c r="C755" s="193"/>
      <c r="D755" s="537"/>
      <c r="E755" s="537"/>
    </row>
    <row r="756" spans="1:5">
      <c r="A756" s="192"/>
      <c r="B756" s="194"/>
      <c r="C756" s="193"/>
      <c r="D756" s="537"/>
      <c r="E756" s="537"/>
    </row>
    <row r="757" spans="1:5">
      <c r="A757" s="192"/>
      <c r="B757" s="194"/>
      <c r="C757" s="193"/>
      <c r="D757" s="537"/>
      <c r="E757" s="537"/>
    </row>
    <row r="758" spans="1:5">
      <c r="A758" s="192"/>
      <c r="B758" s="194"/>
      <c r="C758" s="193"/>
      <c r="D758" s="537"/>
      <c r="E758" s="537"/>
    </row>
    <row r="759" spans="1:5">
      <c r="A759" s="192"/>
      <c r="B759" s="194"/>
      <c r="C759" s="193"/>
      <c r="D759" s="537"/>
      <c r="E759" s="537"/>
    </row>
    <row r="760" spans="1:5">
      <c r="A760" s="192"/>
      <c r="B760" s="194"/>
      <c r="C760" s="193"/>
      <c r="D760" s="537"/>
      <c r="E760" s="537"/>
    </row>
    <row r="761" spans="1:5">
      <c r="A761" s="192"/>
      <c r="B761" s="194"/>
      <c r="C761" s="193"/>
      <c r="D761" s="537"/>
      <c r="E761" s="537"/>
    </row>
    <row r="762" spans="1:5">
      <c r="A762" s="192"/>
      <c r="B762" s="194"/>
      <c r="C762" s="193"/>
      <c r="D762" s="537"/>
      <c r="E762" s="537"/>
    </row>
    <row r="763" spans="1:5">
      <c r="A763" s="192"/>
      <c r="B763" s="194"/>
      <c r="C763" s="193"/>
      <c r="D763" s="537"/>
      <c r="E763" s="537"/>
    </row>
    <row r="764" spans="1:5">
      <c r="A764" s="192"/>
      <c r="B764" s="194"/>
      <c r="C764" s="193"/>
      <c r="D764" s="537"/>
      <c r="E764" s="537"/>
    </row>
    <row r="765" spans="1:5">
      <c r="A765" s="192"/>
      <c r="B765" s="194"/>
      <c r="C765" s="193"/>
      <c r="D765" s="537"/>
      <c r="E765" s="537"/>
    </row>
    <row r="766" spans="1:5">
      <c r="A766" s="192"/>
      <c r="B766" s="194"/>
      <c r="C766" s="193"/>
      <c r="D766" s="537"/>
      <c r="E766" s="537"/>
    </row>
    <row r="767" spans="1:5">
      <c r="A767" s="192"/>
      <c r="B767" s="194"/>
      <c r="C767" s="193"/>
      <c r="D767" s="537"/>
      <c r="E767" s="537"/>
    </row>
    <row r="768" spans="1:5">
      <c r="A768" s="192"/>
      <c r="B768" s="194"/>
      <c r="C768" s="193"/>
      <c r="D768" s="537"/>
      <c r="E768" s="537"/>
    </row>
    <row r="769" spans="1:5">
      <c r="A769" s="192"/>
      <c r="B769" s="194"/>
      <c r="C769" s="193"/>
      <c r="D769" s="537"/>
      <c r="E769" s="537"/>
    </row>
    <row r="770" spans="1:5">
      <c r="A770" s="192"/>
      <c r="B770" s="194"/>
      <c r="C770" s="193"/>
      <c r="D770" s="537"/>
      <c r="E770" s="537"/>
    </row>
    <row r="771" spans="1:5">
      <c r="A771" s="192"/>
      <c r="B771" s="194"/>
      <c r="C771" s="193"/>
      <c r="D771" s="537"/>
      <c r="E771" s="537"/>
    </row>
    <row r="772" spans="1:5">
      <c r="A772" s="192"/>
      <c r="B772" s="194"/>
      <c r="C772" s="193"/>
      <c r="D772" s="537"/>
      <c r="E772" s="537"/>
    </row>
    <row r="773" spans="1:5">
      <c r="A773" s="192"/>
      <c r="B773" s="194"/>
      <c r="C773" s="193"/>
      <c r="D773" s="537"/>
      <c r="E773" s="537"/>
    </row>
    <row r="774" spans="1:5">
      <c r="A774" s="192"/>
      <c r="B774" s="194"/>
      <c r="C774" s="193"/>
      <c r="D774" s="537"/>
      <c r="E774" s="537"/>
    </row>
    <row r="775" spans="1:5">
      <c r="A775" s="192"/>
      <c r="B775" s="194"/>
      <c r="C775" s="193"/>
      <c r="D775" s="537"/>
      <c r="E775" s="537"/>
    </row>
    <row r="776" spans="1:5">
      <c r="A776" s="192"/>
      <c r="B776" s="194"/>
      <c r="C776" s="193"/>
      <c r="D776" s="537"/>
      <c r="E776" s="537"/>
    </row>
    <row r="777" spans="1:5">
      <c r="A777" s="192"/>
      <c r="B777" s="194"/>
      <c r="C777" s="193"/>
      <c r="D777" s="537"/>
      <c r="E777" s="537"/>
    </row>
    <row r="778" spans="1:5">
      <c r="A778" s="192"/>
      <c r="B778" s="194"/>
      <c r="C778" s="193"/>
      <c r="D778" s="537"/>
      <c r="E778" s="537"/>
    </row>
    <row r="779" spans="1:5">
      <c r="A779" s="192"/>
      <c r="B779" s="194"/>
      <c r="C779" s="193"/>
      <c r="D779" s="537"/>
      <c r="E779" s="537"/>
    </row>
    <row r="780" spans="1:5">
      <c r="A780" s="192"/>
      <c r="B780" s="194"/>
      <c r="C780" s="193"/>
      <c r="D780" s="537"/>
      <c r="E780" s="537"/>
    </row>
    <row r="781" spans="1:5">
      <c r="A781" s="192"/>
      <c r="B781" s="194"/>
      <c r="C781" s="193"/>
      <c r="D781" s="537"/>
      <c r="E781" s="537"/>
    </row>
    <row r="782" spans="1:5">
      <c r="A782" s="192"/>
      <c r="B782" s="194"/>
      <c r="C782" s="193"/>
      <c r="D782" s="537"/>
      <c r="E782" s="537"/>
    </row>
    <row r="783" spans="1:5">
      <c r="A783" s="192"/>
      <c r="B783" s="194"/>
      <c r="C783" s="193"/>
      <c r="D783" s="537"/>
      <c r="E783" s="537"/>
    </row>
    <row r="784" spans="1:5">
      <c r="A784" s="192"/>
      <c r="B784" s="194"/>
      <c r="C784" s="193"/>
      <c r="D784" s="537"/>
      <c r="E784" s="537"/>
    </row>
    <row r="785" spans="1:5">
      <c r="A785" s="192"/>
      <c r="B785" s="194"/>
      <c r="C785" s="193"/>
      <c r="D785" s="537"/>
      <c r="E785" s="537"/>
    </row>
    <row r="786" spans="1:5">
      <c r="A786" s="192"/>
      <c r="B786" s="194"/>
      <c r="C786" s="193"/>
      <c r="D786" s="537"/>
      <c r="E786" s="537"/>
    </row>
    <row r="787" spans="1:5">
      <c r="A787" s="192"/>
      <c r="B787" s="194"/>
      <c r="C787" s="193"/>
      <c r="D787" s="537"/>
      <c r="E787" s="537"/>
    </row>
    <row r="788" spans="1:5">
      <c r="A788" s="192"/>
      <c r="B788" s="194"/>
      <c r="C788" s="193"/>
      <c r="D788" s="537"/>
      <c r="E788" s="537"/>
    </row>
    <row r="789" spans="1:5">
      <c r="A789" s="192"/>
      <c r="B789" s="194"/>
      <c r="C789" s="193"/>
      <c r="D789" s="537"/>
      <c r="E789" s="537"/>
    </row>
    <row r="790" spans="1:5">
      <c r="A790" s="192"/>
      <c r="B790" s="194"/>
      <c r="C790" s="193"/>
      <c r="D790" s="537"/>
      <c r="E790" s="537"/>
    </row>
    <row r="791" spans="1:5">
      <c r="A791" s="192"/>
      <c r="B791" s="194"/>
      <c r="C791" s="193"/>
      <c r="D791" s="537"/>
      <c r="E791" s="537"/>
    </row>
    <row r="792" spans="1:5">
      <c r="A792" s="192"/>
      <c r="B792" s="194"/>
      <c r="C792" s="193"/>
      <c r="D792" s="537"/>
      <c r="E792" s="537"/>
    </row>
    <row r="793" spans="1:5">
      <c r="A793" s="192"/>
      <c r="B793" s="194"/>
      <c r="C793" s="193"/>
      <c r="D793" s="537"/>
      <c r="E793" s="537"/>
    </row>
    <row r="794" spans="1:5">
      <c r="A794" s="192"/>
      <c r="B794" s="194"/>
      <c r="C794" s="193"/>
      <c r="D794" s="537"/>
      <c r="E794" s="537"/>
    </row>
    <row r="795" spans="1:5">
      <c r="A795" s="192"/>
      <c r="B795" s="194"/>
      <c r="C795" s="193"/>
      <c r="D795" s="537"/>
      <c r="E795" s="537"/>
    </row>
    <row r="796" spans="1:5">
      <c r="A796" s="192"/>
      <c r="B796" s="194"/>
      <c r="C796" s="193"/>
      <c r="D796" s="537"/>
      <c r="E796" s="537"/>
    </row>
    <row r="797" spans="1:5">
      <c r="A797" s="192"/>
      <c r="B797" s="194"/>
      <c r="C797" s="193"/>
      <c r="D797" s="537"/>
      <c r="E797" s="537"/>
    </row>
    <row r="798" spans="1:5">
      <c r="A798" s="192"/>
      <c r="B798" s="194"/>
      <c r="C798" s="193"/>
      <c r="D798" s="537"/>
      <c r="E798" s="537"/>
    </row>
    <row r="799" spans="1:5">
      <c r="A799" s="192"/>
      <c r="B799" s="194"/>
      <c r="C799" s="193"/>
      <c r="D799" s="537"/>
      <c r="E799" s="537"/>
    </row>
    <row r="800" spans="1:5">
      <c r="A800" s="192"/>
      <c r="B800" s="194"/>
      <c r="C800" s="193"/>
      <c r="D800" s="537"/>
      <c r="E800" s="537"/>
    </row>
    <row r="801" spans="1:5">
      <c r="A801" s="192"/>
      <c r="B801" s="194"/>
      <c r="C801" s="193"/>
      <c r="D801" s="537"/>
      <c r="E801" s="537"/>
    </row>
    <row r="802" spans="1:5">
      <c r="A802" s="192"/>
      <c r="B802" s="194"/>
      <c r="C802" s="193"/>
      <c r="D802" s="537"/>
      <c r="E802" s="537"/>
    </row>
    <row r="803" spans="1:5">
      <c r="A803" s="192"/>
      <c r="B803" s="194"/>
      <c r="C803" s="193"/>
      <c r="D803" s="537"/>
      <c r="E803" s="537"/>
    </row>
    <row r="804" spans="1:5">
      <c r="A804" s="192"/>
      <c r="B804" s="194"/>
      <c r="C804" s="193"/>
      <c r="D804" s="537"/>
      <c r="E804" s="537"/>
    </row>
    <row r="805" spans="1:5">
      <c r="A805" s="192"/>
      <c r="B805" s="194"/>
      <c r="C805" s="193"/>
      <c r="D805" s="537"/>
      <c r="E805" s="537"/>
    </row>
    <row r="806" spans="1:5">
      <c r="A806" s="192"/>
      <c r="B806" s="194"/>
      <c r="C806" s="193"/>
      <c r="D806" s="537"/>
      <c r="E806" s="537"/>
    </row>
    <row r="807" spans="1:5">
      <c r="A807" s="192"/>
      <c r="B807" s="194"/>
      <c r="C807" s="193"/>
      <c r="D807" s="537"/>
      <c r="E807" s="537"/>
    </row>
    <row r="808" spans="1:5">
      <c r="A808" s="192"/>
      <c r="B808" s="194"/>
      <c r="C808" s="193"/>
      <c r="D808" s="537"/>
      <c r="E808" s="537"/>
    </row>
    <row r="809" spans="1:5">
      <c r="A809" s="192"/>
      <c r="B809" s="194"/>
      <c r="C809" s="193"/>
      <c r="D809" s="537"/>
      <c r="E809" s="537"/>
    </row>
    <row r="810" spans="1:5">
      <c r="A810" s="192"/>
      <c r="B810" s="194"/>
      <c r="C810" s="193"/>
      <c r="D810" s="537"/>
      <c r="E810" s="537"/>
    </row>
    <row r="811" spans="1:5">
      <c r="A811" s="192"/>
      <c r="B811" s="194"/>
      <c r="C811" s="193"/>
      <c r="D811" s="537"/>
      <c r="E811" s="537"/>
    </row>
    <row r="812" spans="1:5">
      <c r="A812" s="192"/>
      <c r="B812" s="194"/>
      <c r="C812" s="193"/>
      <c r="D812" s="537"/>
      <c r="E812" s="537"/>
    </row>
    <row r="813" spans="1:5">
      <c r="A813" s="192"/>
      <c r="B813" s="194"/>
      <c r="C813" s="193"/>
      <c r="D813" s="537"/>
      <c r="E813" s="537"/>
    </row>
    <row r="814" spans="1:5">
      <c r="A814" s="192"/>
      <c r="B814" s="194"/>
      <c r="C814" s="193"/>
      <c r="D814" s="537"/>
      <c r="E814" s="537"/>
    </row>
    <row r="815" spans="1:5">
      <c r="A815" s="192"/>
      <c r="B815" s="194"/>
      <c r="C815" s="193"/>
      <c r="D815" s="537"/>
      <c r="E815" s="537"/>
    </row>
    <row r="816" spans="1:5">
      <c r="A816" s="192"/>
      <c r="B816" s="194"/>
      <c r="C816" s="193"/>
      <c r="D816" s="537"/>
      <c r="E816" s="537"/>
    </row>
    <row r="817" spans="1:5">
      <c r="A817" s="192"/>
      <c r="B817" s="194"/>
      <c r="C817" s="193"/>
      <c r="D817" s="537"/>
      <c r="E817" s="537"/>
    </row>
    <row r="818" spans="1:5">
      <c r="A818" s="192"/>
      <c r="B818" s="194"/>
      <c r="C818" s="193"/>
      <c r="D818" s="537"/>
      <c r="E818" s="537"/>
    </row>
    <row r="819" spans="1:5">
      <c r="A819" s="192"/>
      <c r="B819" s="194"/>
      <c r="C819" s="193"/>
      <c r="D819" s="537"/>
      <c r="E819" s="537"/>
    </row>
    <row r="820" spans="1:5">
      <c r="A820" s="192"/>
      <c r="B820" s="194"/>
      <c r="C820" s="193"/>
      <c r="D820" s="537"/>
      <c r="E820" s="537"/>
    </row>
    <row r="821" spans="1:5">
      <c r="A821" s="192"/>
      <c r="B821" s="194"/>
      <c r="C821" s="193"/>
      <c r="D821" s="537"/>
      <c r="E821" s="537"/>
    </row>
    <row r="822" spans="1:5">
      <c r="A822" s="192"/>
      <c r="B822" s="194"/>
      <c r="C822" s="193"/>
      <c r="D822" s="537"/>
      <c r="E822" s="537"/>
    </row>
    <row r="823" spans="1:5">
      <c r="A823" s="192"/>
      <c r="B823" s="194"/>
      <c r="C823" s="193"/>
      <c r="D823" s="537"/>
      <c r="E823" s="537"/>
    </row>
    <row r="824" spans="1:5">
      <c r="A824" s="192"/>
      <c r="B824" s="194"/>
      <c r="C824" s="193"/>
      <c r="D824" s="537"/>
      <c r="E824" s="537"/>
    </row>
    <row r="825" spans="1:5">
      <c r="A825" s="192"/>
      <c r="B825" s="194"/>
      <c r="C825" s="193"/>
      <c r="D825" s="537"/>
      <c r="E825" s="537"/>
    </row>
    <row r="826" spans="1:5">
      <c r="A826" s="192"/>
      <c r="B826" s="194"/>
      <c r="C826" s="193"/>
      <c r="D826" s="537"/>
      <c r="E826" s="537"/>
    </row>
    <row r="827" spans="1:5">
      <c r="A827" s="192"/>
      <c r="B827" s="194"/>
      <c r="C827" s="193"/>
      <c r="D827" s="537"/>
      <c r="E827" s="537"/>
    </row>
    <row r="828" spans="1:5">
      <c r="A828" s="192"/>
      <c r="B828" s="194"/>
      <c r="C828" s="193"/>
      <c r="D828" s="537"/>
      <c r="E828" s="537"/>
    </row>
    <row r="829" spans="1:5">
      <c r="A829" s="192"/>
      <c r="B829" s="194"/>
      <c r="C829" s="193"/>
      <c r="D829" s="537"/>
      <c r="E829" s="537"/>
    </row>
    <row r="830" spans="1:5">
      <c r="A830" s="192"/>
      <c r="B830" s="194"/>
      <c r="C830" s="193"/>
      <c r="D830" s="537"/>
      <c r="E830" s="537"/>
    </row>
    <row r="831" spans="1:5">
      <c r="A831" s="192"/>
      <c r="B831" s="194"/>
      <c r="C831" s="193"/>
      <c r="D831" s="537"/>
      <c r="E831" s="537"/>
    </row>
    <row r="832" spans="1:5">
      <c r="A832" s="192"/>
      <c r="B832" s="194"/>
      <c r="C832" s="193"/>
      <c r="D832" s="537"/>
      <c r="E832" s="537"/>
    </row>
    <row r="833" spans="1:5">
      <c r="A833" s="192"/>
      <c r="B833" s="194"/>
      <c r="C833" s="193"/>
      <c r="D833" s="537"/>
      <c r="E833" s="537"/>
    </row>
    <row r="834" spans="1:5">
      <c r="A834" s="192"/>
      <c r="B834" s="194"/>
      <c r="C834" s="193"/>
      <c r="D834" s="537"/>
      <c r="E834" s="537"/>
    </row>
    <row r="835" spans="1:5">
      <c r="A835" s="192"/>
      <c r="B835" s="194"/>
      <c r="C835" s="193"/>
      <c r="D835" s="537"/>
      <c r="E835" s="537"/>
    </row>
    <row r="836" spans="1:5">
      <c r="A836" s="192"/>
      <c r="B836" s="194"/>
      <c r="C836" s="193"/>
      <c r="D836" s="537"/>
      <c r="E836" s="537"/>
    </row>
    <row r="837" spans="1:5">
      <c r="A837" s="192"/>
      <c r="B837" s="194"/>
      <c r="C837" s="193"/>
      <c r="D837" s="537"/>
      <c r="E837" s="537"/>
    </row>
    <row r="838" spans="1:5">
      <c r="A838" s="192"/>
      <c r="B838" s="194"/>
      <c r="C838" s="193"/>
      <c r="D838" s="537"/>
      <c r="E838" s="537"/>
    </row>
    <row r="839" spans="1:5">
      <c r="A839" s="192"/>
      <c r="B839" s="194"/>
      <c r="C839" s="193"/>
      <c r="D839" s="537"/>
      <c r="E839" s="537"/>
    </row>
    <row r="840" spans="1:5">
      <c r="A840" s="192"/>
      <c r="B840" s="194"/>
      <c r="C840" s="193"/>
      <c r="D840" s="537"/>
      <c r="E840" s="537"/>
    </row>
    <row r="841" spans="1:5">
      <c r="A841" s="192"/>
      <c r="B841" s="194"/>
      <c r="C841" s="193"/>
      <c r="D841" s="537"/>
      <c r="E841" s="537"/>
    </row>
    <row r="842" spans="1:5">
      <c r="A842" s="192"/>
      <c r="B842" s="194"/>
      <c r="C842" s="193"/>
      <c r="D842" s="537"/>
      <c r="E842" s="537"/>
    </row>
    <row r="843" spans="1:5">
      <c r="A843" s="192"/>
      <c r="B843" s="194"/>
      <c r="C843" s="193"/>
      <c r="D843" s="537"/>
      <c r="E843" s="537"/>
    </row>
    <row r="844" spans="1:5">
      <c r="A844" s="192"/>
      <c r="B844" s="194"/>
      <c r="C844" s="193"/>
      <c r="D844" s="537"/>
      <c r="E844" s="537"/>
    </row>
    <row r="845" spans="1:5">
      <c r="A845" s="192"/>
      <c r="B845" s="194"/>
      <c r="C845" s="193"/>
      <c r="D845" s="537"/>
      <c r="E845" s="537"/>
    </row>
    <row r="846" spans="1:5">
      <c r="A846" s="192"/>
      <c r="B846" s="194"/>
      <c r="C846" s="193"/>
      <c r="D846" s="537"/>
      <c r="E846" s="537"/>
    </row>
    <row r="847" spans="1:5">
      <c r="A847" s="192"/>
      <c r="B847" s="194"/>
      <c r="C847" s="193"/>
      <c r="D847" s="537"/>
      <c r="E847" s="537"/>
    </row>
    <row r="848" spans="1:5">
      <c r="A848" s="192"/>
      <c r="B848" s="194"/>
      <c r="C848" s="193"/>
      <c r="D848" s="537"/>
      <c r="E848" s="537"/>
    </row>
    <row r="849" spans="1:5">
      <c r="A849" s="192"/>
      <c r="B849" s="194"/>
      <c r="C849" s="193"/>
      <c r="D849" s="537"/>
      <c r="E849" s="537"/>
    </row>
    <row r="850" spans="1:5">
      <c r="A850" s="192"/>
      <c r="B850" s="194"/>
      <c r="C850" s="193"/>
      <c r="D850" s="537"/>
      <c r="E850" s="537"/>
    </row>
    <row r="851" spans="1:5">
      <c r="A851" s="192"/>
      <c r="B851" s="194"/>
      <c r="C851" s="193"/>
      <c r="D851" s="537"/>
      <c r="E851" s="537"/>
    </row>
    <row r="852" spans="1:5">
      <c r="A852" s="192"/>
      <c r="B852" s="194"/>
      <c r="C852" s="193"/>
      <c r="D852" s="537"/>
      <c r="E852" s="537"/>
    </row>
    <row r="853" spans="1:5">
      <c r="A853" s="192"/>
      <c r="B853" s="194"/>
      <c r="C853" s="193"/>
      <c r="D853" s="537"/>
      <c r="E853" s="537"/>
    </row>
    <row r="854" spans="1:5">
      <c r="A854" s="192"/>
      <c r="B854" s="194"/>
      <c r="C854" s="193"/>
      <c r="D854" s="537"/>
      <c r="E854" s="537"/>
    </row>
    <row r="855" spans="1:5">
      <c r="A855" s="192"/>
      <c r="B855" s="194"/>
      <c r="C855" s="193"/>
      <c r="D855" s="537"/>
      <c r="E855" s="537"/>
    </row>
    <row r="856" spans="1:5">
      <c r="A856" s="192"/>
      <c r="B856" s="194"/>
      <c r="C856" s="193"/>
      <c r="D856" s="537"/>
      <c r="E856" s="537"/>
    </row>
    <row r="857" spans="1:5">
      <c r="A857" s="192"/>
      <c r="B857" s="194"/>
      <c r="C857" s="193"/>
      <c r="D857" s="537"/>
      <c r="E857" s="537"/>
    </row>
    <row r="858" spans="1:5">
      <c r="A858" s="192"/>
      <c r="B858" s="194"/>
      <c r="C858" s="193"/>
      <c r="D858" s="537"/>
      <c r="E858" s="537"/>
    </row>
    <row r="859" spans="1:5">
      <c r="A859" s="192"/>
      <c r="B859" s="194"/>
      <c r="C859" s="193"/>
      <c r="D859" s="537"/>
      <c r="E859" s="537"/>
    </row>
    <row r="860" spans="1:5">
      <c r="A860" s="192"/>
      <c r="B860" s="194"/>
      <c r="C860" s="193"/>
      <c r="D860" s="537"/>
      <c r="E860" s="537"/>
    </row>
    <row r="861" spans="1:5">
      <c r="A861" s="192"/>
      <c r="B861" s="194"/>
      <c r="C861" s="193"/>
      <c r="D861" s="537"/>
      <c r="E861" s="537"/>
    </row>
    <row r="862" spans="1:5">
      <c r="A862" s="192"/>
      <c r="B862" s="194"/>
      <c r="C862" s="193"/>
      <c r="D862" s="537"/>
      <c r="E862" s="537"/>
    </row>
    <row r="863" spans="1:5">
      <c r="A863" s="192"/>
      <c r="B863" s="194"/>
      <c r="C863" s="193"/>
      <c r="D863" s="537"/>
      <c r="E863" s="537"/>
    </row>
    <row r="864" spans="1:5">
      <c r="A864" s="192"/>
      <c r="B864" s="194"/>
      <c r="C864" s="193"/>
      <c r="D864" s="537"/>
      <c r="E864" s="537"/>
    </row>
    <row r="865" spans="1:5">
      <c r="A865" s="192"/>
      <c r="B865" s="194"/>
      <c r="C865" s="193"/>
      <c r="D865" s="537"/>
      <c r="E865" s="537"/>
    </row>
    <row r="866" spans="1:5">
      <c r="A866" s="192"/>
      <c r="B866" s="194"/>
      <c r="C866" s="193"/>
      <c r="D866" s="537"/>
      <c r="E866" s="537"/>
    </row>
    <row r="867" spans="1:5">
      <c r="A867" s="192"/>
      <c r="B867" s="194"/>
      <c r="C867" s="193"/>
      <c r="D867" s="537"/>
      <c r="E867" s="537"/>
    </row>
    <row r="868" spans="1:5">
      <c r="A868" s="192"/>
      <c r="B868" s="194"/>
      <c r="C868" s="193"/>
      <c r="D868" s="537"/>
      <c r="E868" s="537"/>
    </row>
    <row r="869" spans="1:5">
      <c r="A869" s="192"/>
      <c r="B869" s="194"/>
      <c r="C869" s="193"/>
      <c r="D869" s="537"/>
      <c r="E869" s="537"/>
    </row>
    <row r="870" spans="1:5">
      <c r="A870" s="192"/>
      <c r="B870" s="194"/>
      <c r="C870" s="193"/>
      <c r="D870" s="537"/>
      <c r="E870" s="537"/>
    </row>
    <row r="871" spans="1:5">
      <c r="A871" s="192"/>
      <c r="B871" s="194"/>
      <c r="C871" s="193"/>
      <c r="D871" s="537"/>
      <c r="E871" s="537"/>
    </row>
    <row r="872" spans="1:5">
      <c r="A872" s="192"/>
      <c r="B872" s="194"/>
      <c r="C872" s="193"/>
      <c r="D872" s="537"/>
      <c r="E872" s="537"/>
    </row>
    <row r="873" spans="1:5">
      <c r="A873" s="192"/>
      <c r="B873" s="194"/>
      <c r="C873" s="193"/>
      <c r="D873" s="537"/>
      <c r="E873" s="537"/>
    </row>
    <row r="874" spans="1:5">
      <c r="A874" s="192"/>
      <c r="B874" s="194"/>
      <c r="C874" s="193"/>
      <c r="D874" s="537"/>
      <c r="E874" s="537"/>
    </row>
    <row r="875" spans="1:5">
      <c r="A875" s="192"/>
      <c r="B875" s="194"/>
      <c r="C875" s="193"/>
      <c r="D875" s="537"/>
      <c r="E875" s="537"/>
    </row>
    <row r="876" spans="1:5">
      <c r="A876" s="192"/>
      <c r="B876" s="194"/>
      <c r="C876" s="193"/>
      <c r="D876" s="537"/>
      <c r="E876" s="537"/>
    </row>
    <row r="877" spans="1:5">
      <c r="A877" s="192"/>
      <c r="B877" s="194"/>
      <c r="C877" s="193"/>
      <c r="D877" s="537"/>
      <c r="E877" s="537"/>
    </row>
    <row r="878" spans="1:5">
      <c r="A878" s="192"/>
      <c r="B878" s="194"/>
      <c r="C878" s="193"/>
      <c r="D878" s="537"/>
      <c r="E878" s="537"/>
    </row>
    <row r="879" spans="1:5">
      <c r="A879" s="192"/>
      <c r="B879" s="194"/>
      <c r="C879" s="193"/>
      <c r="D879" s="537"/>
      <c r="E879" s="537"/>
    </row>
    <row r="880" spans="1:5">
      <c r="A880" s="192"/>
      <c r="B880" s="194"/>
      <c r="C880" s="193"/>
      <c r="D880" s="537"/>
      <c r="E880" s="537"/>
    </row>
    <row r="881" spans="1:5">
      <c r="A881" s="192"/>
      <c r="B881" s="194"/>
      <c r="C881" s="193"/>
      <c r="D881" s="537"/>
      <c r="E881" s="537"/>
    </row>
    <row r="882" spans="1:5">
      <c r="A882" s="192"/>
      <c r="B882" s="194"/>
      <c r="C882" s="193"/>
      <c r="D882" s="537"/>
      <c r="E882" s="537"/>
    </row>
    <row r="883" spans="1:5">
      <c r="A883" s="192"/>
      <c r="B883" s="194"/>
      <c r="C883" s="193"/>
      <c r="D883" s="537"/>
      <c r="E883" s="537"/>
    </row>
    <row r="884" spans="1:5">
      <c r="A884" s="192"/>
      <c r="B884" s="194"/>
      <c r="C884" s="193"/>
      <c r="D884" s="537"/>
      <c r="E884" s="537"/>
    </row>
    <row r="885" spans="1:5">
      <c r="A885" s="192"/>
      <c r="B885" s="194"/>
      <c r="C885" s="193"/>
      <c r="D885" s="537"/>
      <c r="E885" s="537"/>
    </row>
    <row r="886" spans="1:5">
      <c r="A886" s="192"/>
      <c r="B886" s="194"/>
      <c r="C886" s="193"/>
      <c r="D886" s="537"/>
      <c r="E886" s="537"/>
    </row>
    <row r="887" spans="1:5">
      <c r="A887" s="192"/>
      <c r="B887" s="194"/>
      <c r="C887" s="193"/>
      <c r="D887" s="537"/>
      <c r="E887" s="537"/>
    </row>
    <row r="888" spans="1:5">
      <c r="A888" s="192"/>
      <c r="B888" s="194"/>
      <c r="C888" s="193"/>
      <c r="D888" s="537"/>
      <c r="E888" s="537"/>
    </row>
    <row r="889" spans="1:5">
      <c r="A889" s="192"/>
      <c r="B889" s="194"/>
      <c r="C889" s="193"/>
      <c r="D889" s="537"/>
      <c r="E889" s="537"/>
    </row>
    <row r="890" spans="1:5">
      <c r="A890" s="192"/>
      <c r="B890" s="194"/>
      <c r="C890" s="193"/>
      <c r="D890" s="537"/>
      <c r="E890" s="537"/>
    </row>
    <row r="891" spans="1:5">
      <c r="A891" s="192"/>
      <c r="B891" s="194"/>
      <c r="C891" s="193"/>
      <c r="D891" s="537"/>
      <c r="E891" s="537"/>
    </row>
    <row r="892" spans="1:5">
      <c r="A892" s="192"/>
      <c r="B892" s="194"/>
      <c r="C892" s="193"/>
      <c r="D892" s="537"/>
      <c r="E892" s="537"/>
    </row>
    <row r="893" spans="1:5">
      <c r="A893" s="192"/>
      <c r="B893" s="194"/>
      <c r="C893" s="193"/>
      <c r="D893" s="537"/>
      <c r="E893" s="537"/>
    </row>
    <row r="894" spans="1:5">
      <c r="A894" s="192"/>
      <c r="B894" s="194"/>
      <c r="C894" s="193"/>
      <c r="D894" s="537"/>
      <c r="E894" s="537"/>
    </row>
    <row r="895" spans="1:5">
      <c r="A895" s="192"/>
      <c r="B895" s="194"/>
      <c r="C895" s="193"/>
      <c r="D895" s="537"/>
      <c r="E895" s="537"/>
    </row>
    <row r="896" spans="1:5">
      <c r="A896" s="192"/>
      <c r="B896" s="194"/>
      <c r="C896" s="193"/>
      <c r="D896" s="537"/>
      <c r="E896" s="537"/>
    </row>
    <row r="897" spans="1:5">
      <c r="A897" s="192"/>
      <c r="B897" s="194"/>
      <c r="C897" s="193"/>
      <c r="D897" s="537"/>
      <c r="E897" s="537"/>
    </row>
    <row r="898" spans="1:5">
      <c r="A898" s="192"/>
      <c r="B898" s="194"/>
      <c r="C898" s="193"/>
      <c r="D898" s="537"/>
      <c r="E898" s="537"/>
    </row>
    <row r="899" spans="1:5">
      <c r="A899" s="192"/>
      <c r="B899" s="194"/>
      <c r="C899" s="193"/>
      <c r="D899" s="537"/>
      <c r="E899" s="537"/>
    </row>
    <row r="900" spans="1:5">
      <c r="A900" s="192"/>
      <c r="B900" s="194"/>
      <c r="C900" s="193"/>
      <c r="D900" s="537"/>
      <c r="E900" s="537"/>
    </row>
    <row r="901" spans="1:5">
      <c r="A901" s="192"/>
      <c r="B901" s="194"/>
      <c r="C901" s="193"/>
      <c r="D901" s="537"/>
      <c r="E901" s="537"/>
    </row>
    <row r="902" spans="1:5">
      <c r="A902" s="192"/>
      <c r="B902" s="194"/>
      <c r="C902" s="193"/>
      <c r="D902" s="537"/>
      <c r="E902" s="537"/>
    </row>
    <row r="903" spans="1:5">
      <c r="A903" s="192"/>
      <c r="B903" s="194"/>
      <c r="C903" s="193"/>
      <c r="D903" s="537"/>
      <c r="E903" s="537"/>
    </row>
    <row r="904" spans="1:5">
      <c r="A904" s="192"/>
      <c r="B904" s="194"/>
      <c r="C904" s="193"/>
      <c r="D904" s="537"/>
      <c r="E904" s="537"/>
    </row>
    <row r="905" spans="1:5">
      <c r="A905" s="192"/>
      <c r="B905" s="194"/>
      <c r="C905" s="193"/>
      <c r="D905" s="537"/>
      <c r="E905" s="537"/>
    </row>
    <row r="906" spans="1:5">
      <c r="A906" s="192"/>
      <c r="B906" s="194"/>
      <c r="C906" s="193"/>
      <c r="D906" s="537"/>
      <c r="E906" s="537"/>
    </row>
    <row r="907" spans="1:5">
      <c r="A907" s="192"/>
      <c r="B907" s="194"/>
      <c r="C907" s="193"/>
      <c r="D907" s="537"/>
      <c r="E907" s="537"/>
    </row>
    <row r="908" spans="1:5">
      <c r="A908" s="192"/>
      <c r="B908" s="194"/>
      <c r="C908" s="193"/>
      <c r="D908" s="537"/>
      <c r="E908" s="537"/>
    </row>
    <row r="909" spans="1:5">
      <c r="A909" s="192"/>
      <c r="B909" s="194"/>
      <c r="C909" s="193"/>
      <c r="D909" s="537"/>
      <c r="E909" s="537"/>
    </row>
    <row r="910" spans="1:5">
      <c r="A910" s="192"/>
      <c r="B910" s="194"/>
      <c r="C910" s="193"/>
      <c r="D910" s="537"/>
      <c r="E910" s="537"/>
    </row>
    <row r="911" spans="1:5">
      <c r="A911" s="192"/>
      <c r="B911" s="194"/>
      <c r="C911" s="193"/>
      <c r="D911" s="537"/>
      <c r="E911" s="537"/>
    </row>
    <row r="912" spans="1:5">
      <c r="A912" s="192"/>
      <c r="B912" s="194"/>
      <c r="C912" s="193"/>
      <c r="D912" s="537"/>
      <c r="E912" s="537"/>
    </row>
    <row r="913" spans="1:5">
      <c r="A913" s="192"/>
      <c r="B913" s="194"/>
      <c r="C913" s="193"/>
      <c r="D913" s="537"/>
      <c r="E913" s="537"/>
    </row>
    <row r="914" spans="1:5">
      <c r="A914" s="192"/>
      <c r="B914" s="194"/>
      <c r="C914" s="193"/>
      <c r="D914" s="537"/>
      <c r="E914" s="537"/>
    </row>
    <row r="915" spans="1:5">
      <c r="A915" s="192"/>
      <c r="B915" s="194"/>
      <c r="C915" s="193"/>
      <c r="D915" s="537"/>
      <c r="E915" s="537"/>
    </row>
    <row r="916" spans="1:5">
      <c r="A916" s="192"/>
      <c r="B916" s="194"/>
      <c r="C916" s="193"/>
      <c r="D916" s="537"/>
      <c r="E916" s="537"/>
    </row>
    <row r="917" spans="1:5">
      <c r="A917" s="192"/>
      <c r="B917" s="194"/>
      <c r="C917" s="193"/>
      <c r="D917" s="537"/>
      <c r="E917" s="537"/>
    </row>
    <row r="918" spans="1:5">
      <c r="A918" s="192"/>
      <c r="B918" s="194"/>
      <c r="C918" s="193"/>
      <c r="D918" s="537"/>
      <c r="E918" s="537"/>
    </row>
    <row r="919" spans="1:5">
      <c r="A919" s="192"/>
      <c r="B919" s="194"/>
      <c r="C919" s="193"/>
      <c r="D919" s="537"/>
      <c r="E919" s="537"/>
    </row>
    <row r="920" spans="1:5">
      <c r="A920" s="192"/>
      <c r="B920" s="194"/>
      <c r="C920" s="193"/>
      <c r="D920" s="537"/>
      <c r="E920" s="537"/>
    </row>
    <row r="921" spans="1:5">
      <c r="A921" s="192"/>
      <c r="B921" s="194"/>
      <c r="C921" s="193"/>
      <c r="D921" s="537"/>
      <c r="E921" s="537"/>
    </row>
    <row r="922" spans="1:5">
      <c r="A922" s="192"/>
      <c r="B922" s="194"/>
      <c r="C922" s="193"/>
      <c r="D922" s="537"/>
      <c r="E922" s="537"/>
    </row>
    <row r="923" spans="1:5">
      <c r="A923" s="192"/>
      <c r="B923" s="194"/>
      <c r="C923" s="193"/>
      <c r="D923" s="537"/>
      <c r="E923" s="537"/>
    </row>
    <row r="924" spans="1:5">
      <c r="A924" s="192"/>
      <c r="B924" s="194"/>
      <c r="C924" s="193"/>
      <c r="D924" s="537"/>
      <c r="E924" s="537"/>
    </row>
    <row r="925" spans="1:5">
      <c r="A925" s="192"/>
      <c r="B925" s="194"/>
      <c r="C925" s="193"/>
      <c r="D925" s="537"/>
      <c r="E925" s="537"/>
    </row>
    <row r="926" spans="1:5">
      <c r="A926" s="192"/>
      <c r="B926" s="194"/>
      <c r="C926" s="193"/>
      <c r="D926" s="537"/>
      <c r="E926" s="537"/>
    </row>
    <row r="927" spans="1:5">
      <c r="A927" s="192"/>
      <c r="B927" s="194"/>
      <c r="C927" s="193"/>
      <c r="D927" s="537"/>
      <c r="E927" s="537"/>
    </row>
    <row r="928" spans="1:5">
      <c r="A928" s="192"/>
      <c r="B928" s="194"/>
      <c r="C928" s="193"/>
      <c r="D928" s="537"/>
      <c r="E928" s="537"/>
    </row>
    <row r="929" spans="1:5">
      <c r="A929" s="192"/>
      <c r="B929" s="194"/>
      <c r="C929" s="193"/>
      <c r="D929" s="537"/>
      <c r="E929" s="537"/>
    </row>
    <row r="930" spans="1:5">
      <c r="A930" s="192"/>
      <c r="B930" s="194"/>
      <c r="C930" s="193"/>
      <c r="D930" s="537"/>
      <c r="E930" s="537"/>
    </row>
    <row r="931" spans="1:5">
      <c r="A931" s="192"/>
      <c r="B931" s="194"/>
      <c r="C931" s="193"/>
      <c r="D931" s="537"/>
      <c r="E931" s="537"/>
    </row>
    <row r="932" spans="1:5">
      <c r="A932" s="192"/>
      <c r="B932" s="194"/>
      <c r="C932" s="193"/>
      <c r="D932" s="537"/>
      <c r="E932" s="537"/>
    </row>
    <row r="933" spans="1:5">
      <c r="A933" s="192"/>
      <c r="B933" s="194"/>
      <c r="C933" s="193"/>
      <c r="D933" s="537"/>
      <c r="E933" s="537"/>
    </row>
    <row r="934" spans="1:5">
      <c r="A934" s="192"/>
      <c r="B934" s="194"/>
      <c r="C934" s="193"/>
      <c r="D934" s="537"/>
      <c r="E934" s="537"/>
    </row>
    <row r="935" spans="1:5">
      <c r="A935" s="192"/>
      <c r="B935" s="194"/>
      <c r="C935" s="193"/>
      <c r="D935" s="537"/>
      <c r="E935" s="537"/>
    </row>
    <row r="936" spans="1:5">
      <c r="A936" s="192"/>
      <c r="B936" s="194"/>
      <c r="C936" s="193"/>
      <c r="D936" s="537"/>
      <c r="E936" s="537"/>
    </row>
    <row r="937" spans="1:5">
      <c r="A937" s="192"/>
      <c r="B937" s="194"/>
      <c r="C937" s="193"/>
      <c r="D937" s="537"/>
      <c r="E937" s="537"/>
    </row>
    <row r="938" spans="1:5">
      <c r="A938" s="192"/>
      <c r="B938" s="194"/>
      <c r="C938" s="193"/>
      <c r="D938" s="537"/>
      <c r="E938" s="537"/>
    </row>
    <row r="939" spans="1:5">
      <c r="A939" s="192"/>
      <c r="B939" s="194"/>
      <c r="C939" s="193"/>
      <c r="D939" s="537"/>
      <c r="E939" s="537"/>
    </row>
    <row r="940" spans="1:5">
      <c r="A940" s="192"/>
      <c r="B940" s="194"/>
      <c r="C940" s="193"/>
      <c r="D940" s="537"/>
      <c r="E940" s="537"/>
    </row>
    <row r="941" spans="1:5">
      <c r="A941" s="192"/>
      <c r="B941" s="194"/>
      <c r="C941" s="193"/>
      <c r="D941" s="537"/>
      <c r="E941" s="537"/>
    </row>
    <row r="942" spans="1:5">
      <c r="A942" s="192"/>
      <c r="B942" s="194"/>
      <c r="C942" s="193"/>
      <c r="D942" s="537"/>
      <c r="E942" s="537"/>
    </row>
    <row r="943" spans="1:5">
      <c r="A943" s="192"/>
      <c r="B943" s="194"/>
      <c r="C943" s="193"/>
      <c r="D943" s="537"/>
      <c r="E943" s="537"/>
    </row>
    <row r="944" spans="1:5">
      <c r="A944" s="192"/>
      <c r="B944" s="194"/>
      <c r="C944" s="193"/>
      <c r="D944" s="537"/>
      <c r="E944" s="537"/>
    </row>
    <row r="945" spans="1:5">
      <c r="A945" s="192"/>
      <c r="B945" s="194"/>
      <c r="C945" s="193"/>
      <c r="D945" s="537"/>
      <c r="E945" s="537"/>
    </row>
    <row r="946" spans="1:5">
      <c r="A946" s="192"/>
      <c r="B946" s="194"/>
      <c r="C946" s="193"/>
      <c r="D946" s="537"/>
      <c r="E946" s="537"/>
    </row>
    <row r="947" spans="1:5">
      <c r="A947" s="192"/>
      <c r="B947" s="194"/>
      <c r="C947" s="193"/>
      <c r="D947" s="537"/>
      <c r="E947" s="537"/>
    </row>
    <row r="948" spans="1:5">
      <c r="A948" s="192"/>
      <c r="B948" s="194"/>
      <c r="C948" s="193"/>
      <c r="D948" s="537"/>
      <c r="E948" s="537"/>
    </row>
    <row r="949" spans="1:5">
      <c r="A949" s="192"/>
      <c r="B949" s="194"/>
      <c r="C949" s="193"/>
      <c r="D949" s="537"/>
      <c r="E949" s="537"/>
    </row>
    <row r="950" spans="1:5">
      <c r="A950" s="192"/>
      <c r="B950" s="194"/>
      <c r="C950" s="193"/>
      <c r="D950" s="537"/>
      <c r="E950" s="537"/>
    </row>
    <row r="951" spans="1:5">
      <c r="A951" s="192"/>
      <c r="B951" s="194"/>
      <c r="C951" s="193"/>
      <c r="D951" s="537"/>
      <c r="E951" s="537"/>
    </row>
    <row r="952" spans="1:5">
      <c r="A952" s="192"/>
      <c r="B952" s="194"/>
      <c r="C952" s="193"/>
      <c r="D952" s="537"/>
      <c r="E952" s="537"/>
    </row>
    <row r="953" spans="1:5">
      <c r="A953" s="192"/>
      <c r="B953" s="194"/>
      <c r="C953" s="193"/>
      <c r="D953" s="537"/>
      <c r="E953" s="537"/>
    </row>
    <row r="954" spans="1:5">
      <c r="A954" s="192"/>
      <c r="B954" s="194"/>
      <c r="C954" s="193"/>
      <c r="D954" s="537"/>
      <c r="E954" s="537"/>
    </row>
    <row r="955" spans="1:5">
      <c r="A955" s="192"/>
      <c r="B955" s="194"/>
      <c r="C955" s="193"/>
      <c r="D955" s="537"/>
      <c r="E955" s="537"/>
    </row>
    <row r="956" spans="1:5">
      <c r="A956" s="192"/>
      <c r="B956" s="194"/>
      <c r="C956" s="193"/>
      <c r="D956" s="537"/>
      <c r="E956" s="537"/>
    </row>
    <row r="957" spans="1:5">
      <c r="A957" s="192"/>
      <c r="B957" s="194"/>
      <c r="C957" s="193"/>
      <c r="D957" s="537"/>
      <c r="E957" s="537"/>
    </row>
    <row r="958" spans="1:5">
      <c r="A958" s="192"/>
      <c r="B958" s="194"/>
      <c r="C958" s="193"/>
      <c r="D958" s="537"/>
      <c r="E958" s="537"/>
    </row>
    <row r="959" spans="1:5">
      <c r="A959" s="192"/>
      <c r="B959" s="194"/>
      <c r="C959" s="193"/>
      <c r="D959" s="537"/>
      <c r="E959" s="537"/>
    </row>
    <row r="960" spans="1:5">
      <c r="A960" s="192"/>
      <c r="B960" s="194"/>
      <c r="C960" s="193"/>
      <c r="D960" s="537"/>
      <c r="E960" s="537"/>
    </row>
    <row r="961" spans="1:5">
      <c r="A961" s="192"/>
      <c r="B961" s="194"/>
      <c r="C961" s="193"/>
      <c r="D961" s="537"/>
      <c r="E961" s="537"/>
    </row>
    <row r="962" spans="1:5">
      <c r="A962" s="192"/>
      <c r="B962" s="194"/>
      <c r="C962" s="193"/>
      <c r="D962" s="537"/>
      <c r="E962" s="537"/>
    </row>
    <row r="963" spans="1:5">
      <c r="A963" s="192"/>
      <c r="B963" s="194"/>
      <c r="C963" s="193"/>
      <c r="D963" s="537"/>
      <c r="E963" s="537"/>
    </row>
    <row r="964" spans="1:5">
      <c r="A964" s="192"/>
      <c r="B964" s="194"/>
      <c r="C964" s="193"/>
      <c r="D964" s="537"/>
      <c r="E964" s="537"/>
    </row>
    <row r="965" spans="1:5">
      <c r="A965" s="192"/>
      <c r="B965" s="194"/>
      <c r="C965" s="193"/>
      <c r="D965" s="537"/>
      <c r="E965" s="537"/>
    </row>
    <row r="966" spans="1:5">
      <c r="A966" s="192"/>
      <c r="B966" s="194"/>
      <c r="C966" s="193"/>
      <c r="D966" s="537"/>
      <c r="E966" s="537"/>
    </row>
    <row r="967" spans="1:5">
      <c r="A967" s="192"/>
      <c r="B967" s="194"/>
      <c r="C967" s="193"/>
      <c r="D967" s="537"/>
      <c r="E967" s="537"/>
    </row>
    <row r="968" spans="1:5">
      <c r="A968" s="192"/>
      <c r="B968" s="194"/>
      <c r="C968" s="193"/>
      <c r="D968" s="537"/>
      <c r="E968" s="537"/>
    </row>
    <row r="969" spans="1:5">
      <c r="A969" s="192"/>
      <c r="B969" s="194"/>
      <c r="C969" s="193"/>
      <c r="D969" s="537"/>
      <c r="E969" s="537"/>
    </row>
    <row r="970" spans="1:5">
      <c r="A970" s="192"/>
      <c r="B970" s="194"/>
      <c r="C970" s="193"/>
      <c r="D970" s="537"/>
      <c r="E970" s="537"/>
    </row>
    <row r="971" spans="1:5">
      <c r="A971" s="192"/>
      <c r="B971" s="194"/>
      <c r="C971" s="193"/>
      <c r="D971" s="537"/>
      <c r="E971" s="537"/>
    </row>
    <row r="972" spans="1:5">
      <c r="A972" s="192"/>
      <c r="B972" s="194"/>
      <c r="C972" s="193"/>
      <c r="D972" s="537"/>
      <c r="E972" s="537"/>
    </row>
    <row r="973" spans="1:5">
      <c r="A973" s="192"/>
      <c r="B973" s="194"/>
      <c r="C973" s="193"/>
      <c r="D973" s="537"/>
      <c r="E973" s="537"/>
    </row>
    <row r="974" spans="1:5">
      <c r="A974" s="192"/>
      <c r="B974" s="194"/>
      <c r="C974" s="193"/>
      <c r="D974" s="537"/>
      <c r="E974" s="537"/>
    </row>
    <row r="975" spans="1:5">
      <c r="A975" s="192"/>
      <c r="B975" s="194"/>
      <c r="C975" s="193"/>
      <c r="D975" s="537"/>
      <c r="E975" s="537"/>
    </row>
    <row r="976" spans="1:5">
      <c r="A976" s="192"/>
      <c r="B976" s="194"/>
      <c r="C976" s="193"/>
      <c r="D976" s="537"/>
      <c r="E976" s="537"/>
    </row>
    <row r="977" spans="1:5">
      <c r="A977" s="192"/>
      <c r="B977" s="194"/>
      <c r="C977" s="193"/>
      <c r="D977" s="537"/>
      <c r="E977" s="537"/>
    </row>
    <row r="978" spans="1:5">
      <c r="A978" s="192"/>
      <c r="B978" s="194"/>
      <c r="C978" s="193"/>
      <c r="D978" s="537"/>
      <c r="E978" s="537"/>
    </row>
    <row r="979" spans="1:5">
      <c r="A979" s="192"/>
      <c r="B979" s="194"/>
      <c r="C979" s="193"/>
      <c r="D979" s="537"/>
      <c r="E979" s="537"/>
    </row>
    <row r="980" spans="1:5">
      <c r="A980" s="192"/>
      <c r="B980" s="194"/>
      <c r="C980" s="193"/>
      <c r="D980" s="537"/>
      <c r="E980" s="537"/>
    </row>
    <row r="981" spans="1:5">
      <c r="A981" s="192"/>
      <c r="B981" s="194"/>
      <c r="C981" s="193"/>
      <c r="D981" s="537"/>
      <c r="E981" s="537"/>
    </row>
    <row r="982" spans="1:5">
      <c r="A982" s="192"/>
      <c r="B982" s="194"/>
      <c r="C982" s="193"/>
      <c r="D982" s="537"/>
      <c r="E982" s="537"/>
    </row>
    <row r="983" spans="1:5">
      <c r="A983" s="192"/>
      <c r="B983" s="194"/>
      <c r="C983" s="193"/>
      <c r="D983" s="537"/>
      <c r="E983" s="537"/>
    </row>
    <row r="984" spans="1:5">
      <c r="A984" s="192"/>
      <c r="B984" s="194"/>
      <c r="C984" s="193"/>
      <c r="D984" s="537"/>
      <c r="E984" s="537"/>
    </row>
    <row r="985" spans="1:5">
      <c r="A985" s="192"/>
      <c r="B985" s="194"/>
      <c r="C985" s="193"/>
      <c r="D985" s="537"/>
      <c r="E985" s="537"/>
    </row>
    <row r="986" spans="1:5">
      <c r="A986" s="192"/>
      <c r="B986" s="194"/>
      <c r="C986" s="193"/>
      <c r="D986" s="537"/>
      <c r="E986" s="537"/>
    </row>
    <row r="987" spans="1:5">
      <c r="A987" s="192"/>
      <c r="B987" s="194"/>
      <c r="C987" s="193"/>
      <c r="D987" s="537"/>
      <c r="E987" s="537"/>
    </row>
    <row r="988" spans="1:5">
      <c r="A988" s="192"/>
      <c r="B988" s="194"/>
      <c r="C988" s="193"/>
      <c r="D988" s="537"/>
      <c r="E988" s="537"/>
    </row>
    <row r="989" spans="1:5">
      <c r="A989" s="192"/>
      <c r="B989" s="194"/>
      <c r="C989" s="193"/>
      <c r="D989" s="537"/>
      <c r="E989" s="537"/>
    </row>
    <row r="990" spans="1:5">
      <c r="A990" s="192"/>
      <c r="B990" s="194"/>
      <c r="C990" s="193"/>
      <c r="D990" s="537"/>
      <c r="E990" s="537"/>
    </row>
    <row r="991" spans="1:5">
      <c r="A991" s="192"/>
      <c r="B991" s="194"/>
      <c r="C991" s="193"/>
      <c r="D991" s="537"/>
      <c r="E991" s="537"/>
    </row>
    <row r="992" spans="1:5">
      <c r="A992" s="192"/>
      <c r="B992" s="194"/>
      <c r="C992" s="193"/>
      <c r="D992" s="537"/>
      <c r="E992" s="537"/>
    </row>
    <row r="993" spans="1:5">
      <c r="A993" s="192"/>
      <c r="B993" s="194"/>
      <c r="C993" s="193"/>
      <c r="D993" s="537"/>
      <c r="E993" s="537"/>
    </row>
    <row r="994" spans="1:5">
      <c r="A994" s="192"/>
      <c r="B994" s="194"/>
      <c r="C994" s="193"/>
      <c r="D994" s="537"/>
      <c r="E994" s="537"/>
    </row>
    <row r="995" spans="1:5">
      <c r="A995" s="192"/>
      <c r="B995" s="194"/>
      <c r="C995" s="193"/>
      <c r="D995" s="537"/>
      <c r="E995" s="537"/>
    </row>
    <row r="996" spans="1:5">
      <c r="A996" s="192"/>
      <c r="B996" s="194"/>
      <c r="C996" s="193"/>
      <c r="D996" s="537"/>
      <c r="E996" s="537"/>
    </row>
    <row r="997" spans="1:5">
      <c r="A997" s="192"/>
      <c r="B997" s="194"/>
      <c r="C997" s="193"/>
      <c r="D997" s="537"/>
      <c r="E997" s="537"/>
    </row>
    <row r="998" spans="1:5">
      <c r="A998" s="192"/>
      <c r="B998" s="194"/>
      <c r="C998" s="193"/>
      <c r="D998" s="537"/>
      <c r="E998" s="537"/>
    </row>
    <row r="999" spans="1:5">
      <c r="A999" s="192"/>
      <c r="B999" s="194"/>
      <c r="C999" s="193"/>
      <c r="D999" s="537"/>
      <c r="E999" s="537"/>
    </row>
    <row r="1000" spans="1:5">
      <c r="A1000" s="192"/>
      <c r="B1000" s="194"/>
      <c r="C1000" s="193"/>
      <c r="D1000" s="537"/>
      <c r="E1000" s="537"/>
    </row>
    <row r="1001" spans="1:5">
      <c r="A1001" s="192"/>
      <c r="B1001" s="194"/>
      <c r="C1001" s="193"/>
      <c r="D1001" s="537"/>
      <c r="E1001" s="537"/>
    </row>
    <row r="1002" spans="1:5">
      <c r="A1002" s="192"/>
      <c r="B1002" s="194"/>
      <c r="C1002" s="193"/>
      <c r="D1002" s="537"/>
      <c r="E1002" s="537"/>
    </row>
    <row r="1003" spans="1:5">
      <c r="A1003" s="192"/>
      <c r="B1003" s="194"/>
      <c r="C1003" s="193"/>
      <c r="D1003" s="537"/>
      <c r="E1003" s="537"/>
    </row>
    <row r="1004" spans="1:5">
      <c r="A1004" s="192"/>
      <c r="B1004" s="194"/>
      <c r="C1004" s="193"/>
      <c r="D1004" s="537"/>
      <c r="E1004" s="537"/>
    </row>
    <row r="1005" spans="1:5">
      <c r="A1005" s="192"/>
      <c r="B1005" s="194"/>
      <c r="C1005" s="193"/>
      <c r="D1005" s="537"/>
      <c r="E1005" s="537"/>
    </row>
    <row r="1006" spans="1:5">
      <c r="A1006" s="192"/>
      <c r="B1006" s="194"/>
      <c r="C1006" s="193"/>
      <c r="D1006" s="537"/>
      <c r="E1006" s="537"/>
    </row>
    <row r="1007" spans="1:5">
      <c r="A1007" s="192"/>
      <c r="B1007" s="194"/>
      <c r="C1007" s="193"/>
      <c r="D1007" s="537"/>
      <c r="E1007" s="537"/>
    </row>
    <row r="1008" spans="1:5">
      <c r="A1008" s="192"/>
      <c r="B1008" s="194"/>
      <c r="C1008" s="193"/>
      <c r="D1008" s="537"/>
      <c r="E1008" s="537"/>
    </row>
    <row r="1009" spans="1:5">
      <c r="A1009" s="192"/>
      <c r="B1009" s="194"/>
      <c r="C1009" s="193"/>
      <c r="D1009" s="537"/>
      <c r="E1009" s="537"/>
    </row>
    <row r="1010" spans="1:5">
      <c r="A1010" s="192"/>
      <c r="B1010" s="194"/>
      <c r="C1010" s="193"/>
      <c r="D1010" s="537"/>
      <c r="E1010" s="537"/>
    </row>
    <row r="1011" spans="1:5">
      <c r="A1011" s="192"/>
      <c r="B1011" s="194"/>
      <c r="C1011" s="193"/>
      <c r="D1011" s="537"/>
      <c r="E1011" s="537"/>
    </row>
    <row r="1012" spans="1:5">
      <c r="A1012" s="192"/>
      <c r="B1012" s="194"/>
      <c r="C1012" s="193"/>
      <c r="D1012" s="537"/>
      <c r="E1012" s="537"/>
    </row>
    <row r="1013" spans="1:5">
      <c r="A1013" s="192"/>
      <c r="B1013" s="194"/>
      <c r="C1013" s="193"/>
      <c r="D1013" s="537"/>
      <c r="E1013" s="537"/>
    </row>
    <row r="1014" spans="1:5">
      <c r="A1014" s="192"/>
      <c r="B1014" s="194"/>
      <c r="C1014" s="193"/>
      <c r="D1014" s="537"/>
      <c r="E1014" s="537"/>
    </row>
    <row r="1015" spans="1:5">
      <c r="A1015" s="192"/>
      <c r="B1015" s="194"/>
      <c r="C1015" s="193"/>
      <c r="D1015" s="537"/>
      <c r="E1015" s="537"/>
    </row>
    <row r="1016" spans="1:5">
      <c r="A1016" s="192"/>
      <c r="B1016" s="194"/>
      <c r="C1016" s="193"/>
      <c r="D1016" s="537"/>
      <c r="E1016" s="537"/>
    </row>
    <row r="1017" spans="1:5">
      <c r="A1017" s="192"/>
      <c r="B1017" s="194"/>
      <c r="C1017" s="193"/>
      <c r="D1017" s="537"/>
      <c r="E1017" s="537"/>
    </row>
    <row r="1018" spans="1:5">
      <c r="A1018" s="192"/>
      <c r="B1018" s="194"/>
      <c r="C1018" s="193"/>
      <c r="D1018" s="537"/>
      <c r="E1018" s="537"/>
    </row>
    <row r="1019" spans="1:5">
      <c r="A1019" s="192"/>
      <c r="B1019" s="194"/>
      <c r="C1019" s="193"/>
      <c r="D1019" s="537"/>
      <c r="E1019" s="537"/>
    </row>
    <row r="1020" spans="1:5">
      <c r="A1020" s="192"/>
      <c r="B1020" s="194"/>
      <c r="C1020" s="193"/>
      <c r="D1020" s="537"/>
      <c r="E1020" s="537"/>
    </row>
    <row r="1021" spans="1:5">
      <c r="A1021" s="192"/>
      <c r="B1021" s="194"/>
      <c r="C1021" s="193"/>
      <c r="D1021" s="537"/>
      <c r="E1021" s="537"/>
    </row>
    <row r="1022" spans="1:5">
      <c r="A1022" s="192"/>
      <c r="B1022" s="194"/>
      <c r="C1022" s="193"/>
      <c r="D1022" s="537"/>
      <c r="E1022" s="537"/>
    </row>
    <row r="1023" spans="1:5">
      <c r="A1023" s="192"/>
      <c r="B1023" s="194"/>
      <c r="C1023" s="193"/>
      <c r="D1023" s="537"/>
      <c r="E1023" s="537"/>
    </row>
    <row r="1024" spans="1:5">
      <c r="A1024" s="192"/>
      <c r="B1024" s="194"/>
      <c r="C1024" s="193"/>
      <c r="D1024" s="537"/>
      <c r="E1024" s="537"/>
    </row>
    <row r="1025" spans="1:5">
      <c r="A1025" s="192"/>
      <c r="B1025" s="194"/>
      <c r="C1025" s="193"/>
      <c r="D1025" s="537"/>
      <c r="E1025" s="537"/>
    </row>
    <row r="1026" spans="1:5">
      <c r="A1026" s="192"/>
      <c r="B1026" s="194"/>
      <c r="C1026" s="193"/>
      <c r="D1026" s="537"/>
      <c r="E1026" s="537"/>
    </row>
    <row r="1027" spans="1:5">
      <c r="A1027" s="192"/>
      <c r="B1027" s="194"/>
      <c r="C1027" s="193"/>
      <c r="D1027" s="537"/>
      <c r="E1027" s="537"/>
    </row>
    <row r="1028" spans="1:5">
      <c r="A1028" s="192"/>
      <c r="B1028" s="194"/>
      <c r="C1028" s="193"/>
      <c r="D1028" s="537"/>
      <c r="E1028" s="537"/>
    </row>
    <row r="1029" spans="1:5">
      <c r="A1029" s="192"/>
      <c r="B1029" s="194"/>
      <c r="C1029" s="193"/>
      <c r="D1029" s="537"/>
      <c r="E1029" s="537"/>
    </row>
    <row r="1030" spans="1:5">
      <c r="A1030" s="192"/>
      <c r="B1030" s="194"/>
      <c r="C1030" s="193"/>
      <c r="D1030" s="537"/>
      <c r="E1030" s="537"/>
    </row>
    <row r="1031" spans="1:5">
      <c r="A1031" s="192"/>
      <c r="B1031" s="194"/>
      <c r="C1031" s="193"/>
      <c r="D1031" s="537"/>
      <c r="E1031" s="537"/>
    </row>
    <row r="1032" spans="1:5">
      <c r="A1032" s="192"/>
      <c r="B1032" s="194"/>
      <c r="C1032" s="193"/>
      <c r="D1032" s="537"/>
      <c r="E1032" s="537"/>
    </row>
    <row r="1033" spans="1:5">
      <c r="A1033" s="192"/>
      <c r="B1033" s="194"/>
      <c r="C1033" s="193"/>
      <c r="D1033" s="537"/>
      <c r="E1033" s="537"/>
    </row>
    <row r="1034" spans="1:5">
      <c r="A1034" s="192"/>
      <c r="B1034" s="194"/>
      <c r="C1034" s="193"/>
      <c r="D1034" s="537"/>
      <c r="E1034" s="537"/>
    </row>
    <row r="1035" spans="1:5">
      <c r="A1035" s="192"/>
      <c r="B1035" s="194"/>
      <c r="C1035" s="193"/>
      <c r="D1035" s="537"/>
      <c r="E1035" s="537"/>
    </row>
    <row r="1036" spans="1:5">
      <c r="A1036" s="192"/>
      <c r="B1036" s="194"/>
      <c r="C1036" s="193"/>
      <c r="D1036" s="537"/>
      <c r="E1036" s="537"/>
    </row>
    <row r="1037" spans="1:5">
      <c r="A1037" s="192"/>
      <c r="B1037" s="194"/>
      <c r="C1037" s="193"/>
      <c r="D1037" s="537"/>
      <c r="E1037" s="537"/>
    </row>
    <row r="1038" spans="1:5">
      <c r="A1038" s="192"/>
      <c r="B1038" s="194"/>
      <c r="C1038" s="193"/>
      <c r="D1038" s="537"/>
      <c r="E1038" s="537"/>
    </row>
    <row r="1039" spans="1:5">
      <c r="A1039" s="192"/>
      <c r="B1039" s="194"/>
      <c r="C1039" s="193"/>
      <c r="D1039" s="537"/>
      <c r="E1039" s="537"/>
    </row>
    <row r="1040" spans="1:5">
      <c r="A1040" s="192"/>
      <c r="B1040" s="194"/>
      <c r="C1040" s="193"/>
      <c r="D1040" s="537"/>
      <c r="E1040" s="537"/>
    </row>
    <row r="1041" spans="1:5">
      <c r="A1041" s="192"/>
      <c r="B1041" s="194"/>
      <c r="C1041" s="193"/>
      <c r="D1041" s="537"/>
      <c r="E1041" s="537"/>
    </row>
    <row r="1042" spans="1:5">
      <c r="A1042" s="192"/>
      <c r="B1042" s="194"/>
      <c r="C1042" s="193"/>
      <c r="D1042" s="537"/>
      <c r="E1042" s="537"/>
    </row>
    <row r="1043" spans="1:5">
      <c r="A1043" s="192"/>
      <c r="B1043" s="194"/>
      <c r="C1043" s="193"/>
      <c r="D1043" s="537"/>
      <c r="E1043" s="537"/>
    </row>
    <row r="1044" spans="1:5">
      <c r="A1044" s="192"/>
      <c r="B1044" s="194"/>
      <c r="C1044" s="193"/>
      <c r="D1044" s="537"/>
      <c r="E1044" s="537"/>
    </row>
    <row r="1045" spans="1:5">
      <c r="A1045" s="192"/>
      <c r="B1045" s="194"/>
      <c r="C1045" s="193"/>
      <c r="D1045" s="537"/>
      <c r="E1045" s="537"/>
    </row>
    <row r="1046" spans="1:5">
      <c r="A1046" s="192"/>
      <c r="B1046" s="194"/>
      <c r="C1046" s="193"/>
      <c r="D1046" s="537"/>
      <c r="E1046" s="537"/>
    </row>
    <row r="1047" spans="1:5">
      <c r="A1047" s="192"/>
      <c r="B1047" s="194"/>
      <c r="C1047" s="193"/>
      <c r="D1047" s="537"/>
      <c r="E1047" s="537"/>
    </row>
    <row r="1048" spans="1:5">
      <c r="A1048" s="192"/>
      <c r="B1048" s="194"/>
      <c r="C1048" s="193"/>
      <c r="D1048" s="537"/>
      <c r="E1048" s="537"/>
    </row>
    <row r="1049" spans="1:5">
      <c r="A1049" s="192"/>
      <c r="B1049" s="194"/>
      <c r="C1049" s="193"/>
      <c r="D1049" s="537"/>
      <c r="E1049" s="537"/>
    </row>
    <row r="1050" spans="1:5">
      <c r="A1050" s="192"/>
      <c r="B1050" s="194"/>
      <c r="C1050" s="193"/>
      <c r="D1050" s="537"/>
      <c r="E1050" s="537"/>
    </row>
    <row r="1051" spans="1:5">
      <c r="A1051" s="192"/>
      <c r="B1051" s="194"/>
      <c r="C1051" s="193"/>
      <c r="D1051" s="537"/>
      <c r="E1051" s="537"/>
    </row>
    <row r="1052" spans="1:5">
      <c r="A1052" s="192"/>
      <c r="B1052" s="194"/>
      <c r="C1052" s="193"/>
      <c r="D1052" s="537"/>
      <c r="E1052" s="537"/>
    </row>
    <row r="1053" spans="1:5">
      <c r="A1053" s="192"/>
      <c r="B1053" s="194"/>
      <c r="C1053" s="193"/>
      <c r="D1053" s="537"/>
      <c r="E1053" s="537"/>
    </row>
    <row r="1054" spans="1:5">
      <c r="A1054" s="192"/>
      <c r="B1054" s="194"/>
      <c r="C1054" s="193"/>
      <c r="D1054" s="537"/>
      <c r="E1054" s="537"/>
    </row>
    <row r="1055" spans="1:5">
      <c r="A1055" s="192"/>
      <c r="B1055" s="194"/>
      <c r="C1055" s="193"/>
      <c r="D1055" s="537"/>
      <c r="E1055" s="537"/>
    </row>
    <row r="1056" spans="1:5">
      <c r="A1056" s="192"/>
      <c r="B1056" s="194"/>
      <c r="C1056" s="193"/>
      <c r="D1056" s="537"/>
      <c r="E1056" s="537"/>
    </row>
    <row r="1057" spans="1:5">
      <c r="A1057" s="192"/>
      <c r="B1057" s="194"/>
      <c r="C1057" s="193"/>
      <c r="D1057" s="537"/>
      <c r="E1057" s="537"/>
    </row>
    <row r="1058" spans="1:5">
      <c r="A1058" s="192"/>
      <c r="B1058" s="194"/>
      <c r="C1058" s="193"/>
      <c r="D1058" s="537"/>
      <c r="E1058" s="537"/>
    </row>
    <row r="1059" spans="1:5">
      <c r="A1059" s="192"/>
      <c r="B1059" s="194"/>
      <c r="C1059" s="193"/>
      <c r="D1059" s="537"/>
      <c r="E1059" s="537"/>
    </row>
    <row r="1060" spans="1:5">
      <c r="A1060" s="192"/>
      <c r="B1060" s="194"/>
      <c r="C1060" s="193"/>
      <c r="D1060" s="537"/>
      <c r="E1060" s="537"/>
    </row>
    <row r="1061" spans="1:5">
      <c r="A1061" s="192"/>
      <c r="B1061" s="194"/>
      <c r="C1061" s="193"/>
      <c r="D1061" s="537"/>
      <c r="E1061" s="537"/>
    </row>
    <row r="1062" spans="1:5">
      <c r="A1062" s="192"/>
      <c r="B1062" s="194"/>
      <c r="C1062" s="193"/>
      <c r="D1062" s="537"/>
      <c r="E1062" s="537"/>
    </row>
    <row r="1063" spans="1:5">
      <c r="A1063" s="192"/>
      <c r="B1063" s="194"/>
      <c r="C1063" s="193"/>
      <c r="D1063" s="537"/>
      <c r="E1063" s="537"/>
    </row>
    <row r="1064" spans="1:5">
      <c r="A1064" s="192"/>
      <c r="B1064" s="194"/>
      <c r="C1064" s="193"/>
      <c r="D1064" s="537"/>
      <c r="E1064" s="537"/>
    </row>
    <row r="1065" spans="1:5">
      <c r="A1065" s="192"/>
      <c r="B1065" s="194"/>
      <c r="C1065" s="193"/>
      <c r="D1065" s="537"/>
      <c r="E1065" s="537"/>
    </row>
    <row r="1066" spans="1:5">
      <c r="A1066" s="192"/>
      <c r="B1066" s="194"/>
      <c r="C1066" s="193"/>
      <c r="D1066" s="537"/>
      <c r="E1066" s="537"/>
    </row>
    <row r="1067" spans="1:5">
      <c r="A1067" s="192"/>
      <c r="B1067" s="194"/>
      <c r="C1067" s="193"/>
      <c r="D1067" s="537"/>
      <c r="E1067" s="537"/>
    </row>
    <row r="1068" spans="1:5">
      <c r="A1068" s="192"/>
      <c r="B1068" s="194"/>
      <c r="C1068" s="193"/>
      <c r="D1068" s="537"/>
      <c r="E1068" s="537"/>
    </row>
    <row r="1069" spans="1:5">
      <c r="A1069" s="192"/>
      <c r="B1069" s="194"/>
      <c r="C1069" s="193"/>
      <c r="D1069" s="537"/>
      <c r="E1069" s="537"/>
    </row>
    <row r="1070" spans="1:5">
      <c r="A1070" s="192"/>
      <c r="B1070" s="194"/>
      <c r="C1070" s="193"/>
      <c r="D1070" s="537"/>
      <c r="E1070" s="537"/>
    </row>
    <row r="1071" spans="1:5">
      <c r="A1071" s="192"/>
      <c r="B1071" s="194"/>
      <c r="C1071" s="193"/>
      <c r="D1071" s="537"/>
      <c r="E1071" s="537"/>
    </row>
    <row r="1072" spans="1:5">
      <c r="A1072" s="192"/>
      <c r="B1072" s="194"/>
      <c r="C1072" s="193"/>
      <c r="D1072" s="537"/>
      <c r="E1072" s="537"/>
    </row>
    <row r="1073" spans="1:5">
      <c r="A1073" s="192"/>
      <c r="B1073" s="194"/>
      <c r="C1073" s="193"/>
      <c r="D1073" s="537"/>
      <c r="E1073" s="537"/>
    </row>
    <row r="1074" spans="1:5">
      <c r="A1074" s="192"/>
      <c r="B1074" s="194"/>
      <c r="C1074" s="193"/>
      <c r="D1074" s="537"/>
      <c r="E1074" s="537"/>
    </row>
    <row r="1075" spans="1:5">
      <c r="A1075" s="192"/>
      <c r="B1075" s="194"/>
      <c r="C1075" s="193"/>
      <c r="D1075" s="537"/>
      <c r="E1075" s="537"/>
    </row>
    <row r="1076" spans="1:5">
      <c r="A1076" s="192"/>
      <c r="B1076" s="194"/>
      <c r="C1076" s="193"/>
      <c r="D1076" s="537"/>
      <c r="E1076" s="537"/>
    </row>
    <row r="1077" spans="1:5">
      <c r="A1077" s="192"/>
      <c r="B1077" s="194"/>
      <c r="C1077" s="193"/>
      <c r="D1077" s="537"/>
      <c r="E1077" s="537"/>
    </row>
    <row r="1078" spans="1:5">
      <c r="A1078" s="192"/>
      <c r="B1078" s="194"/>
      <c r="C1078" s="193"/>
      <c r="D1078" s="537"/>
      <c r="E1078" s="537"/>
    </row>
    <row r="1079" spans="1:5">
      <c r="A1079" s="192"/>
      <c r="B1079" s="194"/>
      <c r="C1079" s="193"/>
      <c r="D1079" s="537"/>
      <c r="E1079" s="537"/>
    </row>
    <row r="1080" spans="1:5">
      <c r="A1080" s="192"/>
      <c r="B1080" s="194"/>
      <c r="C1080" s="193"/>
      <c r="D1080" s="537"/>
      <c r="E1080" s="537"/>
    </row>
    <row r="1081" spans="1:5">
      <c r="A1081" s="192"/>
      <c r="B1081" s="194"/>
      <c r="C1081" s="193"/>
      <c r="D1081" s="537"/>
      <c r="E1081" s="537"/>
    </row>
    <row r="1082" spans="1:5">
      <c r="A1082" s="192"/>
      <c r="B1082" s="194"/>
      <c r="C1082" s="193"/>
      <c r="D1082" s="537"/>
      <c r="E1082" s="537"/>
    </row>
    <row r="1083" spans="1:5">
      <c r="A1083" s="192"/>
      <c r="B1083" s="194"/>
      <c r="C1083" s="193"/>
      <c r="D1083" s="537"/>
      <c r="E1083" s="537"/>
    </row>
    <row r="1084" spans="1:5">
      <c r="A1084" s="192"/>
      <c r="B1084" s="194"/>
      <c r="C1084" s="193"/>
      <c r="D1084" s="537"/>
      <c r="E1084" s="537"/>
    </row>
    <row r="1085" spans="1:5">
      <c r="A1085" s="192"/>
      <c r="B1085" s="194"/>
      <c r="C1085" s="193"/>
      <c r="D1085" s="537"/>
      <c r="E1085" s="537"/>
    </row>
    <row r="1086" spans="1:5">
      <c r="A1086" s="192"/>
      <c r="B1086" s="194"/>
      <c r="C1086" s="193"/>
      <c r="D1086" s="537"/>
      <c r="E1086" s="537"/>
    </row>
    <row r="1087" spans="1:5">
      <c r="A1087" s="192"/>
      <c r="B1087" s="194"/>
      <c r="C1087" s="193"/>
      <c r="D1087" s="537"/>
      <c r="E1087" s="537"/>
    </row>
    <row r="1088" spans="1:5">
      <c r="A1088" s="192"/>
      <c r="B1088" s="194"/>
      <c r="C1088" s="193"/>
      <c r="D1088" s="537"/>
      <c r="E1088" s="537"/>
    </row>
    <row r="1089" spans="1:5">
      <c r="A1089" s="192"/>
      <c r="B1089" s="194"/>
      <c r="C1089" s="193"/>
      <c r="D1089" s="537"/>
      <c r="E1089" s="537"/>
    </row>
    <row r="1090" spans="1:5">
      <c r="A1090" s="192"/>
      <c r="B1090" s="194"/>
      <c r="C1090" s="193"/>
      <c r="D1090" s="537"/>
      <c r="E1090" s="537"/>
    </row>
    <row r="1091" spans="1:5">
      <c r="A1091" s="192"/>
      <c r="B1091" s="194"/>
      <c r="C1091" s="193"/>
      <c r="D1091" s="537"/>
      <c r="E1091" s="537"/>
    </row>
    <row r="1092" spans="1:5">
      <c r="A1092" s="192"/>
      <c r="B1092" s="194"/>
      <c r="C1092" s="193"/>
      <c r="D1092" s="537"/>
      <c r="E1092" s="537"/>
    </row>
    <row r="1093" spans="1:5">
      <c r="A1093" s="192"/>
      <c r="B1093" s="194"/>
      <c r="C1093" s="193"/>
      <c r="D1093" s="537"/>
      <c r="E1093" s="537"/>
    </row>
    <row r="1094" spans="1:5">
      <c r="A1094" s="192"/>
      <c r="B1094" s="194"/>
      <c r="C1094" s="193"/>
      <c r="D1094" s="537"/>
      <c r="E1094" s="537"/>
    </row>
    <row r="1095" spans="1:5">
      <c r="A1095" s="192"/>
      <c r="B1095" s="194"/>
      <c r="C1095" s="193"/>
      <c r="D1095" s="537"/>
      <c r="E1095" s="537"/>
    </row>
    <row r="1096" spans="1:5">
      <c r="A1096" s="192"/>
      <c r="B1096" s="194"/>
      <c r="C1096" s="193"/>
      <c r="D1096" s="537"/>
      <c r="E1096" s="537"/>
    </row>
    <row r="1097" spans="1:5">
      <c r="A1097" s="192"/>
      <c r="B1097" s="194"/>
      <c r="C1097" s="193"/>
      <c r="D1097" s="537"/>
      <c r="E1097" s="537"/>
    </row>
    <row r="1098" spans="1:5">
      <c r="A1098" s="192"/>
      <c r="B1098" s="194"/>
      <c r="C1098" s="193"/>
      <c r="D1098" s="537"/>
      <c r="E1098" s="537"/>
    </row>
    <row r="1099" spans="1:5">
      <c r="A1099" s="192"/>
      <c r="B1099" s="194"/>
      <c r="C1099" s="193"/>
      <c r="D1099" s="537"/>
      <c r="E1099" s="537"/>
    </row>
    <row r="1100" spans="1:5">
      <c r="A1100" s="192"/>
      <c r="B1100" s="194"/>
      <c r="C1100" s="193"/>
      <c r="D1100" s="537"/>
      <c r="E1100" s="537"/>
    </row>
    <row r="1101" spans="1:5">
      <c r="A1101" s="192"/>
      <c r="B1101" s="194"/>
      <c r="C1101" s="193"/>
      <c r="D1101" s="537"/>
      <c r="E1101" s="537"/>
    </row>
    <row r="1102" spans="1:5">
      <c r="A1102" s="192"/>
      <c r="B1102" s="194"/>
      <c r="C1102" s="193"/>
      <c r="D1102" s="537"/>
      <c r="E1102" s="537"/>
    </row>
    <row r="1103" spans="1:5">
      <c r="A1103" s="192"/>
      <c r="B1103" s="194"/>
      <c r="C1103" s="193"/>
      <c r="D1103" s="537"/>
      <c r="E1103" s="537"/>
    </row>
    <row r="1104" spans="1:5">
      <c r="A1104" s="192"/>
      <c r="B1104" s="194"/>
      <c r="C1104" s="193"/>
      <c r="D1104" s="537"/>
      <c r="E1104" s="537"/>
    </row>
    <row r="1105" spans="1:5">
      <c r="A1105" s="192"/>
      <c r="B1105" s="194"/>
      <c r="C1105" s="193"/>
      <c r="D1105" s="537"/>
      <c r="E1105" s="537"/>
    </row>
    <row r="1106" spans="1:5">
      <c r="A1106" s="192"/>
      <c r="B1106" s="194"/>
      <c r="C1106" s="193"/>
      <c r="D1106" s="537"/>
      <c r="E1106" s="537"/>
    </row>
    <row r="1107" spans="1:5">
      <c r="A1107" s="192"/>
      <c r="B1107" s="194"/>
      <c r="C1107" s="193"/>
      <c r="D1107" s="537"/>
      <c r="E1107" s="537"/>
    </row>
    <row r="1108" spans="1:5">
      <c r="A1108" s="192"/>
      <c r="B1108" s="194"/>
      <c r="C1108" s="193"/>
      <c r="D1108" s="537"/>
      <c r="E1108" s="537"/>
    </row>
    <row r="1109" spans="1:5">
      <c r="A1109" s="192"/>
      <c r="B1109" s="194"/>
      <c r="C1109" s="193"/>
      <c r="D1109" s="537"/>
      <c r="E1109" s="537"/>
    </row>
    <row r="1110" spans="1:5">
      <c r="A1110" s="192"/>
      <c r="B1110" s="194"/>
      <c r="C1110" s="193"/>
      <c r="D1110" s="537"/>
      <c r="E1110" s="537"/>
    </row>
    <row r="1111" spans="1:5">
      <c r="A1111" s="192"/>
      <c r="B1111" s="194"/>
      <c r="C1111" s="193"/>
      <c r="D1111" s="537"/>
      <c r="E1111" s="537"/>
    </row>
    <row r="1112" spans="1:5">
      <c r="A1112" s="192"/>
      <c r="B1112" s="194"/>
      <c r="C1112" s="193"/>
      <c r="D1112" s="537"/>
      <c r="E1112" s="537"/>
    </row>
    <row r="1113" spans="1:5">
      <c r="A1113" s="192"/>
      <c r="B1113" s="194"/>
      <c r="C1113" s="193"/>
      <c r="D1113" s="537"/>
      <c r="E1113" s="537"/>
    </row>
    <row r="1114" spans="1:5">
      <c r="A1114" s="192"/>
      <c r="B1114" s="194"/>
      <c r="C1114" s="193"/>
      <c r="D1114" s="537"/>
      <c r="E1114" s="537"/>
    </row>
    <row r="1115" spans="1:5">
      <c r="A1115" s="192"/>
      <c r="B1115" s="194"/>
      <c r="C1115" s="193"/>
      <c r="D1115" s="537"/>
      <c r="E1115" s="537"/>
    </row>
    <row r="1116" spans="1:5">
      <c r="A1116" s="192"/>
      <c r="B1116" s="194"/>
      <c r="C1116" s="193"/>
      <c r="D1116" s="537"/>
      <c r="E1116" s="537"/>
    </row>
    <row r="1117" spans="1:5">
      <c r="A1117" s="192"/>
      <c r="B1117" s="194"/>
      <c r="C1117" s="193"/>
      <c r="D1117" s="537"/>
      <c r="E1117" s="537"/>
    </row>
    <row r="1118" spans="1:5">
      <c r="A1118" s="192"/>
      <c r="B1118" s="194"/>
      <c r="C1118" s="193"/>
      <c r="D1118" s="537"/>
      <c r="E1118" s="537"/>
    </row>
    <row r="1119" spans="1:5">
      <c r="A1119" s="192"/>
      <c r="B1119" s="194"/>
      <c r="C1119" s="193"/>
      <c r="D1119" s="537"/>
      <c r="E1119" s="537"/>
    </row>
    <row r="1120" spans="1:5">
      <c r="A1120" s="192"/>
      <c r="B1120" s="194"/>
      <c r="C1120" s="193"/>
      <c r="D1120" s="537"/>
      <c r="E1120" s="537"/>
    </row>
    <row r="1121" spans="1:5">
      <c r="A1121" s="192"/>
      <c r="B1121" s="194"/>
      <c r="C1121" s="193"/>
      <c r="D1121" s="537"/>
      <c r="E1121" s="537"/>
    </row>
    <row r="1122" spans="1:5">
      <c r="A1122" s="192"/>
      <c r="B1122" s="194"/>
      <c r="C1122" s="193"/>
      <c r="D1122" s="537"/>
      <c r="E1122" s="537"/>
    </row>
    <row r="1123" spans="1:5">
      <c r="A1123" s="192"/>
      <c r="B1123" s="194"/>
      <c r="C1123" s="193"/>
      <c r="D1123" s="537"/>
      <c r="E1123" s="537"/>
    </row>
    <row r="1124" spans="1:5">
      <c r="A1124" s="192"/>
      <c r="B1124" s="194"/>
      <c r="C1124" s="193"/>
      <c r="D1124" s="537"/>
      <c r="E1124" s="537"/>
    </row>
    <row r="1125" spans="1:5">
      <c r="A1125" s="192"/>
      <c r="B1125" s="194"/>
      <c r="C1125" s="193"/>
      <c r="D1125" s="537"/>
      <c r="E1125" s="537"/>
    </row>
    <row r="1126" spans="1:5">
      <c r="A1126" s="192"/>
      <c r="B1126" s="194"/>
      <c r="C1126" s="193"/>
      <c r="D1126" s="537"/>
      <c r="E1126" s="537"/>
    </row>
    <row r="1127" spans="1:5">
      <c r="A1127" s="192"/>
      <c r="B1127" s="194"/>
      <c r="C1127" s="193"/>
      <c r="D1127" s="537"/>
      <c r="E1127" s="537"/>
    </row>
    <row r="1128" spans="1:5">
      <c r="A1128" s="192"/>
      <c r="B1128" s="194"/>
      <c r="C1128" s="193"/>
      <c r="D1128" s="537"/>
      <c r="E1128" s="537"/>
    </row>
    <row r="1129" spans="1:5">
      <c r="A1129" s="192"/>
      <c r="B1129" s="194"/>
      <c r="C1129" s="193"/>
      <c r="D1129" s="537"/>
      <c r="E1129" s="537"/>
    </row>
    <row r="1130" spans="1:5">
      <c r="A1130" s="192"/>
      <c r="B1130" s="194"/>
      <c r="C1130" s="193"/>
      <c r="D1130" s="537"/>
      <c r="E1130" s="537"/>
    </row>
    <row r="1131" spans="1:5">
      <c r="A1131" s="192"/>
      <c r="B1131" s="194"/>
      <c r="C1131" s="193"/>
      <c r="D1131" s="537"/>
      <c r="E1131" s="537"/>
    </row>
    <row r="1132" spans="1:5">
      <c r="A1132" s="192"/>
      <c r="B1132" s="194"/>
      <c r="C1132" s="193"/>
      <c r="D1132" s="537"/>
      <c r="E1132" s="537"/>
    </row>
    <row r="1133" spans="1:5">
      <c r="A1133" s="192"/>
      <c r="B1133" s="194"/>
      <c r="C1133" s="193"/>
      <c r="D1133" s="537"/>
      <c r="E1133" s="537"/>
    </row>
    <row r="1134" spans="1:5">
      <c r="A1134" s="192"/>
      <c r="B1134" s="194"/>
      <c r="C1134" s="193"/>
      <c r="D1134" s="537"/>
      <c r="E1134" s="537"/>
    </row>
    <row r="1135" spans="1:5">
      <c r="A1135" s="192"/>
      <c r="B1135" s="194"/>
      <c r="C1135" s="193"/>
      <c r="D1135" s="537"/>
      <c r="E1135" s="537"/>
    </row>
    <row r="1136" spans="1:5">
      <c r="A1136" s="192"/>
      <c r="B1136" s="194"/>
      <c r="C1136" s="193"/>
      <c r="D1136" s="537"/>
      <c r="E1136" s="537"/>
    </row>
    <row r="1137" spans="1:5">
      <c r="A1137" s="192"/>
      <c r="B1137" s="194"/>
      <c r="C1137" s="193"/>
      <c r="D1137" s="537"/>
      <c r="E1137" s="537"/>
    </row>
    <row r="1138" spans="1:5">
      <c r="A1138" s="192"/>
      <c r="B1138" s="194"/>
      <c r="C1138" s="193"/>
      <c r="D1138" s="537"/>
      <c r="E1138" s="537"/>
    </row>
    <row r="1139" spans="1:5">
      <c r="A1139" s="192"/>
      <c r="B1139" s="194"/>
      <c r="C1139" s="193"/>
      <c r="D1139" s="537"/>
      <c r="E1139" s="537"/>
    </row>
    <row r="1140" spans="1:5">
      <c r="A1140" s="192"/>
      <c r="B1140" s="194"/>
      <c r="C1140" s="193"/>
      <c r="D1140" s="537"/>
      <c r="E1140" s="537"/>
    </row>
    <row r="1141" spans="1:5">
      <c r="A1141" s="192"/>
      <c r="B1141" s="194"/>
      <c r="C1141" s="193"/>
      <c r="D1141" s="537"/>
      <c r="E1141" s="537"/>
    </row>
    <row r="1142" spans="1:5">
      <c r="A1142" s="192"/>
      <c r="B1142" s="194"/>
      <c r="C1142" s="193"/>
      <c r="D1142" s="537"/>
      <c r="E1142" s="537"/>
    </row>
    <row r="1143" spans="1:5">
      <c r="A1143" s="192"/>
      <c r="B1143" s="194"/>
      <c r="C1143" s="193"/>
      <c r="D1143" s="537"/>
      <c r="E1143" s="537"/>
    </row>
    <row r="1144" spans="1:5">
      <c r="A1144" s="192"/>
      <c r="B1144" s="194"/>
      <c r="C1144" s="193"/>
      <c r="D1144" s="537"/>
      <c r="E1144" s="537"/>
    </row>
    <row r="1145" spans="1:5">
      <c r="A1145" s="192"/>
      <c r="B1145" s="194"/>
      <c r="C1145" s="193"/>
      <c r="D1145" s="537"/>
      <c r="E1145" s="537"/>
    </row>
    <row r="1146" spans="1:5">
      <c r="A1146" s="192"/>
      <c r="B1146" s="194"/>
      <c r="C1146" s="193"/>
      <c r="D1146" s="537"/>
      <c r="E1146" s="537"/>
    </row>
    <row r="1147" spans="1:5">
      <c r="A1147" s="192"/>
      <c r="B1147" s="194"/>
      <c r="C1147" s="193"/>
      <c r="D1147" s="537"/>
      <c r="E1147" s="537"/>
    </row>
    <row r="1148" spans="1:5">
      <c r="A1148" s="192"/>
      <c r="B1148" s="194"/>
      <c r="C1148" s="193"/>
      <c r="D1148" s="537"/>
      <c r="E1148" s="537"/>
    </row>
    <row r="1149" spans="1:5">
      <c r="A1149" s="192"/>
      <c r="B1149" s="194"/>
      <c r="C1149" s="193"/>
      <c r="D1149" s="537"/>
      <c r="E1149" s="537"/>
    </row>
    <row r="1150" spans="1:5">
      <c r="A1150" s="192"/>
      <c r="B1150" s="194"/>
      <c r="C1150" s="193"/>
      <c r="D1150" s="537"/>
      <c r="E1150" s="537"/>
    </row>
    <row r="1151" spans="1:5">
      <c r="A1151" s="192"/>
      <c r="B1151" s="194"/>
      <c r="C1151" s="193"/>
      <c r="D1151" s="537"/>
      <c r="E1151" s="537"/>
    </row>
    <row r="1152" spans="1:5">
      <c r="A1152" s="192"/>
      <c r="B1152" s="194"/>
      <c r="C1152" s="193"/>
      <c r="D1152" s="537"/>
      <c r="E1152" s="537"/>
    </row>
    <row r="1153" spans="1:5">
      <c r="A1153" s="192"/>
      <c r="B1153" s="194"/>
      <c r="C1153" s="193"/>
      <c r="D1153" s="537"/>
      <c r="E1153" s="537"/>
    </row>
    <row r="1154" spans="1:5">
      <c r="A1154" s="192"/>
      <c r="B1154" s="194"/>
      <c r="C1154" s="193"/>
      <c r="D1154" s="537"/>
      <c r="E1154" s="537"/>
    </row>
    <row r="1155" spans="1:5">
      <c r="A1155" s="192"/>
      <c r="B1155" s="194"/>
      <c r="C1155" s="193"/>
      <c r="D1155" s="537"/>
      <c r="E1155" s="537"/>
    </row>
    <row r="1156" spans="1:5">
      <c r="A1156" s="192"/>
      <c r="B1156" s="194"/>
      <c r="C1156" s="193"/>
      <c r="D1156" s="537"/>
      <c r="E1156" s="537"/>
    </row>
    <row r="1157" spans="1:5">
      <c r="A1157" s="192"/>
      <c r="B1157" s="194"/>
      <c r="C1157" s="193"/>
      <c r="D1157" s="537"/>
      <c r="E1157" s="537"/>
    </row>
    <row r="1158" spans="1:5">
      <c r="A1158" s="192"/>
      <c r="B1158" s="194"/>
      <c r="C1158" s="193"/>
      <c r="D1158" s="537"/>
      <c r="E1158" s="537"/>
    </row>
    <row r="1159" spans="1:5">
      <c r="A1159" s="192"/>
      <c r="B1159" s="194"/>
      <c r="C1159" s="193"/>
      <c r="D1159" s="537"/>
      <c r="E1159" s="537"/>
    </row>
    <row r="1160" spans="1:5">
      <c r="A1160" s="192"/>
      <c r="B1160" s="194"/>
      <c r="C1160" s="193"/>
      <c r="D1160" s="537"/>
      <c r="E1160" s="537"/>
    </row>
    <row r="1161" spans="1:5">
      <c r="A1161" s="192"/>
      <c r="B1161" s="194"/>
      <c r="C1161" s="193"/>
      <c r="D1161" s="537"/>
      <c r="E1161" s="537"/>
    </row>
    <row r="1162" spans="1:5">
      <c r="A1162" s="192"/>
      <c r="B1162" s="194"/>
      <c r="C1162" s="193"/>
      <c r="D1162" s="537"/>
      <c r="E1162" s="537"/>
    </row>
    <row r="1163" spans="1:5">
      <c r="A1163" s="192"/>
      <c r="B1163" s="194"/>
      <c r="C1163" s="193"/>
      <c r="D1163" s="537"/>
      <c r="E1163" s="537"/>
    </row>
    <row r="1164" spans="1:5">
      <c r="A1164" s="192"/>
      <c r="B1164" s="194"/>
      <c r="C1164" s="193"/>
      <c r="D1164" s="537"/>
      <c r="E1164" s="537"/>
    </row>
    <row r="1165" spans="1:5">
      <c r="A1165" s="192"/>
      <c r="B1165" s="194"/>
      <c r="C1165" s="193"/>
      <c r="D1165" s="537"/>
      <c r="E1165" s="537"/>
    </row>
    <row r="1166" spans="1:5">
      <c r="A1166" s="192"/>
      <c r="B1166" s="194"/>
      <c r="C1166" s="193"/>
      <c r="D1166" s="537"/>
      <c r="E1166" s="537"/>
    </row>
    <row r="1167" spans="1:5">
      <c r="A1167" s="192"/>
      <c r="B1167" s="194"/>
      <c r="C1167" s="193"/>
      <c r="D1167" s="537"/>
      <c r="E1167" s="537"/>
    </row>
    <row r="1168" spans="1:5">
      <c r="A1168" s="192"/>
      <c r="B1168" s="194"/>
      <c r="C1168" s="193"/>
      <c r="D1168" s="537"/>
      <c r="E1168" s="537"/>
    </row>
    <row r="1169" spans="1:5">
      <c r="A1169" s="192"/>
      <c r="B1169" s="194"/>
      <c r="C1169" s="193"/>
      <c r="D1169" s="537"/>
      <c r="E1169" s="537"/>
    </row>
    <row r="1170" spans="1:5">
      <c r="A1170" s="192"/>
      <c r="B1170" s="194"/>
      <c r="C1170" s="193"/>
      <c r="D1170" s="537"/>
      <c r="E1170" s="537"/>
    </row>
    <row r="1171" spans="1:5">
      <c r="A1171" s="192"/>
      <c r="B1171" s="194"/>
      <c r="C1171" s="193"/>
      <c r="D1171" s="537"/>
      <c r="E1171" s="537"/>
    </row>
    <row r="1172" spans="1:5">
      <c r="A1172" s="192"/>
      <c r="B1172" s="194"/>
      <c r="C1172" s="193"/>
      <c r="D1172" s="537"/>
      <c r="E1172" s="537"/>
    </row>
    <row r="1173" spans="1:5">
      <c r="A1173" s="192"/>
      <c r="B1173" s="194"/>
      <c r="C1173" s="193"/>
      <c r="D1173" s="537"/>
      <c r="E1173" s="537"/>
    </row>
    <row r="1174" spans="1:5">
      <c r="A1174" s="192"/>
      <c r="B1174" s="194"/>
      <c r="C1174" s="193"/>
      <c r="D1174" s="537"/>
      <c r="E1174" s="537"/>
    </row>
    <row r="1175" spans="1:5">
      <c r="A1175" s="192"/>
      <c r="B1175" s="194"/>
      <c r="C1175" s="193"/>
      <c r="D1175" s="537"/>
      <c r="E1175" s="537"/>
    </row>
    <row r="1176" spans="1:5">
      <c r="A1176" s="192"/>
      <c r="B1176" s="194"/>
      <c r="C1176" s="193"/>
      <c r="D1176" s="537"/>
      <c r="E1176" s="537"/>
    </row>
    <row r="1177" spans="1:5">
      <c r="A1177" s="192"/>
      <c r="B1177" s="194"/>
      <c r="C1177" s="193"/>
      <c r="D1177" s="537"/>
      <c r="E1177" s="537"/>
    </row>
    <row r="1178" spans="1:5">
      <c r="A1178" s="192"/>
      <c r="B1178" s="194"/>
      <c r="C1178" s="193"/>
      <c r="D1178" s="537"/>
      <c r="E1178" s="537"/>
    </row>
    <row r="1179" spans="1:5">
      <c r="A1179" s="192"/>
      <c r="B1179" s="194"/>
      <c r="C1179" s="193"/>
      <c r="D1179" s="537"/>
      <c r="E1179" s="537"/>
    </row>
    <row r="1180" spans="1:5">
      <c r="A1180" s="192"/>
      <c r="B1180" s="194"/>
      <c r="C1180" s="193"/>
      <c r="D1180" s="537"/>
      <c r="E1180" s="537"/>
    </row>
    <row r="1181" spans="1:5">
      <c r="A1181" s="192"/>
      <c r="B1181" s="194"/>
      <c r="C1181" s="193"/>
      <c r="D1181" s="537"/>
      <c r="E1181" s="537"/>
    </row>
    <row r="1182" spans="1:5">
      <c r="A1182" s="192"/>
      <c r="B1182" s="194"/>
      <c r="C1182" s="193"/>
      <c r="D1182" s="537"/>
      <c r="E1182" s="537"/>
    </row>
    <row r="1183" spans="1:5">
      <c r="A1183" s="192"/>
      <c r="B1183" s="194"/>
      <c r="C1183" s="193"/>
      <c r="D1183" s="537"/>
      <c r="E1183" s="537"/>
    </row>
    <row r="1184" spans="1:5">
      <c r="A1184" s="192"/>
      <c r="B1184" s="194"/>
      <c r="C1184" s="193"/>
      <c r="D1184" s="537"/>
      <c r="E1184" s="537"/>
    </row>
    <row r="1185" spans="1:5">
      <c r="A1185" s="192"/>
      <c r="B1185" s="194"/>
      <c r="C1185" s="193"/>
      <c r="D1185" s="537"/>
      <c r="E1185" s="537"/>
    </row>
    <row r="1186" spans="1:5">
      <c r="A1186" s="192"/>
      <c r="B1186" s="194"/>
      <c r="C1186" s="193"/>
      <c r="D1186" s="537"/>
      <c r="E1186" s="537"/>
    </row>
    <row r="1187" spans="1:5">
      <c r="A1187" s="192"/>
      <c r="B1187" s="194"/>
      <c r="C1187" s="193"/>
      <c r="D1187" s="537"/>
      <c r="E1187" s="537"/>
    </row>
    <row r="1188" spans="1:5">
      <c r="A1188" s="192"/>
      <c r="B1188" s="194"/>
      <c r="C1188" s="193"/>
      <c r="D1188" s="537"/>
      <c r="E1188" s="537"/>
    </row>
    <row r="1189" spans="1:5">
      <c r="A1189" s="192"/>
      <c r="B1189" s="194"/>
      <c r="C1189" s="193"/>
      <c r="D1189" s="537"/>
      <c r="E1189" s="537"/>
    </row>
    <row r="1190" spans="1:5">
      <c r="A1190" s="192"/>
      <c r="B1190" s="194"/>
      <c r="C1190" s="193"/>
      <c r="D1190" s="537"/>
      <c r="E1190" s="537"/>
    </row>
    <row r="1191" spans="1:5">
      <c r="A1191" s="192"/>
      <c r="B1191" s="194"/>
      <c r="C1191" s="193"/>
      <c r="D1191" s="537"/>
      <c r="E1191" s="537"/>
    </row>
    <row r="1192" spans="1:5">
      <c r="A1192" s="192"/>
      <c r="B1192" s="194"/>
      <c r="C1192" s="193"/>
      <c r="D1192" s="537"/>
      <c r="E1192" s="537"/>
    </row>
    <row r="1193" spans="1:5">
      <c r="A1193" s="192"/>
      <c r="B1193" s="194"/>
      <c r="C1193" s="193"/>
      <c r="D1193" s="537"/>
      <c r="E1193" s="537"/>
    </row>
    <row r="1194" spans="1:5">
      <c r="A1194" s="192"/>
      <c r="B1194" s="194"/>
      <c r="C1194" s="193"/>
      <c r="D1194" s="537"/>
      <c r="E1194" s="537"/>
    </row>
    <row r="1195" spans="1:5">
      <c r="A1195" s="192"/>
      <c r="B1195" s="194"/>
      <c r="C1195" s="193"/>
      <c r="D1195" s="537"/>
      <c r="E1195" s="537"/>
    </row>
    <row r="1196" spans="1:5">
      <c r="A1196" s="192"/>
      <c r="B1196" s="194"/>
      <c r="C1196" s="193"/>
      <c r="D1196" s="537"/>
      <c r="E1196" s="537"/>
    </row>
    <row r="1197" spans="1:5">
      <c r="A1197" s="192"/>
      <c r="B1197" s="194"/>
      <c r="C1197" s="193"/>
      <c r="D1197" s="537"/>
      <c r="E1197" s="537"/>
    </row>
    <row r="1198" spans="1:5">
      <c r="A1198" s="192"/>
      <c r="B1198" s="194"/>
      <c r="C1198" s="193"/>
      <c r="D1198" s="537"/>
      <c r="E1198" s="537"/>
    </row>
    <row r="1199" spans="1:5">
      <c r="A1199" s="192"/>
      <c r="B1199" s="194"/>
      <c r="C1199" s="193"/>
      <c r="D1199" s="537"/>
      <c r="E1199" s="537"/>
    </row>
    <row r="1200" spans="1:5">
      <c r="A1200" s="192"/>
      <c r="B1200" s="194"/>
      <c r="C1200" s="193"/>
      <c r="D1200" s="537"/>
      <c r="E1200" s="537"/>
    </row>
    <row r="1201" spans="1:5">
      <c r="A1201" s="192"/>
      <c r="B1201" s="194"/>
      <c r="C1201" s="193"/>
      <c r="D1201" s="537"/>
      <c r="E1201" s="537"/>
    </row>
    <row r="1202" spans="1:5">
      <c r="A1202" s="192"/>
      <c r="B1202" s="194"/>
      <c r="C1202" s="193"/>
      <c r="D1202" s="537"/>
      <c r="E1202" s="537"/>
    </row>
    <row r="1203" spans="1:5">
      <c r="A1203" s="192"/>
      <c r="B1203" s="194"/>
      <c r="C1203" s="193"/>
      <c r="D1203" s="537"/>
      <c r="E1203" s="537"/>
    </row>
    <row r="1204" spans="1:5">
      <c r="A1204" s="192"/>
      <c r="B1204" s="194"/>
      <c r="C1204" s="193"/>
      <c r="D1204" s="537"/>
      <c r="E1204" s="537"/>
    </row>
    <row r="1205" spans="1:5">
      <c r="A1205" s="192"/>
      <c r="B1205" s="194"/>
      <c r="C1205" s="193"/>
      <c r="D1205" s="537"/>
      <c r="E1205" s="537"/>
    </row>
    <row r="1206" spans="1:5">
      <c r="A1206" s="192"/>
      <c r="B1206" s="194"/>
      <c r="C1206" s="193"/>
      <c r="D1206" s="537"/>
      <c r="E1206" s="537"/>
    </row>
    <row r="1207" spans="1:5">
      <c r="A1207" s="192"/>
      <c r="B1207" s="194"/>
      <c r="C1207" s="193"/>
      <c r="D1207" s="537"/>
      <c r="E1207" s="537"/>
    </row>
    <row r="1208" spans="1:5">
      <c r="A1208" s="192"/>
      <c r="B1208" s="194"/>
      <c r="C1208" s="193"/>
      <c r="D1208" s="537"/>
      <c r="E1208" s="537"/>
    </row>
    <row r="1209" spans="1:5">
      <c r="A1209" s="192"/>
      <c r="B1209" s="194"/>
      <c r="C1209" s="193"/>
      <c r="D1209" s="537"/>
      <c r="E1209" s="537"/>
    </row>
    <row r="1210" spans="1:5">
      <c r="A1210" s="192"/>
      <c r="B1210" s="194"/>
      <c r="C1210" s="193"/>
      <c r="D1210" s="537"/>
      <c r="E1210" s="537"/>
    </row>
    <row r="1211" spans="1:5">
      <c r="A1211" s="192"/>
      <c r="B1211" s="194"/>
      <c r="C1211" s="193"/>
      <c r="D1211" s="537"/>
      <c r="E1211" s="537"/>
    </row>
    <row r="1212" spans="1:5">
      <c r="A1212" s="192"/>
      <c r="B1212" s="194"/>
      <c r="C1212" s="193"/>
      <c r="D1212" s="537"/>
      <c r="E1212" s="537"/>
    </row>
    <row r="1213" spans="1:5">
      <c r="A1213" s="192"/>
      <c r="B1213" s="194"/>
      <c r="C1213" s="193"/>
      <c r="D1213" s="537"/>
      <c r="E1213" s="537"/>
    </row>
    <row r="1214" spans="1:5">
      <c r="A1214" s="192"/>
      <c r="B1214" s="194"/>
      <c r="C1214" s="193"/>
      <c r="D1214" s="537"/>
      <c r="E1214" s="537"/>
    </row>
    <row r="1215" spans="1:5">
      <c r="A1215" s="192"/>
      <c r="B1215" s="194"/>
      <c r="C1215" s="193"/>
      <c r="D1215" s="537"/>
      <c r="E1215" s="537"/>
    </row>
    <row r="1216" spans="1:5">
      <c r="A1216" s="192"/>
      <c r="B1216" s="194"/>
      <c r="C1216" s="193"/>
      <c r="D1216" s="537"/>
      <c r="E1216" s="537"/>
    </row>
    <row r="1217" spans="1:5">
      <c r="A1217" s="192"/>
      <c r="B1217" s="194"/>
      <c r="C1217" s="193"/>
      <c r="D1217" s="537"/>
      <c r="E1217" s="537"/>
    </row>
    <row r="1218" spans="1:5">
      <c r="A1218" s="192"/>
      <c r="B1218" s="194"/>
      <c r="C1218" s="193"/>
      <c r="D1218" s="537"/>
      <c r="E1218" s="537"/>
    </row>
    <row r="1219" spans="1:5">
      <c r="A1219" s="192"/>
      <c r="B1219" s="194"/>
      <c r="C1219" s="193"/>
      <c r="D1219" s="537"/>
      <c r="E1219" s="537"/>
    </row>
    <row r="1220" spans="1:5">
      <c r="A1220" s="192"/>
      <c r="B1220" s="194"/>
      <c r="C1220" s="193"/>
      <c r="D1220" s="537"/>
      <c r="E1220" s="537"/>
    </row>
    <row r="1221" spans="1:5">
      <c r="A1221" s="192"/>
      <c r="B1221" s="194"/>
      <c r="C1221" s="193"/>
      <c r="D1221" s="537"/>
      <c r="E1221" s="537"/>
    </row>
    <row r="1222" spans="1:5">
      <c r="A1222" s="192"/>
      <c r="B1222" s="194"/>
      <c r="C1222" s="193"/>
      <c r="D1222" s="537"/>
      <c r="E1222" s="537"/>
    </row>
    <row r="1223" spans="1:5">
      <c r="A1223" s="192"/>
      <c r="B1223" s="194"/>
      <c r="C1223" s="193"/>
      <c r="D1223" s="537"/>
      <c r="E1223" s="537"/>
    </row>
    <row r="1224" spans="1:5">
      <c r="A1224" s="192"/>
      <c r="B1224" s="194"/>
      <c r="C1224" s="193"/>
      <c r="D1224" s="537"/>
      <c r="E1224" s="537"/>
    </row>
    <row r="1225" spans="1:5">
      <c r="A1225" s="192"/>
      <c r="B1225" s="194"/>
      <c r="C1225" s="193"/>
      <c r="D1225" s="537"/>
      <c r="E1225" s="537"/>
    </row>
    <row r="1226" spans="1:5">
      <c r="A1226" s="192"/>
      <c r="B1226" s="194"/>
      <c r="C1226" s="193"/>
      <c r="D1226" s="537"/>
      <c r="E1226" s="537"/>
    </row>
    <row r="1227" spans="1:5">
      <c r="A1227" s="192"/>
      <c r="B1227" s="194"/>
      <c r="C1227" s="193"/>
      <c r="D1227" s="537"/>
      <c r="E1227" s="537"/>
    </row>
    <row r="1228" spans="1:5">
      <c r="A1228" s="192"/>
      <c r="B1228" s="194"/>
      <c r="C1228" s="193"/>
      <c r="D1228" s="537"/>
      <c r="E1228" s="537"/>
    </row>
    <row r="1229" spans="1:5">
      <c r="A1229" s="192"/>
      <c r="B1229" s="194"/>
      <c r="C1229" s="193"/>
      <c r="D1229" s="537"/>
      <c r="E1229" s="537"/>
    </row>
    <row r="1230" spans="1:5">
      <c r="A1230" s="192"/>
      <c r="B1230" s="194"/>
      <c r="C1230" s="193"/>
      <c r="D1230" s="537"/>
      <c r="E1230" s="537"/>
    </row>
    <row r="1231" spans="1:5">
      <c r="A1231" s="192"/>
      <c r="B1231" s="194"/>
      <c r="C1231" s="193"/>
      <c r="D1231" s="537"/>
      <c r="E1231" s="537"/>
    </row>
    <row r="1232" spans="1:5">
      <c r="A1232" s="192"/>
      <c r="B1232" s="194"/>
      <c r="C1232" s="193"/>
      <c r="D1232" s="537"/>
      <c r="E1232" s="537"/>
    </row>
    <row r="1233" spans="1:5">
      <c r="A1233" s="192"/>
      <c r="B1233" s="194"/>
      <c r="C1233" s="193"/>
      <c r="D1233" s="537"/>
      <c r="E1233" s="537"/>
    </row>
    <row r="1234" spans="1:5">
      <c r="A1234" s="192"/>
      <c r="B1234" s="194"/>
      <c r="C1234" s="193"/>
      <c r="D1234" s="537"/>
      <c r="E1234" s="537"/>
    </row>
    <row r="1235" spans="1:5">
      <c r="A1235" s="192"/>
      <c r="B1235" s="194"/>
      <c r="C1235" s="193"/>
      <c r="D1235" s="537"/>
      <c r="E1235" s="537"/>
    </row>
    <row r="1236" spans="1:5">
      <c r="A1236" s="192"/>
      <c r="B1236" s="194"/>
      <c r="C1236" s="193"/>
      <c r="D1236" s="537"/>
      <c r="E1236" s="537"/>
    </row>
    <row r="1237" spans="1:5">
      <c r="A1237" s="192"/>
      <c r="B1237" s="194"/>
      <c r="C1237" s="193"/>
      <c r="D1237" s="537"/>
      <c r="E1237" s="537"/>
    </row>
    <row r="1238" spans="1:5">
      <c r="A1238" s="192"/>
      <c r="B1238" s="194"/>
      <c r="C1238" s="193"/>
      <c r="D1238" s="537"/>
      <c r="E1238" s="537"/>
    </row>
    <row r="1239" spans="1:5">
      <c r="A1239" s="192"/>
      <c r="B1239" s="194"/>
      <c r="C1239" s="193"/>
      <c r="D1239" s="537"/>
      <c r="E1239" s="537"/>
    </row>
    <row r="1240" spans="1:5">
      <c r="A1240" s="192"/>
      <c r="B1240" s="194"/>
      <c r="C1240" s="193"/>
      <c r="D1240" s="537"/>
      <c r="E1240" s="537"/>
    </row>
    <row r="1241" spans="1:5">
      <c r="A1241" s="192"/>
      <c r="B1241" s="194"/>
      <c r="C1241" s="193"/>
      <c r="D1241" s="537"/>
      <c r="E1241" s="537"/>
    </row>
    <row r="1242" spans="1:5">
      <c r="A1242" s="192"/>
      <c r="B1242" s="194"/>
      <c r="C1242" s="193"/>
      <c r="D1242" s="537"/>
      <c r="E1242" s="537"/>
    </row>
    <row r="1243" spans="1:5">
      <c r="A1243" s="192"/>
      <c r="B1243" s="194"/>
      <c r="C1243" s="193"/>
      <c r="D1243" s="537"/>
      <c r="E1243" s="537"/>
    </row>
    <row r="1244" spans="1:5">
      <c r="A1244" s="192"/>
      <c r="B1244" s="194"/>
      <c r="C1244" s="193"/>
      <c r="D1244" s="537"/>
      <c r="E1244" s="537"/>
    </row>
    <row r="1245" spans="1:5">
      <c r="A1245" s="192"/>
      <c r="B1245" s="194"/>
      <c r="C1245" s="193"/>
      <c r="D1245" s="537"/>
      <c r="E1245" s="537"/>
    </row>
    <row r="1246" spans="1:5">
      <c r="A1246" s="192"/>
      <c r="B1246" s="194"/>
      <c r="C1246" s="193"/>
      <c r="D1246" s="537"/>
      <c r="E1246" s="537"/>
    </row>
    <row r="1247" spans="1:5">
      <c r="A1247" s="192"/>
      <c r="B1247" s="194"/>
      <c r="C1247" s="193"/>
      <c r="D1247" s="537"/>
      <c r="E1247" s="537"/>
    </row>
    <row r="1248" spans="1:5">
      <c r="A1248" s="192"/>
      <c r="B1248" s="194"/>
      <c r="C1248" s="193"/>
      <c r="D1248" s="537"/>
      <c r="E1248" s="537"/>
    </row>
    <row r="1249" spans="1:5">
      <c r="A1249" s="192"/>
      <c r="B1249" s="194"/>
      <c r="C1249" s="193"/>
      <c r="D1249" s="537"/>
      <c r="E1249" s="537"/>
    </row>
    <row r="1250" spans="1:5">
      <c r="A1250" s="192"/>
      <c r="B1250" s="194"/>
      <c r="C1250" s="193"/>
      <c r="D1250" s="537"/>
      <c r="E1250" s="537"/>
    </row>
    <row r="1251" spans="1:5">
      <c r="A1251" s="192"/>
      <c r="B1251" s="194"/>
      <c r="C1251" s="193"/>
      <c r="D1251" s="537"/>
      <c r="E1251" s="537"/>
    </row>
    <row r="1252" spans="1:5">
      <c r="A1252" s="192"/>
      <c r="B1252" s="194"/>
      <c r="C1252" s="193"/>
      <c r="D1252" s="537"/>
      <c r="E1252" s="537"/>
    </row>
    <row r="1253" spans="1:5">
      <c r="A1253" s="192"/>
      <c r="B1253" s="194"/>
      <c r="C1253" s="193"/>
      <c r="D1253" s="537"/>
      <c r="E1253" s="537"/>
    </row>
    <row r="1254" spans="1:5">
      <c r="A1254" s="192"/>
      <c r="B1254" s="194"/>
      <c r="C1254" s="193"/>
      <c r="D1254" s="537"/>
      <c r="E1254" s="537"/>
    </row>
    <row r="1255" spans="1:5">
      <c r="A1255" s="192"/>
      <c r="B1255" s="194"/>
      <c r="C1255" s="193"/>
      <c r="D1255" s="537"/>
      <c r="E1255" s="537"/>
    </row>
    <row r="1256" spans="1:5">
      <c r="A1256" s="192"/>
      <c r="B1256" s="194"/>
      <c r="C1256" s="193"/>
      <c r="D1256" s="537"/>
      <c r="E1256" s="537"/>
    </row>
    <row r="1257" spans="1:5">
      <c r="A1257" s="192"/>
      <c r="B1257" s="194"/>
      <c r="C1257" s="193"/>
      <c r="D1257" s="537"/>
      <c r="E1257" s="537"/>
    </row>
    <row r="1258" spans="1:5">
      <c r="A1258" s="192"/>
      <c r="B1258" s="194"/>
      <c r="C1258" s="193"/>
      <c r="D1258" s="537"/>
      <c r="E1258" s="537"/>
    </row>
    <row r="1259" spans="1:5">
      <c r="A1259" s="192"/>
      <c r="B1259" s="194"/>
      <c r="C1259" s="193"/>
      <c r="D1259" s="537"/>
      <c r="E1259" s="537"/>
    </row>
    <row r="1260" spans="1:5">
      <c r="A1260" s="192"/>
      <c r="B1260" s="194"/>
      <c r="C1260" s="193"/>
      <c r="D1260" s="537"/>
      <c r="E1260" s="537"/>
    </row>
    <row r="1261" spans="1:5">
      <c r="A1261" s="192"/>
      <c r="B1261" s="194"/>
      <c r="C1261" s="193"/>
      <c r="D1261" s="537"/>
      <c r="E1261" s="537"/>
    </row>
    <row r="1262" spans="1:5">
      <c r="A1262" s="192"/>
      <c r="B1262" s="194"/>
      <c r="C1262" s="193"/>
      <c r="D1262" s="537"/>
      <c r="E1262" s="537"/>
    </row>
    <row r="1263" spans="1:5">
      <c r="A1263" s="192"/>
      <c r="B1263" s="194"/>
      <c r="C1263" s="193"/>
      <c r="D1263" s="537"/>
      <c r="E1263" s="537"/>
    </row>
    <row r="1264" spans="1:5">
      <c r="A1264" s="192"/>
      <c r="B1264" s="194"/>
      <c r="C1264" s="193"/>
      <c r="D1264" s="537"/>
      <c r="E1264" s="537"/>
    </row>
    <row r="1265" spans="1:5">
      <c r="A1265" s="192"/>
      <c r="B1265" s="194"/>
      <c r="C1265" s="193"/>
      <c r="D1265" s="537"/>
      <c r="E1265" s="537"/>
    </row>
    <row r="1266" spans="1:5">
      <c r="A1266" s="192"/>
      <c r="B1266" s="194"/>
      <c r="C1266" s="193"/>
      <c r="D1266" s="537"/>
      <c r="E1266" s="537"/>
    </row>
    <row r="1267" spans="1:5">
      <c r="A1267" s="192"/>
      <c r="B1267" s="194"/>
      <c r="C1267" s="193"/>
      <c r="D1267" s="537"/>
      <c r="E1267" s="537"/>
    </row>
    <row r="1268" spans="1:5">
      <c r="A1268" s="192"/>
      <c r="B1268" s="194"/>
      <c r="C1268" s="193"/>
      <c r="D1268" s="537"/>
      <c r="E1268" s="537"/>
    </row>
    <row r="1269" spans="1:5">
      <c r="A1269" s="192"/>
      <c r="B1269" s="194"/>
      <c r="C1269" s="193"/>
      <c r="D1269" s="537"/>
      <c r="E1269" s="537"/>
    </row>
    <row r="1270" spans="1:5">
      <c r="A1270" s="192"/>
      <c r="B1270" s="194"/>
      <c r="C1270" s="193"/>
      <c r="D1270" s="537"/>
      <c r="E1270" s="537"/>
    </row>
    <row r="1271" spans="1:5">
      <c r="A1271" s="192"/>
      <c r="B1271" s="194"/>
      <c r="C1271" s="193"/>
      <c r="D1271" s="537"/>
      <c r="E1271" s="537"/>
    </row>
    <row r="1272" spans="1:5">
      <c r="A1272" s="192"/>
      <c r="B1272" s="194"/>
      <c r="C1272" s="193"/>
      <c r="D1272" s="537"/>
      <c r="E1272" s="537"/>
    </row>
    <row r="1273" spans="1:5">
      <c r="A1273" s="192"/>
      <c r="B1273" s="194"/>
      <c r="C1273" s="193"/>
      <c r="D1273" s="537"/>
      <c r="E1273" s="537"/>
    </row>
    <row r="1274" spans="1:5">
      <c r="A1274" s="192"/>
      <c r="B1274" s="194"/>
      <c r="C1274" s="193"/>
      <c r="D1274" s="537"/>
      <c r="E1274" s="537"/>
    </row>
    <row r="1275" spans="1:5">
      <c r="A1275" s="192"/>
      <c r="B1275" s="194"/>
      <c r="C1275" s="193"/>
      <c r="D1275" s="537"/>
      <c r="E1275" s="537"/>
    </row>
    <row r="1276" spans="1:5">
      <c r="A1276" s="192"/>
      <c r="B1276" s="194"/>
      <c r="C1276" s="193"/>
      <c r="D1276" s="537"/>
      <c r="E1276" s="537"/>
    </row>
    <row r="1277" spans="1:5">
      <c r="A1277" s="192"/>
      <c r="B1277" s="194"/>
      <c r="C1277" s="193"/>
      <c r="D1277" s="537"/>
      <c r="E1277" s="537"/>
    </row>
    <row r="1278" spans="1:5">
      <c r="A1278" s="192"/>
      <c r="B1278" s="194"/>
      <c r="C1278" s="193"/>
      <c r="D1278" s="537"/>
      <c r="E1278" s="537"/>
    </row>
    <row r="1279" spans="1:5">
      <c r="A1279" s="192"/>
      <c r="B1279" s="194"/>
      <c r="C1279" s="193"/>
      <c r="D1279" s="537"/>
      <c r="E1279" s="537"/>
    </row>
    <row r="1280" spans="1:5">
      <c r="A1280" s="192"/>
      <c r="B1280" s="194"/>
      <c r="C1280" s="193"/>
      <c r="D1280" s="537"/>
      <c r="E1280" s="537"/>
    </row>
    <row r="1281" spans="1:5">
      <c r="A1281" s="192"/>
      <c r="B1281" s="194"/>
      <c r="C1281" s="193"/>
      <c r="D1281" s="537"/>
      <c r="E1281" s="537"/>
    </row>
    <row r="1282" spans="1:5">
      <c r="A1282" s="192"/>
      <c r="B1282" s="194"/>
      <c r="C1282" s="193"/>
      <c r="D1282" s="537"/>
      <c r="E1282" s="537"/>
    </row>
    <row r="1283" spans="1:5">
      <c r="A1283" s="192"/>
      <c r="B1283" s="194"/>
      <c r="C1283" s="193"/>
      <c r="D1283" s="537"/>
      <c r="E1283" s="537"/>
    </row>
    <row r="1284" spans="1:5">
      <c r="A1284" s="192"/>
      <c r="B1284" s="194"/>
      <c r="C1284" s="193"/>
      <c r="D1284" s="537"/>
      <c r="E1284" s="537"/>
    </row>
    <row r="1285" spans="1:5">
      <c r="A1285" s="192"/>
      <c r="B1285" s="194"/>
      <c r="C1285" s="193"/>
      <c r="D1285" s="537"/>
      <c r="E1285" s="537"/>
    </row>
    <row r="1286" spans="1:5">
      <c r="A1286" s="192"/>
      <c r="B1286" s="194"/>
      <c r="C1286" s="193"/>
      <c r="D1286" s="537"/>
      <c r="E1286" s="537"/>
    </row>
    <row r="1287" spans="1:5">
      <c r="A1287" s="192"/>
      <c r="B1287" s="194"/>
      <c r="C1287" s="193"/>
      <c r="D1287" s="537"/>
      <c r="E1287" s="537"/>
    </row>
    <row r="1288" spans="1:5">
      <c r="A1288" s="192"/>
      <c r="B1288" s="194"/>
      <c r="C1288" s="193"/>
      <c r="D1288" s="537"/>
      <c r="E1288" s="537"/>
    </row>
    <row r="1289" spans="1:5">
      <c r="A1289" s="192"/>
      <c r="B1289" s="194"/>
      <c r="C1289" s="193"/>
      <c r="D1289" s="537"/>
      <c r="E1289" s="537"/>
    </row>
    <row r="1290" spans="1:5">
      <c r="A1290" s="192"/>
      <c r="B1290" s="194"/>
      <c r="C1290" s="193"/>
      <c r="D1290" s="537"/>
      <c r="E1290" s="537"/>
    </row>
    <row r="1291" spans="1:5">
      <c r="A1291" s="192"/>
      <c r="B1291" s="194"/>
      <c r="C1291" s="193"/>
      <c r="D1291" s="537"/>
      <c r="E1291" s="537"/>
    </row>
    <row r="1292" spans="1:5">
      <c r="A1292" s="192"/>
      <c r="B1292" s="194"/>
      <c r="C1292" s="193"/>
      <c r="D1292" s="537"/>
      <c r="E1292" s="537"/>
    </row>
    <row r="1293" spans="1:5">
      <c r="A1293" s="192"/>
      <c r="B1293" s="194"/>
      <c r="C1293" s="193"/>
      <c r="D1293" s="537"/>
      <c r="E1293" s="537"/>
    </row>
    <row r="1294" spans="1:5">
      <c r="A1294" s="192"/>
      <c r="B1294" s="194"/>
      <c r="C1294" s="193"/>
      <c r="D1294" s="537"/>
      <c r="E1294" s="537"/>
    </row>
    <row r="1295" spans="1:5">
      <c r="A1295" s="192"/>
      <c r="B1295" s="194"/>
      <c r="C1295" s="193"/>
      <c r="D1295" s="537"/>
      <c r="E1295" s="537"/>
    </row>
    <row r="1296" spans="1:5">
      <c r="A1296" s="192"/>
      <c r="B1296" s="194"/>
      <c r="C1296" s="193"/>
      <c r="D1296" s="537"/>
      <c r="E1296" s="537"/>
    </row>
    <row r="1297" spans="1:5">
      <c r="A1297" s="192"/>
      <c r="B1297" s="194"/>
      <c r="C1297" s="193"/>
      <c r="D1297" s="537"/>
      <c r="E1297" s="537"/>
    </row>
    <row r="1298" spans="1:5">
      <c r="A1298" s="192"/>
      <c r="B1298" s="194"/>
      <c r="C1298" s="193"/>
      <c r="D1298" s="537"/>
      <c r="E1298" s="537"/>
    </row>
    <row r="1299" spans="1:5">
      <c r="A1299" s="192"/>
      <c r="B1299" s="194"/>
      <c r="C1299" s="193"/>
      <c r="D1299" s="537"/>
      <c r="E1299" s="537"/>
    </row>
    <row r="1300" spans="1:5">
      <c r="A1300" s="192"/>
      <c r="B1300" s="194"/>
      <c r="C1300" s="193"/>
      <c r="D1300" s="537"/>
      <c r="E1300" s="537"/>
    </row>
    <row r="1301" spans="1:5">
      <c r="A1301" s="192"/>
      <c r="B1301" s="194"/>
      <c r="C1301" s="193"/>
      <c r="D1301" s="537"/>
      <c r="E1301" s="537"/>
    </row>
    <row r="1302" spans="1:5">
      <c r="A1302" s="192"/>
      <c r="B1302" s="194"/>
      <c r="C1302" s="193"/>
      <c r="D1302" s="537"/>
      <c r="E1302" s="537"/>
    </row>
    <row r="1303" spans="1:5">
      <c r="A1303" s="192"/>
      <c r="B1303" s="194"/>
      <c r="C1303" s="193"/>
      <c r="D1303" s="537"/>
      <c r="E1303" s="537"/>
    </row>
    <row r="1304" spans="1:5">
      <c r="A1304" s="192"/>
      <c r="B1304" s="194"/>
      <c r="C1304" s="193"/>
      <c r="D1304" s="537"/>
      <c r="E1304" s="537"/>
    </row>
    <row r="1305" spans="1:5">
      <c r="A1305" s="192"/>
      <c r="B1305" s="194"/>
      <c r="C1305" s="193"/>
      <c r="D1305" s="537"/>
      <c r="E1305" s="537"/>
    </row>
    <row r="1306" spans="1:5">
      <c r="A1306" s="192"/>
      <c r="B1306" s="194"/>
      <c r="C1306" s="193"/>
      <c r="D1306" s="537"/>
      <c r="E1306" s="537"/>
    </row>
    <row r="1307" spans="1:5">
      <c r="A1307" s="192"/>
      <c r="B1307" s="194"/>
      <c r="C1307" s="193"/>
      <c r="D1307" s="537"/>
      <c r="E1307" s="537"/>
    </row>
    <row r="1308" spans="1:5">
      <c r="A1308" s="192"/>
      <c r="B1308" s="194"/>
      <c r="C1308" s="193"/>
      <c r="D1308" s="537"/>
      <c r="E1308" s="537"/>
    </row>
    <row r="1309" spans="1:5">
      <c r="A1309" s="192"/>
      <c r="B1309" s="194"/>
      <c r="C1309" s="193"/>
      <c r="D1309" s="537"/>
      <c r="E1309" s="537"/>
    </row>
    <row r="1310" spans="1:5">
      <c r="A1310" s="192"/>
      <c r="B1310" s="194"/>
      <c r="C1310" s="193"/>
      <c r="D1310" s="537"/>
      <c r="E1310" s="537"/>
    </row>
    <row r="1311" spans="1:5">
      <c r="A1311" s="192"/>
      <c r="B1311" s="194"/>
      <c r="C1311" s="193"/>
      <c r="D1311" s="537"/>
      <c r="E1311" s="537"/>
    </row>
    <row r="1312" spans="1:5">
      <c r="A1312" s="192"/>
      <c r="B1312" s="194"/>
      <c r="C1312" s="193"/>
      <c r="D1312" s="537"/>
      <c r="E1312" s="537"/>
    </row>
    <row r="1313" spans="1:5">
      <c r="A1313" s="192"/>
      <c r="B1313" s="194"/>
      <c r="C1313" s="193"/>
      <c r="D1313" s="537"/>
      <c r="E1313" s="537"/>
    </row>
    <row r="1314" spans="1:5">
      <c r="A1314" s="192"/>
      <c r="B1314" s="194"/>
      <c r="C1314" s="193"/>
      <c r="D1314" s="537"/>
      <c r="E1314" s="537"/>
    </row>
    <row r="1315" spans="1:5">
      <c r="A1315" s="192"/>
      <c r="B1315" s="194"/>
      <c r="C1315" s="193"/>
      <c r="D1315" s="537"/>
      <c r="E1315" s="537"/>
    </row>
    <row r="1316" spans="1:5">
      <c r="A1316" s="192"/>
      <c r="B1316" s="194"/>
      <c r="C1316" s="193"/>
      <c r="D1316" s="537"/>
      <c r="E1316" s="537"/>
    </row>
    <row r="1317" spans="1:5">
      <c r="A1317" s="192"/>
      <c r="B1317" s="194"/>
      <c r="C1317" s="193"/>
      <c r="D1317" s="537"/>
      <c r="E1317" s="537"/>
    </row>
    <row r="1318" spans="1:5">
      <c r="A1318" s="192"/>
      <c r="B1318" s="194"/>
      <c r="C1318" s="193"/>
      <c r="D1318" s="537"/>
      <c r="E1318" s="537"/>
    </row>
    <row r="1319" spans="1:5">
      <c r="A1319" s="192"/>
      <c r="B1319" s="194"/>
      <c r="C1319" s="193"/>
      <c r="D1319" s="537"/>
      <c r="E1319" s="537"/>
    </row>
    <row r="1320" spans="1:5">
      <c r="A1320" s="192"/>
      <c r="B1320" s="194"/>
      <c r="C1320" s="193"/>
      <c r="D1320" s="537"/>
      <c r="E1320" s="537"/>
    </row>
    <row r="1321" spans="1:5">
      <c r="A1321" s="192"/>
      <c r="B1321" s="194"/>
      <c r="C1321" s="193"/>
      <c r="D1321" s="537"/>
      <c r="E1321" s="537"/>
    </row>
    <row r="1322" spans="1:5">
      <c r="A1322" s="192"/>
      <c r="B1322" s="194"/>
      <c r="C1322" s="193"/>
      <c r="D1322" s="537"/>
      <c r="E1322" s="537"/>
    </row>
    <row r="1323" spans="1:5">
      <c r="A1323" s="192"/>
      <c r="B1323" s="194"/>
      <c r="C1323" s="193"/>
      <c r="D1323" s="537"/>
      <c r="E1323" s="537"/>
    </row>
    <row r="1324" spans="1:5">
      <c r="A1324" s="192"/>
      <c r="B1324" s="194"/>
      <c r="C1324" s="193"/>
      <c r="D1324" s="537"/>
      <c r="E1324" s="537"/>
    </row>
    <row r="1325" spans="1:5">
      <c r="A1325" s="192"/>
      <c r="B1325" s="194"/>
      <c r="C1325" s="193"/>
      <c r="D1325" s="537"/>
      <c r="E1325" s="537"/>
    </row>
    <row r="1326" spans="1:5">
      <c r="A1326" s="192"/>
      <c r="B1326" s="194"/>
      <c r="C1326" s="193"/>
      <c r="D1326" s="537"/>
      <c r="E1326" s="537"/>
    </row>
    <row r="1327" spans="1:5">
      <c r="A1327" s="192"/>
      <c r="B1327" s="194"/>
      <c r="C1327" s="193"/>
      <c r="D1327" s="537"/>
      <c r="E1327" s="537"/>
    </row>
    <row r="1328" spans="1:5">
      <c r="A1328" s="192"/>
      <c r="B1328" s="194"/>
      <c r="C1328" s="193"/>
      <c r="D1328" s="537"/>
      <c r="E1328" s="537"/>
    </row>
    <row r="1329" spans="1:5">
      <c r="A1329" s="192"/>
      <c r="B1329" s="194"/>
      <c r="C1329" s="193"/>
      <c r="D1329" s="537"/>
      <c r="E1329" s="537"/>
    </row>
    <row r="1330" spans="1:5">
      <c r="A1330" s="192"/>
      <c r="B1330" s="194"/>
      <c r="C1330" s="193"/>
      <c r="D1330" s="537"/>
      <c r="E1330" s="537"/>
    </row>
    <row r="1331" spans="1:5">
      <c r="A1331" s="192"/>
      <c r="B1331" s="194"/>
      <c r="C1331" s="193"/>
      <c r="D1331" s="537"/>
      <c r="E1331" s="537"/>
    </row>
    <row r="1332" spans="1:5">
      <c r="A1332" s="192"/>
      <c r="B1332" s="194"/>
      <c r="C1332" s="193"/>
      <c r="D1332" s="537"/>
      <c r="E1332" s="537"/>
    </row>
    <row r="1333" spans="1:5">
      <c r="A1333" s="192"/>
      <c r="B1333" s="194"/>
      <c r="C1333" s="193"/>
      <c r="D1333" s="537"/>
      <c r="E1333" s="537"/>
    </row>
    <row r="1334" spans="1:5">
      <c r="A1334" s="192"/>
      <c r="B1334" s="194"/>
      <c r="C1334" s="193"/>
      <c r="D1334" s="537"/>
      <c r="E1334" s="537"/>
    </row>
    <row r="1335" spans="1:5">
      <c r="A1335" s="192"/>
      <c r="B1335" s="194"/>
      <c r="C1335" s="193"/>
      <c r="D1335" s="537"/>
      <c r="E1335" s="537"/>
    </row>
    <row r="1336" spans="1:5">
      <c r="A1336" s="192"/>
      <c r="B1336" s="194"/>
      <c r="C1336" s="193"/>
      <c r="D1336" s="537"/>
      <c r="E1336" s="537"/>
    </row>
    <row r="1337" spans="1:5">
      <c r="A1337" s="192"/>
      <c r="B1337" s="194"/>
      <c r="C1337" s="193"/>
      <c r="D1337" s="537"/>
      <c r="E1337" s="537"/>
    </row>
    <row r="1338" spans="1:5">
      <c r="A1338" s="192"/>
      <c r="B1338" s="194"/>
      <c r="C1338" s="193"/>
      <c r="D1338" s="537"/>
      <c r="E1338" s="537"/>
    </row>
    <row r="1339" spans="1:5">
      <c r="A1339" s="192"/>
      <c r="B1339" s="194"/>
      <c r="C1339" s="193"/>
      <c r="D1339" s="537"/>
      <c r="E1339" s="537"/>
    </row>
    <row r="1340" spans="1:5">
      <c r="A1340" s="192"/>
      <c r="B1340" s="194"/>
      <c r="C1340" s="193"/>
      <c r="D1340" s="537"/>
      <c r="E1340" s="537"/>
    </row>
    <row r="1341" spans="1:5">
      <c r="A1341" s="192"/>
      <c r="B1341" s="194"/>
      <c r="C1341" s="193"/>
      <c r="D1341" s="537"/>
      <c r="E1341" s="537"/>
    </row>
    <row r="1342" spans="1:5">
      <c r="A1342" s="192"/>
      <c r="B1342" s="194"/>
      <c r="C1342" s="193"/>
      <c r="D1342" s="537"/>
      <c r="E1342" s="537"/>
    </row>
    <row r="1343" spans="1:5">
      <c r="A1343" s="192"/>
      <c r="B1343" s="194"/>
      <c r="C1343" s="193"/>
      <c r="D1343" s="537"/>
      <c r="E1343" s="537"/>
    </row>
    <row r="1344" spans="1:5">
      <c r="A1344" s="192"/>
      <c r="B1344" s="194"/>
      <c r="C1344" s="193"/>
      <c r="D1344" s="537"/>
      <c r="E1344" s="537"/>
    </row>
    <row r="1345" spans="1:5">
      <c r="A1345" s="192"/>
      <c r="B1345" s="194"/>
      <c r="C1345" s="193"/>
      <c r="D1345" s="537"/>
      <c r="E1345" s="537"/>
    </row>
    <row r="1346" spans="1:5">
      <c r="A1346" s="192"/>
      <c r="B1346" s="194"/>
      <c r="C1346" s="193"/>
      <c r="D1346" s="537"/>
      <c r="E1346" s="537"/>
    </row>
    <row r="1347" spans="1:5">
      <c r="A1347" s="192"/>
      <c r="B1347" s="194"/>
      <c r="C1347" s="193"/>
      <c r="D1347" s="537"/>
      <c r="E1347" s="537"/>
    </row>
    <row r="1348" spans="1:5">
      <c r="A1348" s="192"/>
      <c r="B1348" s="194"/>
      <c r="C1348" s="193"/>
      <c r="D1348" s="537"/>
      <c r="E1348" s="537"/>
    </row>
    <row r="1349" spans="1:5">
      <c r="A1349" s="192"/>
      <c r="B1349" s="194"/>
      <c r="C1349" s="193"/>
      <c r="D1349" s="537"/>
      <c r="E1349" s="537"/>
    </row>
    <row r="1350" spans="1:5">
      <c r="A1350" s="192"/>
      <c r="B1350" s="194"/>
      <c r="C1350" s="193"/>
      <c r="D1350" s="537"/>
      <c r="E1350" s="537"/>
    </row>
    <row r="1351" spans="1:5">
      <c r="A1351" s="192"/>
      <c r="B1351" s="194"/>
      <c r="C1351" s="193"/>
      <c r="D1351" s="537"/>
      <c r="E1351" s="537"/>
    </row>
    <row r="1352" spans="1:5">
      <c r="A1352" s="192"/>
      <c r="B1352" s="194"/>
      <c r="C1352" s="193"/>
      <c r="D1352" s="537"/>
      <c r="E1352" s="537"/>
    </row>
    <row r="1353" spans="1:5">
      <c r="A1353" s="192"/>
      <c r="B1353" s="194"/>
      <c r="C1353" s="193"/>
      <c r="D1353" s="537"/>
      <c r="E1353" s="537"/>
    </row>
    <row r="1354" spans="1:5">
      <c r="A1354" s="192"/>
      <c r="B1354" s="194"/>
      <c r="C1354" s="193"/>
      <c r="D1354" s="537"/>
      <c r="E1354" s="537"/>
    </row>
    <row r="1355" spans="1:5">
      <c r="A1355" s="192"/>
      <c r="B1355" s="194"/>
      <c r="C1355" s="193"/>
      <c r="D1355" s="537"/>
      <c r="E1355" s="537"/>
    </row>
    <row r="1356" spans="1:5">
      <c r="A1356" s="192"/>
      <c r="B1356" s="194"/>
      <c r="C1356" s="193"/>
      <c r="D1356" s="537"/>
      <c r="E1356" s="537"/>
    </row>
    <row r="1357" spans="1:5">
      <c r="A1357" s="192"/>
      <c r="B1357" s="194"/>
      <c r="C1357" s="193"/>
      <c r="D1357" s="537"/>
      <c r="E1357" s="537"/>
    </row>
    <row r="1358" spans="1:5">
      <c r="A1358" s="192"/>
      <c r="B1358" s="194"/>
      <c r="C1358" s="193"/>
      <c r="D1358" s="537"/>
      <c r="E1358" s="537"/>
    </row>
    <row r="1359" spans="1:5">
      <c r="A1359" s="192"/>
      <c r="B1359" s="194"/>
      <c r="C1359" s="193"/>
      <c r="D1359" s="537"/>
      <c r="E1359" s="537"/>
    </row>
    <row r="1360" spans="1:5">
      <c r="A1360" s="192"/>
      <c r="B1360" s="194"/>
      <c r="C1360" s="193"/>
      <c r="D1360" s="537"/>
      <c r="E1360" s="537"/>
    </row>
    <row r="1361" spans="1:5">
      <c r="A1361" s="192"/>
      <c r="B1361" s="194"/>
      <c r="C1361" s="193"/>
      <c r="D1361" s="537"/>
      <c r="E1361" s="537"/>
    </row>
    <row r="1362" spans="1:5">
      <c r="A1362" s="192"/>
      <c r="B1362" s="194"/>
      <c r="C1362" s="193"/>
      <c r="D1362" s="537"/>
      <c r="E1362" s="537"/>
    </row>
    <row r="1363" spans="1:5">
      <c r="A1363" s="192"/>
      <c r="B1363" s="194"/>
      <c r="C1363" s="193"/>
      <c r="D1363" s="537"/>
      <c r="E1363" s="537"/>
    </row>
    <row r="1364" spans="1:5">
      <c r="A1364" s="192"/>
      <c r="B1364" s="194"/>
      <c r="C1364" s="193"/>
      <c r="D1364" s="537"/>
      <c r="E1364" s="537"/>
    </row>
    <row r="1365" spans="1:5">
      <c r="A1365" s="192"/>
      <c r="B1365" s="194"/>
      <c r="C1365" s="193"/>
      <c r="D1365" s="537"/>
      <c r="E1365" s="537"/>
    </row>
    <row r="1366" spans="1:5">
      <c r="A1366" s="192"/>
      <c r="B1366" s="194"/>
      <c r="C1366" s="193"/>
      <c r="D1366" s="537"/>
      <c r="E1366" s="537"/>
    </row>
    <row r="1367" spans="1:5">
      <c r="A1367" s="192"/>
      <c r="B1367" s="194"/>
      <c r="C1367" s="193"/>
      <c r="D1367" s="537"/>
      <c r="E1367" s="537"/>
    </row>
    <row r="1368" spans="1:5">
      <c r="A1368" s="192"/>
      <c r="B1368" s="194"/>
      <c r="C1368" s="193"/>
      <c r="D1368" s="537"/>
      <c r="E1368" s="537"/>
    </row>
    <row r="1369" spans="1:5">
      <c r="A1369" s="192"/>
      <c r="B1369" s="194"/>
      <c r="C1369" s="193"/>
      <c r="D1369" s="537"/>
      <c r="E1369" s="537"/>
    </row>
    <row r="1370" spans="1:5">
      <c r="A1370" s="192"/>
      <c r="B1370" s="194"/>
      <c r="C1370" s="193"/>
      <c r="D1370" s="537"/>
      <c r="E1370" s="537"/>
    </row>
    <row r="1371" spans="1:5">
      <c r="A1371" s="192"/>
      <c r="B1371" s="194"/>
      <c r="C1371" s="193"/>
      <c r="D1371" s="537"/>
      <c r="E1371" s="537"/>
    </row>
    <row r="1372" spans="1:5">
      <c r="A1372" s="192"/>
      <c r="B1372" s="194"/>
      <c r="C1372" s="193"/>
      <c r="D1372" s="537"/>
      <c r="E1372" s="537"/>
    </row>
    <row r="1373" spans="1:5">
      <c r="A1373" s="192"/>
      <c r="B1373" s="194"/>
      <c r="C1373" s="193"/>
      <c r="D1373" s="537"/>
      <c r="E1373" s="537"/>
    </row>
    <row r="1374" spans="1:5">
      <c r="A1374" s="192"/>
      <c r="B1374" s="194"/>
      <c r="C1374" s="193"/>
      <c r="D1374" s="537"/>
      <c r="E1374" s="537"/>
    </row>
    <row r="1375" spans="1:5">
      <c r="A1375" s="192"/>
      <c r="B1375" s="194"/>
      <c r="C1375" s="193"/>
      <c r="D1375" s="537"/>
      <c r="E1375" s="537"/>
    </row>
    <row r="1376" spans="1:5">
      <c r="A1376" s="192"/>
      <c r="B1376" s="194"/>
      <c r="C1376" s="193"/>
      <c r="D1376" s="537"/>
      <c r="E1376" s="537"/>
    </row>
    <row r="1377" spans="1:5">
      <c r="A1377" s="192"/>
      <c r="B1377" s="194"/>
      <c r="C1377" s="193"/>
      <c r="D1377" s="537"/>
      <c r="E1377" s="537"/>
    </row>
    <row r="1378" spans="1:5">
      <c r="A1378" s="192"/>
      <c r="B1378" s="194"/>
      <c r="C1378" s="193"/>
      <c r="D1378" s="537"/>
      <c r="E1378" s="537"/>
    </row>
    <row r="1379" spans="1:5">
      <c r="A1379" s="192"/>
      <c r="B1379" s="194"/>
      <c r="C1379" s="193"/>
      <c r="D1379" s="537"/>
      <c r="E1379" s="537"/>
    </row>
    <row r="1380" spans="1:5">
      <c r="A1380" s="192"/>
      <c r="B1380" s="194"/>
      <c r="C1380" s="193"/>
      <c r="D1380" s="537"/>
      <c r="E1380" s="537"/>
    </row>
    <row r="1381" spans="1:5">
      <c r="A1381" s="192"/>
      <c r="B1381" s="194"/>
      <c r="C1381" s="193"/>
      <c r="D1381" s="537"/>
      <c r="E1381" s="537"/>
    </row>
    <row r="1382" spans="1:5">
      <c r="A1382" s="192"/>
      <c r="B1382" s="194"/>
      <c r="C1382" s="193"/>
      <c r="D1382" s="537"/>
      <c r="E1382" s="537"/>
    </row>
    <row r="1383" spans="1:5">
      <c r="A1383" s="192"/>
      <c r="B1383" s="194"/>
      <c r="C1383" s="193"/>
      <c r="D1383" s="537"/>
      <c r="E1383" s="537"/>
    </row>
    <row r="1384" spans="1:5">
      <c r="A1384" s="192"/>
      <c r="B1384" s="194"/>
      <c r="C1384" s="193"/>
      <c r="D1384" s="537"/>
      <c r="E1384" s="537"/>
    </row>
    <row r="1385" spans="1:5">
      <c r="A1385" s="192"/>
      <c r="B1385" s="194"/>
      <c r="C1385" s="193"/>
      <c r="D1385" s="537"/>
      <c r="E1385" s="537"/>
    </row>
    <row r="1386" spans="1:5">
      <c r="A1386" s="192"/>
      <c r="B1386" s="194"/>
      <c r="C1386" s="193"/>
      <c r="D1386" s="537"/>
      <c r="E1386" s="537"/>
    </row>
    <row r="1387" spans="1:5">
      <c r="A1387" s="192"/>
      <c r="B1387" s="194"/>
      <c r="C1387" s="193"/>
      <c r="D1387" s="537"/>
      <c r="E1387" s="537"/>
    </row>
    <row r="1388" spans="1:5">
      <c r="A1388" s="192"/>
      <c r="B1388" s="194"/>
      <c r="C1388" s="193"/>
      <c r="D1388" s="537"/>
      <c r="E1388" s="537"/>
    </row>
    <row r="1389" spans="1:5">
      <c r="A1389" s="192"/>
      <c r="B1389" s="194"/>
      <c r="C1389" s="193"/>
      <c r="D1389" s="537"/>
      <c r="E1389" s="537"/>
    </row>
    <row r="1390" spans="1:5">
      <c r="A1390" s="192"/>
      <c r="B1390" s="194"/>
      <c r="C1390" s="193"/>
      <c r="D1390" s="537"/>
      <c r="E1390" s="537"/>
    </row>
    <row r="1391" spans="1:5">
      <c r="A1391" s="192"/>
      <c r="B1391" s="194"/>
      <c r="C1391" s="193"/>
      <c r="D1391" s="537"/>
      <c r="E1391" s="537"/>
    </row>
    <row r="1392" spans="1:5">
      <c r="A1392" s="192"/>
      <c r="B1392" s="194"/>
      <c r="C1392" s="193"/>
      <c r="D1392" s="537"/>
      <c r="E1392" s="537"/>
    </row>
    <row r="1393" spans="1:5">
      <c r="A1393" s="192"/>
      <c r="B1393" s="194"/>
      <c r="C1393" s="193"/>
      <c r="D1393" s="537"/>
      <c r="E1393" s="537"/>
    </row>
    <row r="1394" spans="1:5">
      <c r="A1394" s="192"/>
      <c r="B1394" s="194"/>
      <c r="C1394" s="193"/>
      <c r="D1394" s="537"/>
      <c r="E1394" s="537"/>
    </row>
    <row r="1395" spans="1:5">
      <c r="A1395" s="192"/>
      <c r="B1395" s="194"/>
      <c r="C1395" s="193"/>
      <c r="D1395" s="537"/>
      <c r="E1395" s="537"/>
    </row>
    <row r="1396" spans="1:5">
      <c r="A1396" s="192"/>
      <c r="B1396" s="194"/>
      <c r="C1396" s="193"/>
      <c r="D1396" s="537"/>
      <c r="E1396" s="537"/>
    </row>
    <row r="1397" spans="1:5">
      <c r="A1397" s="192"/>
      <c r="B1397" s="194"/>
      <c r="C1397" s="193"/>
      <c r="D1397" s="537"/>
      <c r="E1397" s="537"/>
    </row>
    <row r="1398" spans="1:5">
      <c r="A1398" s="192"/>
      <c r="B1398" s="194"/>
      <c r="C1398" s="193"/>
      <c r="D1398" s="537"/>
      <c r="E1398" s="537"/>
    </row>
    <row r="1399" spans="1:5">
      <c r="A1399" s="192"/>
      <c r="B1399" s="194"/>
      <c r="C1399" s="193"/>
      <c r="D1399" s="537"/>
      <c r="E1399" s="537"/>
    </row>
    <row r="1400" spans="1:5">
      <c r="A1400" s="192"/>
      <c r="B1400" s="194"/>
      <c r="C1400" s="193"/>
      <c r="D1400" s="537"/>
      <c r="E1400" s="537"/>
    </row>
    <row r="1401" spans="1:5">
      <c r="A1401" s="192"/>
      <c r="B1401" s="194"/>
      <c r="C1401" s="193"/>
      <c r="D1401" s="537"/>
      <c r="E1401" s="537"/>
    </row>
    <row r="1402" spans="1:5">
      <c r="A1402" s="192"/>
      <c r="B1402" s="194"/>
      <c r="C1402" s="193"/>
      <c r="D1402" s="537"/>
      <c r="E1402" s="537"/>
    </row>
    <row r="1403" spans="1:5">
      <c r="A1403" s="192"/>
      <c r="B1403" s="194"/>
      <c r="C1403" s="193"/>
      <c r="D1403" s="537"/>
      <c r="E1403" s="537"/>
    </row>
    <row r="1404" spans="1:5">
      <c r="A1404" s="192"/>
      <c r="B1404" s="194"/>
      <c r="C1404" s="193"/>
      <c r="D1404" s="537"/>
      <c r="E1404" s="537"/>
    </row>
    <row r="1405" spans="1:5">
      <c r="A1405" s="192"/>
      <c r="B1405" s="194"/>
      <c r="C1405" s="193"/>
      <c r="D1405" s="537"/>
      <c r="E1405" s="537"/>
    </row>
    <row r="1406" spans="1:5">
      <c r="A1406" s="192"/>
      <c r="B1406" s="194"/>
      <c r="C1406" s="193"/>
      <c r="D1406" s="537"/>
      <c r="E1406" s="537"/>
    </row>
    <row r="1407" spans="1:5">
      <c r="A1407" s="192"/>
      <c r="B1407" s="194"/>
      <c r="C1407" s="193"/>
      <c r="D1407" s="537"/>
      <c r="E1407" s="537"/>
    </row>
    <row r="1408" spans="1:5">
      <c r="A1408" s="192"/>
      <c r="B1408" s="194"/>
      <c r="C1408" s="193"/>
      <c r="D1408" s="537"/>
      <c r="E1408" s="537"/>
    </row>
    <row r="1409" spans="1:5">
      <c r="A1409" s="192"/>
      <c r="B1409" s="194"/>
      <c r="C1409" s="193"/>
      <c r="D1409" s="537"/>
      <c r="E1409" s="537"/>
    </row>
    <row r="1410" spans="1:5">
      <c r="A1410" s="192"/>
      <c r="B1410" s="194"/>
      <c r="C1410" s="193"/>
      <c r="D1410" s="537"/>
      <c r="E1410" s="537"/>
    </row>
    <row r="1411" spans="1:5">
      <c r="A1411" s="192"/>
      <c r="B1411" s="194"/>
      <c r="C1411" s="193"/>
      <c r="D1411" s="537"/>
      <c r="E1411" s="537"/>
    </row>
    <row r="1412" spans="1:5">
      <c r="A1412" s="192"/>
      <c r="B1412" s="194"/>
      <c r="C1412" s="193"/>
      <c r="D1412" s="537"/>
      <c r="E1412" s="537"/>
    </row>
    <row r="1413" spans="1:5">
      <c r="A1413" s="192"/>
      <c r="B1413" s="194"/>
      <c r="C1413" s="193"/>
      <c r="D1413" s="537"/>
      <c r="E1413" s="537"/>
    </row>
    <row r="1414" spans="1:5">
      <c r="A1414" s="192"/>
      <c r="B1414" s="194"/>
      <c r="C1414" s="193"/>
      <c r="D1414" s="537"/>
      <c r="E1414" s="537"/>
    </row>
    <row r="1415" spans="1:5">
      <c r="A1415" s="192"/>
      <c r="B1415" s="194"/>
      <c r="C1415" s="193"/>
      <c r="D1415" s="537"/>
      <c r="E1415" s="537"/>
    </row>
    <row r="1416" spans="1:5">
      <c r="A1416" s="192"/>
      <c r="B1416" s="194"/>
      <c r="C1416" s="193"/>
      <c r="D1416" s="537"/>
      <c r="E1416" s="537"/>
    </row>
    <row r="1417" spans="1:5">
      <c r="A1417" s="192"/>
      <c r="B1417" s="194"/>
      <c r="C1417" s="193"/>
      <c r="D1417" s="537"/>
      <c r="E1417" s="537"/>
    </row>
    <row r="1418" spans="1:5">
      <c r="A1418" s="192"/>
      <c r="B1418" s="194"/>
      <c r="C1418" s="193"/>
      <c r="D1418" s="537"/>
      <c r="E1418" s="537"/>
    </row>
    <row r="1419" spans="1:5">
      <c r="A1419" s="192"/>
      <c r="B1419" s="194"/>
      <c r="C1419" s="193"/>
      <c r="D1419" s="537"/>
      <c r="E1419" s="537"/>
    </row>
    <row r="1420" spans="1:5">
      <c r="A1420" s="192"/>
      <c r="B1420" s="194"/>
      <c r="C1420" s="193"/>
      <c r="D1420" s="537"/>
      <c r="E1420" s="537"/>
    </row>
    <row r="1421" spans="1:5">
      <c r="A1421" s="192"/>
      <c r="B1421" s="194"/>
      <c r="C1421" s="193"/>
      <c r="D1421" s="537"/>
      <c r="E1421" s="537"/>
    </row>
    <row r="1422" spans="1:5">
      <c r="A1422" s="192"/>
      <c r="B1422" s="194"/>
      <c r="C1422" s="193"/>
      <c r="D1422" s="537"/>
      <c r="E1422" s="537"/>
    </row>
    <row r="1423" spans="1:5">
      <c r="A1423" s="192"/>
      <c r="B1423" s="194"/>
      <c r="C1423" s="193"/>
      <c r="D1423" s="537"/>
      <c r="E1423" s="537"/>
    </row>
    <row r="1424" spans="1:5">
      <c r="A1424" s="192"/>
      <c r="B1424" s="194"/>
      <c r="C1424" s="193"/>
      <c r="D1424" s="537"/>
      <c r="E1424" s="537"/>
    </row>
    <row r="1425" spans="1:5">
      <c r="A1425" s="192"/>
      <c r="B1425" s="194"/>
      <c r="C1425" s="193"/>
      <c r="D1425" s="537"/>
      <c r="E1425" s="537"/>
    </row>
    <row r="1426" spans="1:5">
      <c r="A1426" s="192"/>
      <c r="B1426" s="194"/>
      <c r="C1426" s="193"/>
      <c r="D1426" s="537"/>
      <c r="E1426" s="537"/>
    </row>
    <row r="1427" spans="1:5">
      <c r="A1427" s="192"/>
      <c r="B1427" s="194"/>
      <c r="C1427" s="193"/>
      <c r="D1427" s="537"/>
      <c r="E1427" s="537"/>
    </row>
    <row r="1428" spans="1:5">
      <c r="A1428" s="192"/>
      <c r="B1428" s="194"/>
      <c r="C1428" s="193"/>
      <c r="D1428" s="537"/>
      <c r="E1428" s="537"/>
    </row>
    <row r="1429" spans="1:5">
      <c r="A1429" s="192"/>
      <c r="B1429" s="194"/>
      <c r="C1429" s="193"/>
      <c r="D1429" s="537"/>
      <c r="E1429" s="537"/>
    </row>
    <row r="1430" spans="1:5">
      <c r="A1430" s="192"/>
      <c r="B1430" s="194"/>
      <c r="C1430" s="193"/>
      <c r="D1430" s="537"/>
      <c r="E1430" s="537"/>
    </row>
    <row r="1431" spans="1:5">
      <c r="A1431" s="192"/>
      <c r="B1431" s="194"/>
      <c r="C1431" s="193"/>
      <c r="D1431" s="537"/>
      <c r="E1431" s="537"/>
    </row>
    <row r="1432" spans="1:5">
      <c r="A1432" s="192"/>
      <c r="B1432" s="194"/>
      <c r="C1432" s="193"/>
      <c r="D1432" s="537"/>
      <c r="E1432" s="537"/>
    </row>
    <row r="1433" spans="1:5">
      <c r="A1433" s="192"/>
      <c r="B1433" s="194"/>
      <c r="C1433" s="193"/>
      <c r="D1433" s="537"/>
      <c r="E1433" s="537"/>
    </row>
    <row r="1434" spans="1:5">
      <c r="A1434" s="192"/>
      <c r="B1434" s="194"/>
      <c r="C1434" s="193"/>
      <c r="D1434" s="537"/>
      <c r="E1434" s="537"/>
    </row>
    <row r="1435" spans="1:5">
      <c r="A1435" s="192"/>
      <c r="B1435" s="194"/>
      <c r="C1435" s="193"/>
      <c r="D1435" s="537"/>
      <c r="E1435" s="537"/>
    </row>
    <row r="1436" spans="1:5">
      <c r="A1436" s="192"/>
      <c r="B1436" s="194"/>
      <c r="C1436" s="193"/>
      <c r="D1436" s="537"/>
      <c r="E1436" s="537"/>
    </row>
    <row r="1437" spans="1:5">
      <c r="A1437" s="192"/>
      <c r="B1437" s="194"/>
      <c r="C1437" s="193"/>
      <c r="D1437" s="537"/>
      <c r="E1437" s="537"/>
    </row>
    <row r="1438" spans="1:5">
      <c r="A1438" s="192"/>
      <c r="B1438" s="194"/>
      <c r="C1438" s="193"/>
      <c r="D1438" s="537"/>
      <c r="E1438" s="537"/>
    </row>
    <row r="1439" spans="1:5">
      <c r="A1439" s="192"/>
      <c r="B1439" s="194"/>
      <c r="C1439" s="193"/>
      <c r="D1439" s="537"/>
      <c r="E1439" s="537"/>
    </row>
    <row r="1440" spans="1:5">
      <c r="A1440" s="192"/>
      <c r="B1440" s="194"/>
      <c r="C1440" s="193"/>
      <c r="D1440" s="537"/>
      <c r="E1440" s="537"/>
    </row>
    <row r="1441" spans="1:5">
      <c r="A1441" s="192"/>
      <c r="B1441" s="194"/>
      <c r="C1441" s="193"/>
      <c r="D1441" s="537"/>
      <c r="E1441" s="537"/>
    </row>
    <row r="1442" spans="1:5">
      <c r="A1442" s="192"/>
      <c r="B1442" s="194"/>
      <c r="C1442" s="193"/>
      <c r="D1442" s="537"/>
      <c r="E1442" s="537"/>
    </row>
    <row r="1443" spans="1:5">
      <c r="A1443" s="192"/>
      <c r="B1443" s="194"/>
      <c r="C1443" s="193"/>
      <c r="D1443" s="537"/>
      <c r="E1443" s="537"/>
    </row>
    <row r="1444" spans="1:5">
      <c r="A1444" s="192"/>
      <c r="B1444" s="194"/>
      <c r="C1444" s="193"/>
      <c r="D1444" s="537"/>
      <c r="E1444" s="537"/>
    </row>
    <row r="1445" spans="1:5">
      <c r="A1445" s="192"/>
      <c r="B1445" s="194"/>
      <c r="C1445" s="193"/>
      <c r="D1445" s="537"/>
      <c r="E1445" s="537"/>
    </row>
    <row r="1446" spans="1:5">
      <c r="A1446" s="192"/>
      <c r="B1446" s="194"/>
      <c r="C1446" s="193"/>
      <c r="D1446" s="537"/>
      <c r="E1446" s="537"/>
    </row>
    <row r="1447" spans="1:5">
      <c r="A1447" s="192"/>
      <c r="B1447" s="194"/>
      <c r="C1447" s="193"/>
      <c r="D1447" s="537"/>
      <c r="E1447" s="537"/>
    </row>
    <row r="1448" spans="1:5">
      <c r="A1448" s="192"/>
      <c r="B1448" s="194"/>
      <c r="C1448" s="193"/>
      <c r="D1448" s="537"/>
      <c r="E1448" s="537"/>
    </row>
    <row r="1449" spans="1:5">
      <c r="A1449" s="192"/>
      <c r="B1449" s="194"/>
      <c r="C1449" s="193"/>
      <c r="D1449" s="537"/>
      <c r="E1449" s="537"/>
    </row>
    <row r="1450" spans="1:5">
      <c r="A1450" s="192"/>
      <c r="B1450" s="194"/>
      <c r="C1450" s="193"/>
      <c r="D1450" s="537"/>
      <c r="E1450" s="537"/>
    </row>
    <row r="1451" spans="1:5">
      <c r="A1451" s="192"/>
      <c r="B1451" s="194"/>
      <c r="C1451" s="193"/>
      <c r="D1451" s="537"/>
      <c r="E1451" s="537"/>
    </row>
    <row r="1452" spans="1:5">
      <c r="A1452" s="192"/>
      <c r="B1452" s="194"/>
      <c r="C1452" s="193"/>
      <c r="D1452" s="537"/>
      <c r="E1452" s="537"/>
    </row>
    <row r="1453" spans="1:5">
      <c r="A1453" s="192"/>
      <c r="B1453" s="194"/>
      <c r="C1453" s="193"/>
      <c r="D1453" s="537"/>
      <c r="E1453" s="537"/>
    </row>
    <row r="1454" spans="1:5">
      <c r="A1454" s="192"/>
      <c r="B1454" s="194"/>
      <c r="C1454" s="193"/>
      <c r="D1454" s="537"/>
      <c r="E1454" s="537"/>
    </row>
    <row r="1455" spans="1:5">
      <c r="A1455" s="192"/>
      <c r="B1455" s="194"/>
      <c r="C1455" s="193"/>
      <c r="D1455" s="537"/>
      <c r="E1455" s="537"/>
    </row>
    <row r="1456" spans="1:5">
      <c r="A1456" s="192"/>
      <c r="B1456" s="194"/>
      <c r="C1456" s="193"/>
      <c r="D1456" s="537"/>
      <c r="E1456" s="537"/>
    </row>
    <row r="1457" spans="1:5">
      <c r="A1457" s="192"/>
      <c r="B1457" s="194"/>
      <c r="C1457" s="193"/>
      <c r="D1457" s="537"/>
      <c r="E1457" s="537"/>
    </row>
    <row r="1458" spans="1:5">
      <c r="A1458" s="192"/>
      <c r="B1458" s="194"/>
      <c r="C1458" s="193"/>
      <c r="D1458" s="537"/>
      <c r="E1458" s="537"/>
    </row>
    <row r="1459" spans="1:5">
      <c r="A1459" s="192"/>
      <c r="B1459" s="194"/>
      <c r="C1459" s="193"/>
      <c r="D1459" s="537"/>
      <c r="E1459" s="537"/>
    </row>
    <row r="1460" spans="1:5">
      <c r="A1460" s="192"/>
      <c r="B1460" s="194"/>
      <c r="C1460" s="193"/>
      <c r="D1460" s="537"/>
      <c r="E1460" s="537"/>
    </row>
    <row r="1461" spans="1:5">
      <c r="A1461" s="192"/>
      <c r="B1461" s="194"/>
      <c r="C1461" s="193"/>
      <c r="D1461" s="537"/>
      <c r="E1461" s="537"/>
    </row>
    <row r="1462" spans="1:5">
      <c r="A1462" s="192"/>
      <c r="B1462" s="194"/>
      <c r="C1462" s="193"/>
      <c r="D1462" s="537"/>
      <c r="E1462" s="537"/>
    </row>
    <row r="1463" spans="1:5">
      <c r="A1463" s="192"/>
      <c r="B1463" s="194"/>
      <c r="C1463" s="193"/>
      <c r="D1463" s="537"/>
      <c r="E1463" s="537"/>
    </row>
    <row r="1464" spans="1:5">
      <c r="A1464" s="192"/>
      <c r="B1464" s="194"/>
      <c r="C1464" s="193"/>
      <c r="D1464" s="537"/>
      <c r="E1464" s="537"/>
    </row>
    <row r="1465" spans="1:5">
      <c r="A1465" s="192"/>
      <c r="B1465" s="194"/>
      <c r="C1465" s="193"/>
      <c r="D1465" s="537"/>
      <c r="E1465" s="537"/>
    </row>
    <row r="1466" spans="1:5">
      <c r="A1466" s="192"/>
      <c r="B1466" s="194"/>
      <c r="C1466" s="193"/>
      <c r="D1466" s="537"/>
      <c r="E1466" s="537"/>
    </row>
    <row r="1467" spans="1:5">
      <c r="A1467" s="192"/>
      <c r="B1467" s="194"/>
      <c r="C1467" s="193"/>
      <c r="D1467" s="537"/>
      <c r="E1467" s="537"/>
    </row>
    <row r="1468" spans="1:5">
      <c r="A1468" s="192"/>
      <c r="B1468" s="194"/>
      <c r="C1468" s="193"/>
      <c r="D1468" s="537"/>
      <c r="E1468" s="537"/>
    </row>
    <row r="1469" spans="1:5">
      <c r="A1469" s="192"/>
      <c r="B1469" s="194"/>
      <c r="C1469" s="193"/>
      <c r="D1469" s="537"/>
      <c r="E1469" s="537"/>
    </row>
    <row r="1470" spans="1:5">
      <c r="A1470" s="192"/>
      <c r="B1470" s="194"/>
      <c r="C1470" s="193"/>
      <c r="D1470" s="537"/>
      <c r="E1470" s="537"/>
    </row>
    <row r="1471" spans="1:5">
      <c r="A1471" s="192"/>
      <c r="B1471" s="194"/>
      <c r="C1471" s="193"/>
      <c r="D1471" s="537"/>
      <c r="E1471" s="537"/>
    </row>
    <row r="1472" spans="1:5">
      <c r="A1472" s="192"/>
      <c r="B1472" s="194"/>
      <c r="C1472" s="193"/>
      <c r="D1472" s="537"/>
      <c r="E1472" s="537"/>
    </row>
    <row r="1473" spans="1:5">
      <c r="A1473" s="192"/>
      <c r="B1473" s="194"/>
      <c r="C1473" s="193"/>
      <c r="D1473" s="537"/>
      <c r="E1473" s="537"/>
    </row>
    <row r="1474" spans="1:5">
      <c r="A1474" s="192"/>
      <c r="B1474" s="194"/>
      <c r="C1474" s="193"/>
      <c r="D1474" s="537"/>
      <c r="E1474" s="537"/>
    </row>
    <row r="1475" spans="1:5">
      <c r="A1475" s="192"/>
      <c r="B1475" s="194"/>
      <c r="C1475" s="193"/>
      <c r="D1475" s="537"/>
      <c r="E1475" s="537"/>
    </row>
    <row r="1476" spans="1:5">
      <c r="A1476" s="192"/>
      <c r="B1476" s="194"/>
      <c r="C1476" s="193"/>
      <c r="D1476" s="537"/>
      <c r="E1476" s="537"/>
    </row>
    <row r="1477" spans="1:5">
      <c r="A1477" s="192"/>
      <c r="B1477" s="194"/>
      <c r="C1477" s="193"/>
      <c r="D1477" s="537"/>
      <c r="E1477" s="537"/>
    </row>
    <row r="1478" spans="1:5">
      <c r="A1478" s="192"/>
      <c r="B1478" s="194"/>
      <c r="C1478" s="193"/>
      <c r="D1478" s="537"/>
      <c r="E1478" s="537"/>
    </row>
    <row r="1479" spans="1:5">
      <c r="A1479" s="192"/>
      <c r="B1479" s="194"/>
      <c r="C1479" s="193"/>
      <c r="D1479" s="537"/>
      <c r="E1479" s="537"/>
    </row>
    <row r="1480" spans="1:5">
      <c r="A1480" s="192"/>
      <c r="B1480" s="194"/>
      <c r="C1480" s="193"/>
      <c r="D1480" s="537"/>
      <c r="E1480" s="537"/>
    </row>
    <row r="1481" spans="1:5">
      <c r="A1481" s="192"/>
      <c r="B1481" s="194"/>
      <c r="C1481" s="193"/>
      <c r="D1481" s="537"/>
      <c r="E1481" s="537"/>
    </row>
    <row r="1482" spans="1:5">
      <c r="A1482" s="192"/>
      <c r="B1482" s="194"/>
      <c r="C1482" s="193"/>
      <c r="D1482" s="537"/>
      <c r="E1482" s="537"/>
    </row>
    <row r="1483" spans="1:5">
      <c r="A1483" s="192"/>
      <c r="B1483" s="194"/>
      <c r="C1483" s="193"/>
      <c r="D1483" s="537"/>
      <c r="E1483" s="537"/>
    </row>
    <row r="1484" spans="1:5">
      <c r="A1484" s="192"/>
      <c r="B1484" s="194"/>
      <c r="C1484" s="193"/>
      <c r="D1484" s="537"/>
      <c r="E1484" s="537"/>
    </row>
    <row r="1485" spans="1:5">
      <c r="A1485" s="192"/>
      <c r="B1485" s="194"/>
      <c r="C1485" s="193"/>
      <c r="D1485" s="537"/>
      <c r="E1485" s="537"/>
    </row>
    <row r="1486" spans="1:5">
      <c r="A1486" s="192"/>
      <c r="B1486" s="194"/>
      <c r="C1486" s="193"/>
      <c r="D1486" s="537"/>
      <c r="E1486" s="537"/>
    </row>
    <row r="1487" spans="1:5">
      <c r="A1487" s="192"/>
      <c r="B1487" s="194"/>
      <c r="C1487" s="193"/>
      <c r="D1487" s="537"/>
      <c r="E1487" s="537"/>
    </row>
    <row r="1488" spans="1:5">
      <c r="A1488" s="192"/>
      <c r="B1488" s="194"/>
      <c r="C1488" s="193"/>
      <c r="D1488" s="537"/>
      <c r="E1488" s="537"/>
    </row>
    <row r="1489" spans="1:5">
      <c r="A1489" s="192"/>
      <c r="B1489" s="194"/>
      <c r="C1489" s="193"/>
      <c r="D1489" s="537"/>
      <c r="E1489" s="537"/>
    </row>
    <row r="1490" spans="1:5">
      <c r="A1490" s="192"/>
      <c r="B1490" s="194"/>
      <c r="C1490" s="193"/>
      <c r="D1490" s="537"/>
      <c r="E1490" s="537"/>
    </row>
    <row r="1491" spans="1:5">
      <c r="A1491" s="192"/>
      <c r="B1491" s="194"/>
      <c r="C1491" s="193"/>
      <c r="D1491" s="537"/>
      <c r="E1491" s="537"/>
    </row>
    <row r="1492" spans="1:5">
      <c r="A1492" s="192"/>
      <c r="B1492" s="194"/>
      <c r="C1492" s="193"/>
      <c r="D1492" s="537"/>
      <c r="E1492" s="537"/>
    </row>
    <row r="1493" spans="1:5">
      <c r="A1493" s="192"/>
      <c r="B1493" s="194"/>
      <c r="C1493" s="193"/>
      <c r="D1493" s="537"/>
      <c r="E1493" s="537"/>
    </row>
    <row r="1494" spans="1:5">
      <c r="A1494" s="192"/>
      <c r="B1494" s="194"/>
      <c r="C1494" s="193"/>
      <c r="D1494" s="537"/>
      <c r="E1494" s="537"/>
    </row>
    <row r="1495" spans="1:5">
      <c r="A1495" s="192"/>
      <c r="B1495" s="194"/>
      <c r="C1495" s="193"/>
      <c r="D1495" s="537"/>
      <c r="E1495" s="537"/>
    </row>
    <row r="1496" spans="1:5">
      <c r="A1496" s="192"/>
      <c r="B1496" s="194"/>
      <c r="C1496" s="193"/>
      <c r="D1496" s="537"/>
      <c r="E1496" s="537"/>
    </row>
    <row r="1497" spans="1:5">
      <c r="A1497" s="192"/>
      <c r="B1497" s="194"/>
      <c r="C1497" s="193"/>
      <c r="D1497" s="537"/>
      <c r="E1497" s="537"/>
    </row>
    <row r="1498" spans="1:5">
      <c r="A1498" s="192"/>
      <c r="B1498" s="194"/>
      <c r="C1498" s="193"/>
      <c r="D1498" s="537"/>
      <c r="E1498" s="537"/>
    </row>
    <row r="1499" spans="1:5">
      <c r="A1499" s="192"/>
      <c r="B1499" s="194"/>
      <c r="C1499" s="193"/>
      <c r="D1499" s="537"/>
      <c r="E1499" s="537"/>
    </row>
    <row r="1500" spans="1:5">
      <c r="A1500" s="192"/>
      <c r="B1500" s="194"/>
      <c r="C1500" s="193"/>
      <c r="D1500" s="537"/>
      <c r="E1500" s="537"/>
    </row>
    <row r="1501" spans="1:5">
      <c r="A1501" s="192"/>
      <c r="B1501" s="194"/>
      <c r="C1501" s="193"/>
      <c r="D1501" s="537"/>
      <c r="E1501" s="537"/>
    </row>
    <row r="1502" spans="1:5">
      <c r="A1502" s="192"/>
      <c r="B1502" s="194"/>
      <c r="C1502" s="193"/>
      <c r="D1502" s="537"/>
      <c r="E1502" s="537"/>
    </row>
    <row r="1503" spans="1:5">
      <c r="A1503" s="192"/>
      <c r="B1503" s="194"/>
      <c r="C1503" s="193"/>
      <c r="D1503" s="537"/>
      <c r="E1503" s="537"/>
    </row>
    <row r="1504" spans="1:5">
      <c r="A1504" s="192"/>
      <c r="B1504" s="194"/>
      <c r="C1504" s="193"/>
      <c r="D1504" s="537"/>
      <c r="E1504" s="537"/>
    </row>
    <row r="1505" spans="1:5">
      <c r="A1505" s="192"/>
      <c r="B1505" s="194"/>
      <c r="C1505" s="193"/>
      <c r="D1505" s="537"/>
      <c r="E1505" s="537"/>
    </row>
    <row r="1506" spans="1:5">
      <c r="A1506" s="192"/>
      <c r="B1506" s="194"/>
      <c r="C1506" s="193"/>
      <c r="D1506" s="537"/>
      <c r="E1506" s="537"/>
    </row>
    <row r="1507" spans="1:5">
      <c r="A1507" s="192"/>
      <c r="B1507" s="194"/>
      <c r="C1507" s="193"/>
      <c r="D1507" s="537"/>
      <c r="E1507" s="537"/>
    </row>
    <row r="1508" spans="1:5">
      <c r="A1508" s="192"/>
      <c r="B1508" s="194"/>
      <c r="C1508" s="193"/>
      <c r="D1508" s="537"/>
      <c r="E1508" s="537"/>
    </row>
    <row r="1509" spans="1:5">
      <c r="A1509" s="192"/>
      <c r="B1509" s="194"/>
      <c r="C1509" s="193"/>
      <c r="D1509" s="537"/>
      <c r="E1509" s="537"/>
    </row>
    <row r="1510" spans="1:5">
      <c r="A1510" s="192"/>
      <c r="B1510" s="194"/>
      <c r="C1510" s="193"/>
      <c r="D1510" s="537"/>
      <c r="E1510" s="537"/>
    </row>
    <row r="1511" spans="1:5">
      <c r="A1511" s="192"/>
      <c r="B1511" s="194"/>
      <c r="C1511" s="193"/>
      <c r="D1511" s="537"/>
      <c r="E1511" s="537"/>
    </row>
    <row r="1512" spans="1:5">
      <c r="A1512" s="192"/>
      <c r="B1512" s="194"/>
      <c r="C1512" s="193"/>
      <c r="D1512" s="537"/>
      <c r="E1512" s="537"/>
    </row>
    <row r="1513" spans="1:5">
      <c r="A1513" s="192"/>
      <c r="B1513" s="194"/>
      <c r="C1513" s="193"/>
      <c r="D1513" s="537"/>
      <c r="E1513" s="537"/>
    </row>
    <row r="1514" spans="1:5">
      <c r="A1514" s="192"/>
      <c r="B1514" s="194"/>
      <c r="C1514" s="193"/>
      <c r="D1514" s="537"/>
      <c r="E1514" s="537"/>
    </row>
    <row r="1515" spans="1:5">
      <c r="A1515" s="192"/>
      <c r="B1515" s="194"/>
      <c r="C1515" s="193"/>
      <c r="D1515" s="537"/>
      <c r="E1515" s="537"/>
    </row>
    <row r="1516" spans="1:5">
      <c r="A1516" s="192"/>
      <c r="B1516" s="194"/>
      <c r="C1516" s="193"/>
      <c r="D1516" s="537"/>
      <c r="E1516" s="537"/>
    </row>
    <row r="1517" spans="1:5">
      <c r="A1517" s="192"/>
      <c r="B1517" s="194"/>
      <c r="C1517" s="193"/>
      <c r="D1517" s="537"/>
      <c r="E1517" s="537"/>
    </row>
    <row r="1518" spans="1:5">
      <c r="A1518" s="192"/>
      <c r="B1518" s="194"/>
      <c r="C1518" s="193"/>
      <c r="D1518" s="537"/>
      <c r="E1518" s="537"/>
    </row>
    <row r="1519" spans="1:5">
      <c r="A1519" s="192"/>
      <c r="B1519" s="194"/>
      <c r="C1519" s="193"/>
      <c r="D1519" s="537"/>
      <c r="E1519" s="537"/>
    </row>
    <row r="1520" spans="1:5">
      <c r="A1520" s="192"/>
      <c r="B1520" s="194"/>
      <c r="C1520" s="193"/>
      <c r="D1520" s="537"/>
      <c r="E1520" s="537"/>
    </row>
    <row r="1521" spans="1:5">
      <c r="A1521" s="192"/>
      <c r="B1521" s="194"/>
      <c r="C1521" s="193"/>
      <c r="D1521" s="537"/>
      <c r="E1521" s="537"/>
    </row>
    <row r="1522" spans="1:5">
      <c r="A1522" s="192"/>
      <c r="B1522" s="194"/>
      <c r="C1522" s="193"/>
      <c r="D1522" s="537"/>
      <c r="E1522" s="537"/>
    </row>
    <row r="1523" spans="1:5">
      <c r="A1523" s="192"/>
      <c r="B1523" s="194"/>
      <c r="C1523" s="193"/>
      <c r="D1523" s="537"/>
      <c r="E1523" s="537"/>
    </row>
    <row r="1524" spans="1:5">
      <c r="A1524" s="192"/>
      <c r="B1524" s="194"/>
      <c r="C1524" s="193"/>
      <c r="D1524" s="537"/>
      <c r="E1524" s="537"/>
    </row>
    <row r="1525" spans="1:5">
      <c r="A1525" s="192"/>
      <c r="B1525" s="194"/>
      <c r="C1525" s="193"/>
      <c r="D1525" s="537"/>
      <c r="E1525" s="537"/>
    </row>
    <row r="1526" spans="1:5">
      <c r="A1526" s="192"/>
      <c r="B1526" s="194"/>
      <c r="C1526" s="193"/>
      <c r="D1526" s="537"/>
      <c r="E1526" s="537"/>
    </row>
    <row r="1527" spans="1:5">
      <c r="A1527" s="192"/>
      <c r="B1527" s="194"/>
      <c r="C1527" s="193"/>
      <c r="D1527" s="537"/>
      <c r="E1527" s="537"/>
    </row>
    <row r="1528" spans="1:5">
      <c r="A1528" s="192"/>
      <c r="B1528" s="194"/>
      <c r="C1528" s="193"/>
      <c r="D1528" s="537"/>
      <c r="E1528" s="537"/>
    </row>
    <row r="1529" spans="1:5">
      <c r="A1529" s="192"/>
      <c r="B1529" s="194"/>
      <c r="C1529" s="193"/>
      <c r="D1529" s="537"/>
      <c r="E1529" s="537"/>
    </row>
    <row r="1530" spans="1:5">
      <c r="A1530" s="192"/>
      <c r="B1530" s="194"/>
      <c r="C1530" s="193"/>
      <c r="D1530" s="537"/>
      <c r="E1530" s="537"/>
    </row>
    <row r="1531" spans="1:5">
      <c r="A1531" s="192"/>
      <c r="B1531" s="194"/>
      <c r="C1531" s="193"/>
      <c r="D1531" s="537"/>
      <c r="E1531" s="537"/>
    </row>
    <row r="1532" spans="1:5">
      <c r="A1532" s="192"/>
      <c r="B1532" s="194"/>
      <c r="C1532" s="193"/>
      <c r="D1532" s="537"/>
      <c r="E1532" s="537"/>
    </row>
    <row r="1533" spans="1:5">
      <c r="A1533" s="192"/>
      <c r="B1533" s="194"/>
      <c r="C1533" s="193"/>
      <c r="D1533" s="537"/>
      <c r="E1533" s="537"/>
    </row>
    <row r="1534" spans="1:5">
      <c r="A1534" s="192"/>
      <c r="B1534" s="194"/>
      <c r="C1534" s="193"/>
      <c r="D1534" s="537"/>
      <c r="E1534" s="537"/>
    </row>
    <row r="1535" spans="1:5">
      <c r="A1535" s="192"/>
      <c r="B1535" s="194"/>
      <c r="C1535" s="193"/>
      <c r="D1535" s="537"/>
      <c r="E1535" s="537"/>
    </row>
    <row r="1536" spans="1:5">
      <c r="A1536" s="192"/>
      <c r="B1536" s="194"/>
      <c r="C1536" s="193"/>
      <c r="D1536" s="537"/>
      <c r="E1536" s="537"/>
    </row>
    <row r="1537" spans="1:5">
      <c r="A1537" s="192"/>
      <c r="B1537" s="194"/>
      <c r="C1537" s="193"/>
      <c r="D1537" s="537"/>
      <c r="E1537" s="537"/>
    </row>
    <row r="1538" spans="1:5">
      <c r="A1538" s="192"/>
      <c r="B1538" s="194"/>
      <c r="C1538" s="193"/>
      <c r="D1538" s="537"/>
      <c r="E1538" s="537"/>
    </row>
    <row r="1539" spans="1:5">
      <c r="A1539" s="192"/>
      <c r="B1539" s="194"/>
      <c r="C1539" s="193"/>
      <c r="D1539" s="537"/>
      <c r="E1539" s="537"/>
    </row>
    <row r="1540" spans="1:5">
      <c r="A1540" s="192"/>
      <c r="B1540" s="194"/>
      <c r="C1540" s="193"/>
      <c r="D1540" s="537"/>
      <c r="E1540" s="537"/>
    </row>
    <row r="1541" spans="1:5">
      <c r="A1541" s="192"/>
      <c r="B1541" s="194"/>
      <c r="C1541" s="193"/>
      <c r="D1541" s="537"/>
      <c r="E1541" s="537"/>
    </row>
    <row r="1542" spans="1:5">
      <c r="A1542" s="192"/>
      <c r="B1542" s="194"/>
      <c r="C1542" s="193"/>
      <c r="D1542" s="537"/>
      <c r="E1542" s="537"/>
    </row>
    <row r="1543" spans="1:5">
      <c r="A1543" s="192"/>
      <c r="B1543" s="194"/>
      <c r="C1543" s="193"/>
      <c r="D1543" s="537"/>
      <c r="E1543" s="537"/>
    </row>
    <row r="1544" spans="1:5">
      <c r="A1544" s="192"/>
      <c r="B1544" s="194"/>
      <c r="C1544" s="193"/>
      <c r="D1544" s="537"/>
      <c r="E1544" s="537"/>
    </row>
    <row r="1545" spans="1:5">
      <c r="A1545" s="192"/>
      <c r="B1545" s="194"/>
      <c r="C1545" s="193"/>
      <c r="D1545" s="537"/>
      <c r="E1545" s="537"/>
    </row>
    <row r="1546" spans="1:5">
      <c r="A1546" s="192"/>
      <c r="B1546" s="194"/>
      <c r="C1546" s="193"/>
      <c r="D1546" s="537"/>
      <c r="E1546" s="537"/>
    </row>
    <row r="1547" spans="1:5">
      <c r="A1547" s="192"/>
      <c r="B1547" s="194"/>
      <c r="C1547" s="193"/>
      <c r="D1547" s="537"/>
      <c r="E1547" s="537"/>
    </row>
    <row r="1548" spans="1:5">
      <c r="A1548" s="192"/>
      <c r="B1548" s="194"/>
      <c r="C1548" s="193"/>
      <c r="D1548" s="537"/>
      <c r="E1548" s="537"/>
    </row>
    <row r="1549" spans="1:5">
      <c r="A1549" s="192"/>
      <c r="B1549" s="194"/>
      <c r="C1549" s="193"/>
      <c r="D1549" s="537"/>
      <c r="E1549" s="537"/>
    </row>
    <row r="1550" spans="1:5">
      <c r="A1550" s="192"/>
      <c r="B1550" s="194"/>
      <c r="C1550" s="193"/>
      <c r="D1550" s="537"/>
      <c r="E1550" s="537"/>
    </row>
    <row r="1551" spans="1:5">
      <c r="A1551" s="192"/>
      <c r="B1551" s="194"/>
      <c r="C1551" s="193"/>
      <c r="D1551" s="537"/>
      <c r="E1551" s="537"/>
    </row>
    <row r="1552" spans="1:5">
      <c r="A1552" s="192"/>
      <c r="B1552" s="194"/>
      <c r="C1552" s="193"/>
      <c r="D1552" s="537"/>
      <c r="E1552" s="537"/>
    </row>
    <row r="1553" spans="1:5">
      <c r="A1553" s="192"/>
      <c r="B1553" s="194"/>
      <c r="C1553" s="193"/>
      <c r="D1553" s="537"/>
      <c r="E1553" s="537"/>
    </row>
    <row r="1554" spans="1:5">
      <c r="A1554" s="192"/>
      <c r="B1554" s="194"/>
      <c r="C1554" s="193"/>
      <c r="D1554" s="537"/>
      <c r="E1554" s="537"/>
    </row>
    <row r="1555" spans="1:5">
      <c r="A1555" s="192"/>
      <c r="B1555" s="194"/>
      <c r="C1555" s="193"/>
      <c r="D1555" s="537"/>
      <c r="E1555" s="537"/>
    </row>
    <row r="1556" spans="1:5">
      <c r="A1556" s="192"/>
      <c r="B1556" s="194"/>
      <c r="C1556" s="193"/>
      <c r="D1556" s="537"/>
      <c r="E1556" s="537"/>
    </row>
    <row r="1557" spans="1:5">
      <c r="A1557" s="192"/>
      <c r="B1557" s="194"/>
      <c r="C1557" s="193"/>
      <c r="D1557" s="537"/>
      <c r="E1557" s="537"/>
    </row>
    <row r="1558" spans="1:5">
      <c r="A1558" s="192"/>
      <c r="B1558" s="194"/>
      <c r="C1558" s="193"/>
      <c r="D1558" s="537"/>
      <c r="E1558" s="537"/>
    </row>
    <row r="1559" spans="1:5">
      <c r="A1559" s="192"/>
      <c r="B1559" s="194"/>
      <c r="C1559" s="193"/>
      <c r="D1559" s="537"/>
      <c r="E1559" s="537"/>
    </row>
    <row r="1560" spans="1:5">
      <c r="A1560" s="192"/>
      <c r="B1560" s="194"/>
      <c r="C1560" s="193"/>
      <c r="D1560" s="537"/>
      <c r="E1560" s="537"/>
    </row>
    <row r="1561" spans="1:5">
      <c r="A1561" s="192"/>
      <c r="B1561" s="194"/>
      <c r="C1561" s="193"/>
      <c r="D1561" s="537"/>
      <c r="E1561" s="537"/>
    </row>
    <row r="1562" spans="1:5">
      <c r="A1562" s="192"/>
      <c r="B1562" s="194"/>
      <c r="C1562" s="193"/>
      <c r="D1562" s="537"/>
      <c r="E1562" s="537"/>
    </row>
    <row r="1563" spans="1:5">
      <c r="A1563" s="192"/>
      <c r="B1563" s="194"/>
      <c r="C1563" s="193"/>
      <c r="D1563" s="537"/>
      <c r="E1563" s="537"/>
    </row>
    <row r="1564" spans="1:5">
      <c r="A1564" s="192"/>
      <c r="B1564" s="194"/>
      <c r="C1564" s="193"/>
      <c r="D1564" s="537"/>
      <c r="E1564" s="537"/>
    </row>
    <row r="1565" spans="1:5">
      <c r="A1565" s="192"/>
      <c r="B1565" s="194"/>
      <c r="C1565" s="193"/>
      <c r="D1565" s="537"/>
      <c r="E1565" s="537"/>
    </row>
    <row r="1566" spans="1:5">
      <c r="A1566" s="192"/>
      <c r="B1566" s="194"/>
      <c r="C1566" s="193"/>
      <c r="D1566" s="537"/>
      <c r="E1566" s="537"/>
    </row>
    <row r="1567" spans="1:5">
      <c r="A1567" s="192"/>
      <c r="B1567" s="194"/>
      <c r="C1567" s="193"/>
      <c r="D1567" s="537"/>
      <c r="E1567" s="537"/>
    </row>
    <row r="1568" spans="1:5">
      <c r="A1568" s="192"/>
      <c r="B1568" s="194"/>
      <c r="C1568" s="193"/>
      <c r="D1568" s="537"/>
      <c r="E1568" s="537"/>
    </row>
    <row r="1569" spans="1:5">
      <c r="A1569" s="192"/>
      <c r="B1569" s="194"/>
      <c r="C1569" s="193"/>
      <c r="D1569" s="537"/>
      <c r="E1569" s="537"/>
    </row>
    <row r="1570" spans="1:5">
      <c r="A1570" s="192"/>
      <c r="B1570" s="194"/>
      <c r="C1570" s="193"/>
      <c r="D1570" s="537"/>
      <c r="E1570" s="537"/>
    </row>
    <row r="1571" spans="1:5">
      <c r="A1571" s="192"/>
      <c r="B1571" s="194"/>
      <c r="C1571" s="193"/>
      <c r="D1571" s="537"/>
      <c r="E1571" s="537"/>
    </row>
    <row r="1572" spans="1:5">
      <c r="A1572" s="192"/>
      <c r="B1572" s="194"/>
      <c r="C1572" s="193"/>
      <c r="D1572" s="537"/>
      <c r="E1572" s="537"/>
    </row>
    <row r="1573" spans="1:5">
      <c r="A1573" s="192"/>
      <c r="B1573" s="194"/>
      <c r="C1573" s="193"/>
      <c r="D1573" s="537"/>
      <c r="E1573" s="537"/>
    </row>
    <row r="1574" spans="1:5">
      <c r="A1574" s="192"/>
      <c r="B1574" s="194"/>
      <c r="C1574" s="193"/>
      <c r="D1574" s="537"/>
      <c r="E1574" s="537"/>
    </row>
    <row r="1575" spans="1:5">
      <c r="A1575" s="192"/>
      <c r="B1575" s="194"/>
      <c r="C1575" s="193"/>
      <c r="D1575" s="537"/>
      <c r="E1575" s="537"/>
    </row>
    <row r="1576" spans="1:5">
      <c r="A1576" s="192"/>
      <c r="B1576" s="194"/>
      <c r="C1576" s="193"/>
      <c r="D1576" s="537"/>
      <c r="E1576" s="537"/>
    </row>
    <row r="1577" spans="1:5">
      <c r="A1577" s="192"/>
      <c r="B1577" s="194"/>
      <c r="C1577" s="193"/>
      <c r="D1577" s="537"/>
      <c r="E1577" s="537"/>
    </row>
    <row r="1578" spans="1:5">
      <c r="A1578" s="192"/>
      <c r="B1578" s="194"/>
      <c r="C1578" s="193"/>
      <c r="D1578" s="537"/>
      <c r="E1578" s="537"/>
    </row>
    <row r="1579" spans="1:5">
      <c r="A1579" s="192"/>
      <c r="B1579" s="194"/>
      <c r="C1579" s="193"/>
      <c r="D1579" s="537"/>
      <c r="E1579" s="537"/>
    </row>
    <row r="1580" spans="1:5">
      <c r="A1580" s="192"/>
      <c r="B1580" s="194"/>
      <c r="C1580" s="193"/>
      <c r="D1580" s="537"/>
      <c r="E1580" s="537"/>
    </row>
    <row r="1581" spans="1:5">
      <c r="A1581" s="192"/>
      <c r="B1581" s="194"/>
      <c r="C1581" s="193"/>
      <c r="D1581" s="537"/>
      <c r="E1581" s="537"/>
    </row>
    <row r="1582" spans="1:5">
      <c r="A1582" s="192"/>
      <c r="B1582" s="194"/>
      <c r="C1582" s="193"/>
      <c r="D1582" s="537"/>
      <c r="E1582" s="537"/>
    </row>
    <row r="1583" spans="1:5">
      <c r="A1583" s="192"/>
      <c r="B1583" s="194"/>
      <c r="C1583" s="193"/>
      <c r="D1583" s="537"/>
      <c r="E1583" s="537"/>
    </row>
    <row r="1584" spans="1:5">
      <c r="A1584" s="192"/>
      <c r="B1584" s="194"/>
      <c r="C1584" s="193"/>
      <c r="D1584" s="537"/>
      <c r="E1584" s="537"/>
    </row>
    <row r="1585" spans="1:5">
      <c r="A1585" s="192"/>
      <c r="B1585" s="194"/>
      <c r="C1585" s="193"/>
      <c r="D1585" s="537"/>
      <c r="E1585" s="537"/>
    </row>
    <row r="1586" spans="1:5">
      <c r="A1586" s="192"/>
      <c r="B1586" s="194"/>
      <c r="C1586" s="193"/>
      <c r="D1586" s="537"/>
      <c r="E1586" s="537"/>
    </row>
    <row r="1587" spans="1:5">
      <c r="A1587" s="192"/>
      <c r="B1587" s="194"/>
      <c r="C1587" s="193"/>
      <c r="D1587" s="537"/>
      <c r="E1587" s="537"/>
    </row>
    <row r="1588" spans="1:5">
      <c r="A1588" s="192"/>
      <c r="B1588" s="194"/>
      <c r="C1588" s="193"/>
      <c r="D1588" s="537"/>
      <c r="E1588" s="537"/>
    </row>
    <row r="1589" spans="1:5">
      <c r="A1589" s="192"/>
      <c r="B1589" s="194"/>
      <c r="C1589" s="193"/>
      <c r="D1589" s="537"/>
      <c r="E1589" s="537"/>
    </row>
    <row r="1590" spans="1:5">
      <c r="A1590" s="192"/>
      <c r="B1590" s="194"/>
      <c r="C1590" s="193"/>
      <c r="D1590" s="537"/>
      <c r="E1590" s="537"/>
    </row>
    <row r="1591" spans="1:5">
      <c r="A1591" s="192"/>
      <c r="B1591" s="194"/>
      <c r="C1591" s="193"/>
      <c r="D1591" s="537"/>
      <c r="E1591" s="537"/>
    </row>
    <row r="1592" spans="1:5">
      <c r="A1592" s="192"/>
      <c r="B1592" s="194"/>
      <c r="C1592" s="193"/>
      <c r="D1592" s="537"/>
      <c r="E1592" s="537"/>
    </row>
    <row r="1593" spans="1:5">
      <c r="A1593" s="192"/>
      <c r="B1593" s="194"/>
      <c r="C1593" s="193"/>
      <c r="D1593" s="537"/>
      <c r="E1593" s="537"/>
    </row>
    <row r="1594" spans="1:5">
      <c r="A1594" s="192"/>
      <c r="B1594" s="194"/>
      <c r="C1594" s="193"/>
      <c r="D1594" s="537"/>
      <c r="E1594" s="537"/>
    </row>
    <row r="1595" spans="1:5">
      <c r="A1595" s="192"/>
      <c r="B1595" s="194"/>
      <c r="C1595" s="193"/>
      <c r="D1595" s="537"/>
      <c r="E1595" s="537"/>
    </row>
    <row r="1596" spans="1:5">
      <c r="A1596" s="192"/>
      <c r="B1596" s="194"/>
      <c r="C1596" s="193"/>
      <c r="D1596" s="537"/>
      <c r="E1596" s="537"/>
    </row>
    <row r="1597" spans="1:5">
      <c r="A1597" s="192"/>
      <c r="B1597" s="194"/>
      <c r="C1597" s="193"/>
      <c r="D1597" s="537"/>
      <c r="E1597" s="537"/>
    </row>
    <row r="1598" spans="1:5">
      <c r="A1598" s="192"/>
      <c r="B1598" s="194"/>
      <c r="C1598" s="193"/>
      <c r="D1598" s="537"/>
      <c r="E1598" s="537"/>
    </row>
    <row r="1599" spans="1:5">
      <c r="A1599" s="192"/>
      <c r="B1599" s="194"/>
      <c r="C1599" s="193"/>
      <c r="D1599" s="537"/>
      <c r="E1599" s="537"/>
    </row>
    <row r="1600" spans="1:5">
      <c r="A1600" s="192"/>
      <c r="B1600" s="194"/>
      <c r="C1600" s="193"/>
      <c r="D1600" s="537"/>
      <c r="E1600" s="537"/>
    </row>
    <row r="1601" spans="1:5">
      <c r="A1601" s="192"/>
      <c r="B1601" s="194"/>
      <c r="C1601" s="193"/>
      <c r="D1601" s="537"/>
      <c r="E1601" s="537"/>
    </row>
    <row r="1602" spans="1:5">
      <c r="A1602" s="192"/>
      <c r="B1602" s="194"/>
      <c r="C1602" s="193"/>
      <c r="D1602" s="537"/>
      <c r="E1602" s="537"/>
    </row>
    <row r="1603" spans="1:5">
      <c r="A1603" s="192"/>
      <c r="B1603" s="194"/>
      <c r="C1603" s="193"/>
      <c r="D1603" s="537"/>
      <c r="E1603" s="537"/>
    </row>
    <row r="1604" spans="1:5">
      <c r="A1604" s="192"/>
      <c r="B1604" s="194"/>
      <c r="C1604" s="193"/>
      <c r="D1604" s="537"/>
      <c r="E1604" s="537"/>
    </row>
    <row r="1605" spans="1:5">
      <c r="A1605" s="192"/>
      <c r="B1605" s="194"/>
      <c r="C1605" s="193"/>
      <c r="D1605" s="537"/>
      <c r="E1605" s="537"/>
    </row>
    <row r="1606" spans="1:5">
      <c r="A1606" s="192"/>
      <c r="B1606" s="194"/>
      <c r="C1606" s="193"/>
      <c r="D1606" s="537"/>
      <c r="E1606" s="537"/>
    </row>
    <row r="1607" spans="1:5">
      <c r="A1607" s="192"/>
      <c r="B1607" s="194"/>
      <c r="C1607" s="193"/>
      <c r="D1607" s="537"/>
      <c r="E1607" s="537"/>
    </row>
    <row r="1608" spans="1:5">
      <c r="A1608" s="192"/>
      <c r="B1608" s="194"/>
      <c r="C1608" s="193"/>
      <c r="D1608" s="537"/>
      <c r="E1608" s="537"/>
    </row>
    <row r="1609" spans="1:5">
      <c r="A1609" s="192"/>
      <c r="B1609" s="194"/>
      <c r="C1609" s="193"/>
      <c r="D1609" s="537"/>
      <c r="E1609" s="537"/>
    </row>
    <row r="1610" spans="1:5">
      <c r="A1610" s="192"/>
      <c r="B1610" s="194"/>
      <c r="C1610" s="193"/>
      <c r="D1610" s="537"/>
      <c r="E1610" s="537"/>
    </row>
    <row r="1611" spans="1:5">
      <c r="A1611" s="192"/>
      <c r="B1611" s="194"/>
      <c r="C1611" s="193"/>
      <c r="D1611" s="537"/>
      <c r="E1611" s="537"/>
    </row>
    <row r="1612" spans="1:5">
      <c r="A1612" s="192"/>
      <c r="B1612" s="194"/>
      <c r="C1612" s="193"/>
      <c r="D1612" s="537"/>
      <c r="E1612" s="537"/>
    </row>
    <row r="1613" spans="1:5">
      <c r="A1613" s="192"/>
      <c r="B1613" s="194"/>
      <c r="C1613" s="193"/>
      <c r="D1613" s="537"/>
      <c r="E1613" s="537"/>
    </row>
    <row r="1614" spans="1:5">
      <c r="A1614" s="192"/>
      <c r="B1614" s="194"/>
      <c r="C1614" s="193"/>
      <c r="D1614" s="537"/>
      <c r="E1614" s="537"/>
    </row>
    <row r="1615" spans="1:5">
      <c r="A1615" s="192"/>
      <c r="B1615" s="194"/>
      <c r="C1615" s="193"/>
      <c r="D1615" s="537"/>
      <c r="E1615" s="537"/>
    </row>
    <row r="1616" spans="1:5">
      <c r="A1616" s="192"/>
      <c r="B1616" s="194"/>
      <c r="C1616" s="193"/>
      <c r="D1616" s="537"/>
      <c r="E1616" s="537"/>
    </row>
    <row r="1617" spans="1:5">
      <c r="A1617" s="192"/>
      <c r="B1617" s="194"/>
      <c r="C1617" s="193"/>
      <c r="D1617" s="537"/>
      <c r="E1617" s="537"/>
    </row>
    <row r="1618" spans="1:5">
      <c r="A1618" s="192"/>
      <c r="B1618" s="194"/>
      <c r="C1618" s="193"/>
      <c r="D1618" s="537"/>
      <c r="E1618" s="537"/>
    </row>
    <row r="1619" spans="1:5">
      <c r="A1619" s="192"/>
      <c r="B1619" s="194"/>
      <c r="C1619" s="193"/>
      <c r="D1619" s="537"/>
      <c r="E1619" s="537"/>
    </row>
    <row r="1620" spans="1:5">
      <c r="A1620" s="192"/>
      <c r="B1620" s="194"/>
      <c r="C1620" s="193"/>
      <c r="D1620" s="537"/>
      <c r="E1620" s="537"/>
    </row>
    <row r="1621" spans="1:5">
      <c r="A1621" s="192"/>
      <c r="B1621" s="194"/>
      <c r="C1621" s="193"/>
      <c r="D1621" s="537"/>
      <c r="E1621" s="537"/>
    </row>
    <row r="1622" spans="1:5">
      <c r="A1622" s="192"/>
      <c r="B1622" s="194"/>
      <c r="C1622" s="193"/>
      <c r="D1622" s="537"/>
      <c r="E1622" s="537"/>
    </row>
    <row r="1623" spans="1:5">
      <c r="A1623" s="192"/>
      <c r="B1623" s="194"/>
      <c r="C1623" s="193"/>
      <c r="D1623" s="537"/>
      <c r="E1623" s="537"/>
    </row>
    <row r="1624" spans="1:5">
      <c r="A1624" s="192"/>
      <c r="B1624" s="194"/>
      <c r="C1624" s="193"/>
      <c r="D1624" s="537"/>
      <c r="E1624" s="537"/>
    </row>
    <row r="1625" spans="1:5">
      <c r="A1625" s="192"/>
      <c r="B1625" s="194"/>
      <c r="C1625" s="193"/>
      <c r="D1625" s="537"/>
      <c r="E1625" s="537"/>
    </row>
    <row r="1626" spans="1:5">
      <c r="A1626" s="192"/>
      <c r="B1626" s="194"/>
      <c r="C1626" s="193"/>
      <c r="D1626" s="537"/>
      <c r="E1626" s="537"/>
    </row>
    <row r="1627" spans="1:5">
      <c r="A1627" s="192"/>
      <c r="B1627" s="194"/>
      <c r="C1627" s="193"/>
      <c r="D1627" s="537"/>
      <c r="E1627" s="537"/>
    </row>
    <row r="1628" spans="1:5">
      <c r="A1628" s="192"/>
      <c r="B1628" s="194"/>
      <c r="C1628" s="193"/>
      <c r="D1628" s="537"/>
      <c r="E1628" s="537"/>
    </row>
    <row r="1629" spans="1:5">
      <c r="A1629" s="192"/>
      <c r="B1629" s="194"/>
      <c r="C1629" s="193"/>
      <c r="D1629" s="537"/>
      <c r="E1629" s="537"/>
    </row>
    <row r="1630" spans="1:5">
      <c r="A1630" s="192"/>
      <c r="B1630" s="194"/>
      <c r="C1630" s="193"/>
      <c r="D1630" s="537"/>
      <c r="E1630" s="537"/>
    </row>
    <row r="1631" spans="1:5">
      <c r="A1631" s="192"/>
      <c r="B1631" s="194"/>
      <c r="C1631" s="193"/>
      <c r="D1631" s="537"/>
      <c r="E1631" s="537"/>
    </row>
    <row r="1632" spans="1:5">
      <c r="A1632" s="192"/>
      <c r="B1632" s="194"/>
      <c r="C1632" s="193"/>
      <c r="D1632" s="537"/>
      <c r="E1632" s="537"/>
    </row>
    <row r="1633" spans="1:5">
      <c r="A1633" s="192"/>
      <c r="B1633" s="194"/>
      <c r="C1633" s="193"/>
      <c r="D1633" s="537"/>
      <c r="E1633" s="537"/>
    </row>
    <row r="1634" spans="1:5">
      <c r="A1634" s="192"/>
      <c r="B1634" s="194"/>
      <c r="C1634" s="193"/>
      <c r="D1634" s="537"/>
      <c r="E1634" s="537"/>
    </row>
    <row r="1635" spans="1:5">
      <c r="A1635" s="192"/>
      <c r="B1635" s="194"/>
      <c r="C1635" s="193"/>
      <c r="D1635" s="537"/>
      <c r="E1635" s="537"/>
    </row>
    <row r="1636" spans="1:5">
      <c r="A1636" s="192"/>
      <c r="B1636" s="194"/>
      <c r="C1636" s="193"/>
      <c r="D1636" s="537"/>
      <c r="E1636" s="537"/>
    </row>
    <row r="1637" spans="1:5">
      <c r="A1637" s="192"/>
      <c r="B1637" s="194"/>
      <c r="C1637" s="193"/>
      <c r="D1637" s="537"/>
      <c r="E1637" s="537"/>
    </row>
    <row r="1638" spans="1:5">
      <c r="A1638" s="192"/>
      <c r="B1638" s="194"/>
      <c r="C1638" s="193"/>
      <c r="D1638" s="537"/>
      <c r="E1638" s="537"/>
    </row>
    <row r="1639" spans="1:5">
      <c r="A1639" s="192"/>
      <c r="B1639" s="194"/>
      <c r="C1639" s="193"/>
      <c r="D1639" s="537"/>
      <c r="E1639" s="537"/>
    </row>
    <row r="1640" spans="1:5">
      <c r="A1640" s="192"/>
      <c r="B1640" s="194"/>
      <c r="C1640" s="193"/>
      <c r="D1640" s="537"/>
      <c r="E1640" s="537"/>
    </row>
    <row r="1641" spans="1:5">
      <c r="A1641" s="192"/>
      <c r="B1641" s="194"/>
      <c r="C1641" s="193"/>
      <c r="D1641" s="537"/>
      <c r="E1641" s="537"/>
    </row>
    <row r="1642" spans="1:5">
      <c r="A1642" s="192"/>
      <c r="B1642" s="194"/>
      <c r="C1642" s="193"/>
      <c r="D1642" s="537"/>
      <c r="E1642" s="537"/>
    </row>
    <row r="1643" spans="1:5">
      <c r="A1643" s="192"/>
      <c r="B1643" s="194"/>
      <c r="C1643" s="193"/>
      <c r="D1643" s="537"/>
      <c r="E1643" s="537"/>
    </row>
    <row r="1644" spans="1:5">
      <c r="A1644" s="192"/>
      <c r="B1644" s="194"/>
      <c r="C1644" s="193"/>
      <c r="D1644" s="537"/>
      <c r="E1644" s="537"/>
    </row>
    <row r="1645" spans="1:5">
      <c r="A1645" s="192"/>
      <c r="B1645" s="194"/>
      <c r="C1645" s="193"/>
      <c r="D1645" s="537"/>
      <c r="E1645" s="537"/>
    </row>
    <row r="1646" spans="1:5">
      <c r="A1646" s="192"/>
      <c r="B1646" s="194"/>
      <c r="C1646" s="193"/>
      <c r="D1646" s="537"/>
      <c r="E1646" s="537"/>
    </row>
    <row r="1647" spans="1:5">
      <c r="A1647" s="192"/>
      <c r="B1647" s="194"/>
      <c r="C1647" s="193"/>
      <c r="D1647" s="537"/>
      <c r="E1647" s="537"/>
    </row>
    <row r="1648" spans="1:5">
      <c r="A1648" s="192"/>
      <c r="B1648" s="194"/>
      <c r="C1648" s="193"/>
      <c r="D1648" s="537"/>
      <c r="E1648" s="537"/>
    </row>
    <row r="1649" spans="1:5">
      <c r="A1649" s="192"/>
      <c r="B1649" s="194"/>
      <c r="C1649" s="193"/>
      <c r="D1649" s="537"/>
      <c r="E1649" s="537"/>
    </row>
    <row r="1650" spans="1:5">
      <c r="A1650" s="192"/>
      <c r="B1650" s="194"/>
      <c r="C1650" s="193"/>
      <c r="D1650" s="537"/>
      <c r="E1650" s="537"/>
    </row>
    <row r="1651" spans="1:5">
      <c r="A1651" s="192"/>
      <c r="B1651" s="194"/>
      <c r="C1651" s="193"/>
      <c r="D1651" s="537"/>
      <c r="E1651" s="537"/>
    </row>
    <row r="1652" spans="1:5">
      <c r="A1652" s="192"/>
      <c r="B1652" s="194"/>
      <c r="C1652" s="193"/>
      <c r="D1652" s="537"/>
      <c r="E1652" s="537"/>
    </row>
    <row r="1653" spans="1:5">
      <c r="A1653" s="192"/>
      <c r="B1653" s="194"/>
      <c r="C1653" s="193"/>
      <c r="D1653" s="537"/>
      <c r="E1653" s="537"/>
    </row>
    <row r="1654" spans="1:5">
      <c r="A1654" s="192"/>
      <c r="B1654" s="194"/>
      <c r="C1654" s="193"/>
      <c r="D1654" s="537"/>
      <c r="E1654" s="537"/>
    </row>
    <row r="1655" spans="1:5">
      <c r="A1655" s="192"/>
      <c r="B1655" s="194"/>
      <c r="C1655" s="193"/>
      <c r="D1655" s="537"/>
      <c r="E1655" s="537"/>
    </row>
    <row r="1656" spans="1:5">
      <c r="A1656" s="192"/>
      <c r="B1656" s="194"/>
      <c r="C1656" s="193"/>
      <c r="D1656" s="537"/>
      <c r="E1656" s="537"/>
    </row>
    <row r="1657" spans="1:5">
      <c r="A1657" s="192"/>
      <c r="B1657" s="194"/>
      <c r="C1657" s="193"/>
      <c r="D1657" s="537"/>
      <c r="E1657" s="537"/>
    </row>
    <row r="1658" spans="1:5">
      <c r="A1658" s="192"/>
      <c r="B1658" s="194"/>
      <c r="C1658" s="193"/>
      <c r="D1658" s="537"/>
      <c r="E1658" s="537"/>
    </row>
    <row r="1659" spans="1:5">
      <c r="A1659" s="192"/>
      <c r="B1659" s="194"/>
      <c r="C1659" s="193"/>
      <c r="D1659" s="537"/>
      <c r="E1659" s="537"/>
    </row>
    <row r="1660" spans="1:5">
      <c r="A1660" s="192"/>
      <c r="B1660" s="194"/>
      <c r="C1660" s="193"/>
      <c r="D1660" s="537"/>
      <c r="E1660" s="537"/>
    </row>
    <row r="1661" spans="1:5">
      <c r="A1661" s="192"/>
      <c r="B1661" s="194"/>
      <c r="C1661" s="193"/>
      <c r="D1661" s="537"/>
      <c r="E1661" s="537"/>
    </row>
    <row r="1662" spans="1:5">
      <c r="A1662" s="192"/>
      <c r="B1662" s="194"/>
      <c r="C1662" s="193"/>
      <c r="D1662" s="537"/>
      <c r="E1662" s="537"/>
    </row>
    <row r="1663" spans="1:5">
      <c r="A1663" s="192"/>
      <c r="B1663" s="194"/>
      <c r="C1663" s="193"/>
      <c r="D1663" s="537"/>
      <c r="E1663" s="537"/>
    </row>
    <row r="1664" spans="1:5">
      <c r="A1664" s="192"/>
      <c r="B1664" s="194"/>
      <c r="C1664" s="193"/>
      <c r="D1664" s="537"/>
      <c r="E1664" s="537"/>
    </row>
    <row r="1665" spans="1:5">
      <c r="A1665" s="192"/>
      <c r="B1665" s="194"/>
      <c r="C1665" s="193"/>
      <c r="D1665" s="537"/>
      <c r="E1665" s="537"/>
    </row>
    <row r="1666" spans="1:5">
      <c r="A1666" s="192"/>
      <c r="B1666" s="194"/>
      <c r="C1666" s="193"/>
      <c r="D1666" s="537"/>
      <c r="E1666" s="537"/>
    </row>
    <row r="1667" spans="1:5">
      <c r="A1667" s="192"/>
      <c r="B1667" s="194"/>
      <c r="C1667" s="193"/>
      <c r="D1667" s="537"/>
      <c r="E1667" s="537"/>
    </row>
    <row r="1668" spans="1:5">
      <c r="A1668" s="192"/>
      <c r="B1668" s="194"/>
      <c r="C1668" s="193"/>
      <c r="D1668" s="537"/>
      <c r="E1668" s="537"/>
    </row>
    <row r="1669" spans="1:5">
      <c r="A1669" s="192"/>
      <c r="B1669" s="194"/>
      <c r="C1669" s="193"/>
      <c r="D1669" s="537"/>
      <c r="E1669" s="537"/>
    </row>
    <row r="1670" spans="1:5">
      <c r="A1670" s="192"/>
      <c r="B1670" s="194"/>
      <c r="C1670" s="193"/>
      <c r="D1670" s="537"/>
      <c r="E1670" s="537"/>
    </row>
    <row r="1671" spans="1:5">
      <c r="A1671" s="192"/>
      <c r="B1671" s="194"/>
      <c r="C1671" s="193"/>
      <c r="D1671" s="537"/>
      <c r="E1671" s="537"/>
    </row>
    <row r="1672" spans="1:5">
      <c r="A1672" s="192"/>
      <c r="B1672" s="194"/>
      <c r="C1672" s="193"/>
      <c r="D1672" s="537"/>
      <c r="E1672" s="537"/>
    </row>
    <row r="1673" spans="1:5">
      <c r="A1673" s="192"/>
      <c r="B1673" s="194"/>
      <c r="C1673" s="193"/>
      <c r="D1673" s="537"/>
      <c r="E1673" s="537"/>
    </row>
    <row r="1674" spans="1:5">
      <c r="A1674" s="192"/>
      <c r="B1674" s="194"/>
      <c r="C1674" s="193"/>
      <c r="D1674" s="537"/>
      <c r="E1674" s="537"/>
    </row>
    <row r="1675" spans="1:5">
      <c r="A1675" s="192"/>
      <c r="B1675" s="194"/>
      <c r="C1675" s="193"/>
      <c r="D1675" s="537"/>
      <c r="E1675" s="537"/>
    </row>
    <row r="1676" spans="1:5">
      <c r="A1676" s="192"/>
      <c r="B1676" s="194"/>
      <c r="C1676" s="193"/>
      <c r="D1676" s="537"/>
      <c r="E1676" s="537"/>
    </row>
    <row r="1677" spans="1:5">
      <c r="A1677" s="192"/>
      <c r="B1677" s="194"/>
      <c r="C1677" s="193"/>
      <c r="D1677" s="537"/>
      <c r="E1677" s="537"/>
    </row>
    <row r="1678" spans="1:5">
      <c r="A1678" s="192"/>
      <c r="B1678" s="194"/>
      <c r="C1678" s="193"/>
      <c r="D1678" s="537"/>
      <c r="E1678" s="537"/>
    </row>
    <row r="1679" spans="1:5">
      <c r="A1679" s="192"/>
      <c r="B1679" s="194"/>
      <c r="C1679" s="193"/>
      <c r="D1679" s="537"/>
      <c r="E1679" s="537"/>
    </row>
    <row r="1680" spans="1:5">
      <c r="A1680" s="192"/>
      <c r="B1680" s="194"/>
      <c r="C1680" s="193"/>
      <c r="D1680" s="537"/>
      <c r="E1680" s="537"/>
    </row>
    <row r="1681" spans="1:5">
      <c r="A1681" s="192"/>
      <c r="B1681" s="194"/>
      <c r="C1681" s="193"/>
      <c r="D1681" s="537"/>
      <c r="E1681" s="537"/>
    </row>
    <row r="1682" spans="1:5">
      <c r="A1682" s="192"/>
      <c r="B1682" s="194"/>
      <c r="C1682" s="193"/>
      <c r="D1682" s="537"/>
      <c r="E1682" s="537"/>
    </row>
    <row r="1683" spans="1:5">
      <c r="A1683" s="192"/>
      <c r="B1683" s="194"/>
      <c r="C1683" s="193"/>
      <c r="D1683" s="537"/>
      <c r="E1683" s="537"/>
    </row>
    <row r="1684" spans="1:5">
      <c r="A1684" s="192"/>
      <c r="B1684" s="194"/>
      <c r="C1684" s="193"/>
      <c r="D1684" s="537"/>
      <c r="E1684" s="537"/>
    </row>
    <row r="1685" spans="1:5">
      <c r="A1685" s="192"/>
      <c r="B1685" s="194"/>
      <c r="C1685" s="193"/>
      <c r="D1685" s="537"/>
      <c r="E1685" s="537"/>
    </row>
    <row r="1686" spans="1:5">
      <c r="A1686" s="192"/>
      <c r="B1686" s="194"/>
      <c r="C1686" s="193"/>
      <c r="D1686" s="537"/>
      <c r="E1686" s="537"/>
    </row>
    <row r="1687" spans="1:5">
      <c r="A1687" s="192"/>
      <c r="B1687" s="194"/>
      <c r="C1687" s="193"/>
      <c r="D1687" s="537"/>
      <c r="E1687" s="537"/>
    </row>
    <row r="1688" spans="1:5">
      <c r="A1688" s="192"/>
      <c r="B1688" s="194"/>
      <c r="C1688" s="193"/>
      <c r="D1688" s="537"/>
      <c r="E1688" s="537"/>
    </row>
    <row r="1689" spans="1:5">
      <c r="A1689" s="192"/>
      <c r="B1689" s="194"/>
      <c r="C1689" s="193"/>
      <c r="D1689" s="537"/>
      <c r="E1689" s="537"/>
    </row>
    <row r="1690" spans="1:5">
      <c r="A1690" s="192"/>
      <c r="B1690" s="194"/>
      <c r="C1690" s="193"/>
      <c r="D1690" s="537"/>
      <c r="E1690" s="537"/>
    </row>
    <row r="1691" spans="1:5">
      <c r="A1691" s="192"/>
      <c r="B1691" s="194"/>
      <c r="C1691" s="193"/>
      <c r="D1691" s="537"/>
      <c r="E1691" s="537"/>
    </row>
    <row r="1692" spans="1:5">
      <c r="A1692" s="192"/>
      <c r="B1692" s="194"/>
      <c r="C1692" s="193"/>
      <c r="D1692" s="537"/>
      <c r="E1692" s="537"/>
    </row>
    <row r="1693" spans="1:5">
      <c r="A1693" s="192"/>
      <c r="B1693" s="194"/>
      <c r="C1693" s="193"/>
      <c r="D1693" s="537"/>
      <c r="E1693" s="537"/>
    </row>
    <row r="1694" spans="1:5">
      <c r="A1694" s="192"/>
      <c r="B1694" s="194"/>
      <c r="C1694" s="193"/>
      <c r="D1694" s="537"/>
      <c r="E1694" s="537"/>
    </row>
    <row r="1695" spans="1:5">
      <c r="A1695" s="192"/>
      <c r="B1695" s="194"/>
      <c r="C1695" s="193"/>
      <c r="D1695" s="537"/>
      <c r="E1695" s="537"/>
    </row>
    <row r="1696" spans="1:5">
      <c r="A1696" s="192"/>
      <c r="B1696" s="194"/>
      <c r="C1696" s="193"/>
      <c r="D1696" s="537"/>
      <c r="E1696" s="537"/>
    </row>
    <row r="1697" spans="1:5">
      <c r="A1697" s="192"/>
      <c r="B1697" s="194"/>
      <c r="C1697" s="193"/>
      <c r="D1697" s="537"/>
      <c r="E1697" s="537"/>
    </row>
    <row r="1698" spans="1:5">
      <c r="A1698" s="192"/>
      <c r="B1698" s="194"/>
      <c r="C1698" s="193"/>
      <c r="D1698" s="537"/>
      <c r="E1698" s="537"/>
    </row>
    <row r="1699" spans="1:5">
      <c r="A1699" s="192"/>
      <c r="B1699" s="194"/>
      <c r="C1699" s="193"/>
      <c r="D1699" s="537"/>
      <c r="E1699" s="537"/>
    </row>
    <row r="1700" spans="1:5">
      <c r="A1700" s="192"/>
      <c r="B1700" s="194"/>
      <c r="C1700" s="193"/>
      <c r="D1700" s="537"/>
      <c r="E1700" s="537"/>
    </row>
    <row r="1701" spans="1:5">
      <c r="A1701" s="192"/>
      <c r="B1701" s="194"/>
      <c r="C1701" s="193"/>
      <c r="D1701" s="537"/>
      <c r="E1701" s="537"/>
    </row>
    <row r="1702" spans="1:5">
      <c r="A1702" s="192"/>
      <c r="B1702" s="194"/>
      <c r="C1702" s="193"/>
      <c r="D1702" s="537"/>
      <c r="E1702" s="537"/>
    </row>
    <row r="1703" spans="1:5">
      <c r="A1703" s="192"/>
      <c r="B1703" s="194"/>
      <c r="C1703" s="193"/>
      <c r="D1703" s="537"/>
      <c r="E1703" s="537"/>
    </row>
    <row r="1704" spans="1:5">
      <c r="A1704" s="192"/>
      <c r="B1704" s="194"/>
      <c r="C1704" s="193"/>
      <c r="D1704" s="537"/>
      <c r="E1704" s="537"/>
    </row>
    <row r="1705" spans="1:5">
      <c r="A1705" s="192"/>
      <c r="B1705" s="194"/>
      <c r="C1705" s="193"/>
      <c r="D1705" s="537"/>
      <c r="E1705" s="537"/>
    </row>
    <row r="1706" spans="1:5">
      <c r="A1706" s="192"/>
      <c r="B1706" s="194"/>
      <c r="C1706" s="193"/>
      <c r="D1706" s="537"/>
      <c r="E1706" s="537"/>
    </row>
    <row r="1707" spans="1:5">
      <c r="A1707" s="192"/>
      <c r="B1707" s="194"/>
      <c r="C1707" s="193"/>
      <c r="D1707" s="537"/>
      <c r="E1707" s="537"/>
    </row>
    <row r="1708" spans="1:5">
      <c r="A1708" s="192"/>
      <c r="B1708" s="194"/>
      <c r="C1708" s="193"/>
      <c r="D1708" s="537"/>
      <c r="E1708" s="537"/>
    </row>
    <row r="1709" spans="1:5">
      <c r="A1709" s="192"/>
      <c r="B1709" s="194"/>
      <c r="C1709" s="193"/>
      <c r="D1709" s="537"/>
      <c r="E1709" s="537"/>
    </row>
    <row r="1710" spans="1:5">
      <c r="A1710" s="192"/>
      <c r="B1710" s="194"/>
      <c r="C1710" s="193"/>
      <c r="D1710" s="537"/>
      <c r="E1710" s="537"/>
    </row>
    <row r="1711" spans="1:5">
      <c r="A1711" s="192"/>
      <c r="B1711" s="194"/>
      <c r="C1711" s="193"/>
      <c r="D1711" s="537"/>
      <c r="E1711" s="537"/>
    </row>
    <row r="1712" spans="1:5">
      <c r="A1712" s="192"/>
      <c r="B1712" s="194"/>
      <c r="C1712" s="193"/>
      <c r="D1712" s="537"/>
      <c r="E1712" s="537"/>
    </row>
    <row r="1713" spans="1:5">
      <c r="A1713" s="192"/>
      <c r="B1713" s="194"/>
      <c r="C1713" s="193"/>
      <c r="D1713" s="537"/>
      <c r="E1713" s="537"/>
    </row>
    <row r="1714" spans="1:5">
      <c r="A1714" s="192"/>
      <c r="B1714" s="194"/>
      <c r="C1714" s="193"/>
      <c r="D1714" s="537"/>
      <c r="E1714" s="537"/>
    </row>
    <row r="1715" spans="1:5">
      <c r="A1715" s="192"/>
      <c r="B1715" s="194"/>
      <c r="C1715" s="193"/>
      <c r="D1715" s="537"/>
      <c r="E1715" s="537"/>
    </row>
    <row r="1716" spans="1:5">
      <c r="A1716" s="192"/>
      <c r="B1716" s="194"/>
      <c r="C1716" s="193"/>
      <c r="D1716" s="537"/>
      <c r="E1716" s="537"/>
    </row>
    <row r="1717" spans="1:5">
      <c r="A1717" s="192"/>
      <c r="B1717" s="194"/>
      <c r="C1717" s="193"/>
      <c r="D1717" s="537"/>
      <c r="E1717" s="537"/>
    </row>
    <row r="1718" spans="1:5">
      <c r="A1718" s="192"/>
      <c r="B1718" s="194"/>
      <c r="C1718" s="193"/>
      <c r="D1718" s="537"/>
      <c r="E1718" s="537"/>
    </row>
    <row r="1719" spans="1:5">
      <c r="A1719" s="192"/>
      <c r="B1719" s="194"/>
      <c r="C1719" s="193"/>
      <c r="D1719" s="537"/>
      <c r="E1719" s="537"/>
    </row>
    <row r="1720" spans="1:5">
      <c r="A1720" s="192"/>
      <c r="B1720" s="194"/>
      <c r="C1720" s="193"/>
      <c r="D1720" s="537"/>
      <c r="E1720" s="537"/>
    </row>
    <row r="1721" spans="1:5">
      <c r="A1721" s="192"/>
      <c r="B1721" s="194"/>
      <c r="C1721" s="193"/>
      <c r="D1721" s="537"/>
      <c r="E1721" s="537"/>
    </row>
    <row r="1722" spans="1:5">
      <c r="A1722" s="192"/>
      <c r="B1722" s="194"/>
      <c r="C1722" s="193"/>
      <c r="D1722" s="537"/>
      <c r="E1722" s="537"/>
    </row>
    <row r="1723" spans="1:5">
      <c r="A1723" s="192"/>
      <c r="B1723" s="194"/>
      <c r="C1723" s="193"/>
      <c r="D1723" s="537"/>
      <c r="E1723" s="537"/>
    </row>
    <row r="1724" spans="1:5">
      <c r="A1724" s="192"/>
      <c r="B1724" s="194"/>
      <c r="C1724" s="193"/>
      <c r="D1724" s="537"/>
      <c r="E1724" s="537"/>
    </row>
    <row r="1725" spans="1:5">
      <c r="A1725" s="192"/>
      <c r="B1725" s="194"/>
      <c r="C1725" s="193"/>
      <c r="D1725" s="537"/>
      <c r="E1725" s="537"/>
    </row>
    <row r="1726" spans="1:5">
      <c r="A1726" s="192"/>
      <c r="B1726" s="194"/>
      <c r="C1726" s="193"/>
      <c r="D1726" s="537"/>
      <c r="E1726" s="537"/>
    </row>
    <row r="1727" spans="1:5">
      <c r="A1727" s="192"/>
      <c r="B1727" s="194"/>
      <c r="C1727" s="193"/>
      <c r="D1727" s="537"/>
      <c r="E1727" s="537"/>
    </row>
    <row r="1728" spans="1:5">
      <c r="A1728" s="192"/>
      <c r="B1728" s="194"/>
      <c r="C1728" s="193"/>
      <c r="D1728" s="537"/>
      <c r="E1728" s="537"/>
    </row>
    <row r="1729" spans="1:5">
      <c r="A1729" s="192"/>
      <c r="B1729" s="194"/>
      <c r="C1729" s="193"/>
      <c r="D1729" s="537"/>
      <c r="E1729" s="537"/>
    </row>
    <row r="1730" spans="1:5">
      <c r="A1730" s="192"/>
      <c r="B1730" s="194"/>
      <c r="C1730" s="193"/>
      <c r="D1730" s="537"/>
      <c r="E1730" s="537"/>
    </row>
    <row r="1731" spans="1:5">
      <c r="A1731" s="192"/>
      <c r="B1731" s="194"/>
      <c r="C1731" s="193"/>
      <c r="D1731" s="537"/>
      <c r="E1731" s="537"/>
    </row>
    <row r="1732" spans="1:5">
      <c r="A1732" s="192"/>
      <c r="B1732" s="194"/>
      <c r="C1732" s="193"/>
      <c r="D1732" s="537"/>
      <c r="E1732" s="537"/>
    </row>
    <row r="1733" spans="1:5">
      <c r="A1733" s="192"/>
      <c r="B1733" s="194"/>
      <c r="C1733" s="193"/>
      <c r="D1733" s="537"/>
      <c r="E1733" s="537"/>
    </row>
    <row r="1734" spans="1:5">
      <c r="A1734" s="192"/>
      <c r="B1734" s="194"/>
      <c r="C1734" s="193"/>
      <c r="D1734" s="537"/>
      <c r="E1734" s="537"/>
    </row>
    <row r="1735" spans="1:5">
      <c r="A1735" s="192"/>
      <c r="B1735" s="194"/>
      <c r="C1735" s="193"/>
      <c r="D1735" s="537"/>
      <c r="E1735" s="537"/>
    </row>
    <row r="1736" spans="1:5">
      <c r="A1736" s="192"/>
      <c r="B1736" s="194"/>
      <c r="C1736" s="193"/>
      <c r="D1736" s="537"/>
      <c r="E1736" s="537"/>
    </row>
    <row r="1737" spans="1:5">
      <c r="A1737" s="192"/>
      <c r="B1737" s="194"/>
      <c r="C1737" s="193"/>
      <c r="D1737" s="537"/>
      <c r="E1737" s="537"/>
    </row>
    <row r="1738" spans="1:5">
      <c r="A1738" s="192"/>
      <c r="B1738" s="194"/>
      <c r="C1738" s="193"/>
      <c r="D1738" s="537"/>
      <c r="E1738" s="537"/>
    </row>
    <row r="1739" spans="1:5">
      <c r="A1739" s="192"/>
      <c r="B1739" s="194"/>
      <c r="C1739" s="193"/>
      <c r="D1739" s="537"/>
      <c r="E1739" s="537"/>
    </row>
    <row r="1740" spans="1:5">
      <c r="A1740" s="192"/>
      <c r="B1740" s="194"/>
      <c r="C1740" s="193"/>
      <c r="D1740" s="537"/>
      <c r="E1740" s="537"/>
    </row>
    <row r="1741" spans="1:5">
      <c r="A1741" s="192"/>
      <c r="B1741" s="194"/>
      <c r="C1741" s="193"/>
      <c r="D1741" s="537"/>
      <c r="E1741" s="537"/>
    </row>
    <row r="1742" spans="1:5">
      <c r="A1742" s="192"/>
      <c r="B1742" s="194"/>
      <c r="C1742" s="193"/>
      <c r="D1742" s="537"/>
      <c r="E1742" s="537"/>
    </row>
    <row r="1743" spans="1:5">
      <c r="A1743" s="192"/>
      <c r="B1743" s="194"/>
      <c r="C1743" s="193"/>
      <c r="D1743" s="537"/>
      <c r="E1743" s="537"/>
    </row>
    <row r="1744" spans="1:5">
      <c r="A1744" s="192"/>
      <c r="B1744" s="194"/>
      <c r="C1744" s="193"/>
      <c r="D1744" s="537"/>
      <c r="E1744" s="537"/>
    </row>
    <row r="1745" spans="1:5">
      <c r="A1745" s="192"/>
      <c r="B1745" s="194"/>
      <c r="C1745" s="193"/>
      <c r="D1745" s="537"/>
      <c r="E1745" s="537"/>
    </row>
    <row r="1746" spans="1:5">
      <c r="A1746" s="192"/>
      <c r="B1746" s="194"/>
      <c r="C1746" s="193"/>
      <c r="D1746" s="537"/>
      <c r="E1746" s="537"/>
    </row>
    <row r="1747" spans="1:5">
      <c r="A1747" s="192"/>
      <c r="B1747" s="194"/>
      <c r="C1747" s="193"/>
      <c r="D1747" s="537"/>
      <c r="E1747" s="537"/>
    </row>
    <row r="1748" spans="1:5">
      <c r="A1748" s="192"/>
      <c r="B1748" s="194"/>
      <c r="C1748" s="193"/>
      <c r="D1748" s="537"/>
      <c r="E1748" s="537"/>
    </row>
    <row r="1749" spans="1:5">
      <c r="A1749" s="192"/>
      <c r="B1749" s="194"/>
      <c r="C1749" s="193"/>
      <c r="D1749" s="537"/>
      <c r="E1749" s="537"/>
    </row>
    <row r="1750" spans="1:5">
      <c r="A1750" s="192"/>
      <c r="B1750" s="194"/>
      <c r="C1750" s="193"/>
      <c r="D1750" s="537"/>
      <c r="E1750" s="537"/>
    </row>
    <row r="1751" spans="1:5">
      <c r="A1751" s="192"/>
      <c r="B1751" s="194"/>
      <c r="C1751" s="193"/>
      <c r="D1751" s="537"/>
      <c r="E1751" s="537"/>
    </row>
    <row r="1752" spans="1:5">
      <c r="A1752" s="192"/>
      <c r="B1752" s="194"/>
      <c r="C1752" s="193"/>
      <c r="D1752" s="537"/>
      <c r="E1752" s="537"/>
    </row>
    <row r="1753" spans="1:5">
      <c r="A1753" s="192"/>
      <c r="B1753" s="194"/>
      <c r="C1753" s="193"/>
      <c r="D1753" s="537"/>
      <c r="E1753" s="537"/>
    </row>
    <row r="1754" spans="1:5">
      <c r="A1754" s="192"/>
      <c r="B1754" s="194"/>
      <c r="C1754" s="193"/>
      <c r="D1754" s="537"/>
      <c r="E1754" s="537"/>
    </row>
    <row r="1755" spans="1:5">
      <c r="A1755" s="192"/>
      <c r="B1755" s="194"/>
      <c r="C1755" s="193"/>
      <c r="D1755" s="537"/>
      <c r="E1755" s="537"/>
    </row>
    <row r="1756" spans="1:5">
      <c r="A1756" s="192"/>
      <c r="B1756" s="194"/>
      <c r="C1756" s="193"/>
      <c r="D1756" s="537"/>
      <c r="E1756" s="537"/>
    </row>
    <row r="1757" spans="1:5">
      <c r="A1757" s="192"/>
      <c r="B1757" s="194"/>
      <c r="C1757" s="193"/>
      <c r="D1757" s="537"/>
      <c r="E1757" s="537"/>
    </row>
    <row r="1758" spans="1:5">
      <c r="A1758" s="192"/>
      <c r="B1758" s="194"/>
      <c r="C1758" s="193"/>
      <c r="D1758" s="537"/>
      <c r="E1758" s="537"/>
    </row>
    <row r="1759" spans="1:5">
      <c r="A1759" s="192"/>
      <c r="B1759" s="194"/>
      <c r="C1759" s="193"/>
      <c r="D1759" s="537"/>
      <c r="E1759" s="537"/>
    </row>
    <row r="1760" spans="1:5">
      <c r="A1760" s="192"/>
      <c r="B1760" s="194"/>
      <c r="C1760" s="193"/>
      <c r="D1760" s="537"/>
      <c r="E1760" s="537"/>
    </row>
    <row r="1761" spans="1:5">
      <c r="A1761" s="192"/>
      <c r="B1761" s="194"/>
      <c r="C1761" s="193"/>
      <c r="D1761" s="537"/>
      <c r="E1761" s="537"/>
    </row>
    <row r="1762" spans="1:5">
      <c r="A1762" s="192"/>
      <c r="B1762" s="194"/>
      <c r="C1762" s="193"/>
      <c r="D1762" s="537"/>
      <c r="E1762" s="537"/>
    </row>
    <row r="1763" spans="1:5">
      <c r="A1763" s="192"/>
      <c r="B1763" s="194"/>
      <c r="C1763" s="193"/>
      <c r="D1763" s="537"/>
      <c r="E1763" s="537"/>
    </row>
    <row r="1764" spans="1:5">
      <c r="A1764" s="192"/>
      <c r="B1764" s="194"/>
      <c r="C1764" s="193"/>
      <c r="D1764" s="537"/>
      <c r="E1764" s="537"/>
    </row>
    <row r="1765" spans="1:5">
      <c r="A1765" s="192"/>
      <c r="B1765" s="194"/>
      <c r="C1765" s="193"/>
      <c r="D1765" s="537"/>
      <c r="E1765" s="537"/>
    </row>
    <row r="1766" spans="1:5">
      <c r="A1766" s="192"/>
      <c r="B1766" s="194"/>
      <c r="C1766" s="193"/>
      <c r="D1766" s="537"/>
      <c r="E1766" s="537"/>
    </row>
    <row r="1767" spans="1:5">
      <c r="A1767" s="192"/>
      <c r="B1767" s="194"/>
      <c r="C1767" s="193"/>
      <c r="D1767" s="537"/>
      <c r="E1767" s="537"/>
    </row>
    <row r="1768" spans="1:5">
      <c r="A1768" s="192"/>
      <c r="B1768" s="194"/>
      <c r="C1768" s="193"/>
      <c r="D1768" s="537"/>
      <c r="E1768" s="537"/>
    </row>
    <row r="1769" spans="1:5">
      <c r="A1769" s="192"/>
      <c r="B1769" s="194"/>
      <c r="C1769" s="193"/>
      <c r="D1769" s="537"/>
      <c r="E1769" s="537"/>
    </row>
    <row r="1770" spans="1:5">
      <c r="A1770" s="192"/>
      <c r="B1770" s="194"/>
      <c r="C1770" s="193"/>
      <c r="D1770" s="537"/>
      <c r="E1770" s="537"/>
    </row>
    <row r="1771" spans="1:5">
      <c r="A1771" s="192"/>
      <c r="B1771" s="194"/>
      <c r="C1771" s="193"/>
      <c r="D1771" s="537"/>
      <c r="E1771" s="537"/>
    </row>
    <row r="1772" spans="1:5">
      <c r="A1772" s="192"/>
      <c r="B1772" s="194"/>
      <c r="C1772" s="193"/>
      <c r="D1772" s="537"/>
      <c r="E1772" s="537"/>
    </row>
    <row r="1773" spans="1:5">
      <c r="A1773" s="192"/>
      <c r="B1773" s="194"/>
      <c r="C1773" s="193"/>
      <c r="D1773" s="537"/>
      <c r="E1773" s="537"/>
    </row>
    <row r="1774" spans="1:5">
      <c r="A1774" s="192"/>
      <c r="B1774" s="194"/>
      <c r="C1774" s="193"/>
      <c r="D1774" s="537"/>
      <c r="E1774" s="537"/>
    </row>
    <row r="1775" spans="1:5">
      <c r="A1775" s="192"/>
      <c r="B1775" s="194"/>
      <c r="C1775" s="193"/>
      <c r="D1775" s="537"/>
      <c r="E1775" s="537"/>
    </row>
    <row r="1776" spans="1:5">
      <c r="A1776" s="192"/>
      <c r="B1776" s="194"/>
      <c r="C1776" s="193"/>
      <c r="D1776" s="537"/>
      <c r="E1776" s="537"/>
    </row>
    <row r="1777" spans="1:5">
      <c r="A1777" s="192"/>
      <c r="B1777" s="194"/>
      <c r="C1777" s="193"/>
      <c r="D1777" s="537"/>
      <c r="E1777" s="537"/>
    </row>
    <row r="1778" spans="1:5">
      <c r="A1778" s="192"/>
      <c r="B1778" s="194"/>
      <c r="C1778" s="193"/>
      <c r="D1778" s="537"/>
      <c r="E1778" s="537"/>
    </row>
    <row r="1779" spans="1:5">
      <c r="A1779" s="192"/>
      <c r="B1779" s="194"/>
      <c r="C1779" s="193"/>
      <c r="D1779" s="537"/>
      <c r="E1779" s="537"/>
    </row>
    <row r="1780" spans="1:5">
      <c r="A1780" s="192"/>
      <c r="B1780" s="194"/>
      <c r="C1780" s="193"/>
      <c r="D1780" s="537"/>
      <c r="E1780" s="537"/>
    </row>
    <row r="1781" spans="1:5">
      <c r="A1781" s="192"/>
      <c r="B1781" s="194"/>
      <c r="C1781" s="193"/>
      <c r="D1781" s="537"/>
      <c r="E1781" s="537"/>
    </row>
    <row r="1782" spans="1:5">
      <c r="A1782" s="192"/>
      <c r="B1782" s="194"/>
      <c r="C1782" s="193"/>
      <c r="D1782" s="537"/>
      <c r="E1782" s="537"/>
    </row>
    <row r="1783" spans="1:5">
      <c r="A1783" s="192"/>
      <c r="B1783" s="194"/>
      <c r="C1783" s="193"/>
      <c r="D1783" s="537"/>
      <c r="E1783" s="537"/>
    </row>
    <row r="1784" spans="1:5">
      <c r="A1784" s="192"/>
      <c r="B1784" s="194"/>
      <c r="C1784" s="193"/>
      <c r="D1784" s="537"/>
      <c r="E1784" s="537"/>
    </row>
    <row r="1785" spans="1:5">
      <c r="A1785" s="192"/>
      <c r="B1785" s="194"/>
      <c r="C1785" s="193"/>
      <c r="D1785" s="537"/>
      <c r="E1785" s="537"/>
    </row>
    <row r="1786" spans="1:5">
      <c r="A1786" s="192"/>
      <c r="B1786" s="194"/>
      <c r="C1786" s="193"/>
      <c r="D1786" s="537"/>
      <c r="E1786" s="537"/>
    </row>
    <row r="1787" spans="1:5">
      <c r="A1787" s="192"/>
      <c r="B1787" s="194"/>
      <c r="C1787" s="193"/>
      <c r="D1787" s="537"/>
      <c r="E1787" s="537"/>
    </row>
    <row r="1788" spans="1:5">
      <c r="A1788" s="192"/>
      <c r="B1788" s="194"/>
      <c r="C1788" s="193"/>
      <c r="D1788" s="537"/>
      <c r="E1788" s="537"/>
    </row>
    <row r="1789" spans="1:5">
      <c r="A1789" s="192"/>
      <c r="B1789" s="194"/>
      <c r="C1789" s="193"/>
      <c r="D1789" s="537"/>
      <c r="E1789" s="537"/>
    </row>
    <row r="1790" spans="1:5">
      <c r="A1790" s="192"/>
      <c r="B1790" s="194"/>
      <c r="C1790" s="193"/>
      <c r="D1790" s="537"/>
      <c r="E1790" s="537"/>
    </row>
    <row r="1791" spans="1:5">
      <c r="A1791" s="192"/>
      <c r="B1791" s="194"/>
      <c r="C1791" s="193"/>
      <c r="D1791" s="537"/>
      <c r="E1791" s="537"/>
    </row>
    <row r="1792" spans="1:5">
      <c r="A1792" s="192"/>
      <c r="B1792" s="194"/>
      <c r="C1792" s="193"/>
      <c r="D1792" s="537"/>
      <c r="E1792" s="537"/>
    </row>
    <row r="1793" spans="1:5">
      <c r="A1793" s="192"/>
      <c r="B1793" s="194"/>
      <c r="C1793" s="193"/>
      <c r="D1793" s="537"/>
      <c r="E1793" s="537"/>
    </row>
    <row r="1794" spans="1:5">
      <c r="A1794" s="192"/>
      <c r="B1794" s="194"/>
      <c r="C1794" s="193"/>
      <c r="D1794" s="537"/>
      <c r="E1794" s="537"/>
    </row>
    <row r="1795" spans="1:5">
      <c r="A1795" s="192"/>
      <c r="B1795" s="194"/>
      <c r="C1795" s="193"/>
      <c r="D1795" s="537"/>
      <c r="E1795" s="537"/>
    </row>
    <row r="1796" spans="1:5">
      <c r="A1796" s="192"/>
      <c r="B1796" s="194"/>
      <c r="C1796" s="193"/>
      <c r="D1796" s="537"/>
      <c r="E1796" s="537"/>
    </row>
    <row r="1797" spans="1:5">
      <c r="A1797" s="192"/>
      <c r="B1797" s="194"/>
      <c r="C1797" s="193"/>
      <c r="D1797" s="537"/>
      <c r="E1797" s="537"/>
    </row>
    <row r="1798" spans="1:5">
      <c r="A1798" s="192"/>
      <c r="B1798" s="194"/>
      <c r="C1798" s="193"/>
      <c r="D1798" s="537"/>
      <c r="E1798" s="537"/>
    </row>
    <row r="1799" spans="1:5">
      <c r="A1799" s="192"/>
      <c r="B1799" s="194"/>
      <c r="C1799" s="193"/>
      <c r="D1799" s="537"/>
      <c r="E1799" s="537"/>
    </row>
    <row r="1800" spans="1:5">
      <c r="A1800" s="192"/>
      <c r="B1800" s="194"/>
      <c r="C1800" s="193"/>
      <c r="D1800" s="537"/>
      <c r="E1800" s="537"/>
    </row>
    <row r="1801" spans="1:5">
      <c r="A1801" s="192"/>
      <c r="B1801" s="194"/>
      <c r="C1801" s="193"/>
      <c r="D1801" s="537"/>
      <c r="E1801" s="537"/>
    </row>
    <row r="1802" spans="1:5">
      <c r="A1802" s="192"/>
      <c r="B1802" s="194"/>
      <c r="C1802" s="193"/>
      <c r="D1802" s="537"/>
      <c r="E1802" s="537"/>
    </row>
    <row r="1803" spans="1:5">
      <c r="A1803" s="192"/>
      <c r="B1803" s="194"/>
      <c r="C1803" s="193"/>
      <c r="D1803" s="537"/>
      <c r="E1803" s="537"/>
    </row>
    <row r="1804" spans="1:5">
      <c r="A1804" s="192"/>
      <c r="B1804" s="194"/>
      <c r="C1804" s="193"/>
      <c r="D1804" s="537"/>
      <c r="E1804" s="537"/>
    </row>
    <row r="1805" spans="1:5">
      <c r="A1805" s="192"/>
      <c r="B1805" s="194"/>
      <c r="C1805" s="193"/>
      <c r="D1805" s="537"/>
      <c r="E1805" s="537"/>
    </row>
    <row r="1806" spans="1:5">
      <c r="A1806" s="192"/>
      <c r="B1806" s="194"/>
      <c r="C1806" s="193"/>
      <c r="D1806" s="537"/>
      <c r="E1806" s="537"/>
    </row>
    <row r="1807" spans="1:5">
      <c r="A1807" s="192"/>
      <c r="B1807" s="194"/>
      <c r="C1807" s="193"/>
      <c r="D1807" s="537"/>
      <c r="E1807" s="537"/>
    </row>
    <row r="1808" spans="1:5">
      <c r="A1808" s="192"/>
      <c r="B1808" s="194"/>
      <c r="C1808" s="193"/>
      <c r="D1808" s="537"/>
      <c r="E1808" s="537"/>
    </row>
    <row r="1809" spans="1:5">
      <c r="A1809" s="192"/>
      <c r="B1809" s="194"/>
      <c r="C1809" s="193"/>
      <c r="D1809" s="537"/>
      <c r="E1809" s="537"/>
    </row>
    <row r="1810" spans="1:5">
      <c r="A1810" s="192"/>
      <c r="B1810" s="194"/>
      <c r="C1810" s="193"/>
      <c r="D1810" s="537"/>
      <c r="E1810" s="537"/>
    </row>
    <row r="1811" spans="1:5">
      <c r="A1811" s="192"/>
      <c r="B1811" s="194"/>
      <c r="C1811" s="193"/>
      <c r="D1811" s="537"/>
      <c r="E1811" s="537"/>
    </row>
    <row r="1812" spans="1:5">
      <c r="A1812" s="192"/>
      <c r="B1812" s="194"/>
      <c r="C1812" s="193"/>
      <c r="D1812" s="537"/>
      <c r="E1812" s="537"/>
    </row>
    <row r="1813" spans="1:5">
      <c r="A1813" s="192"/>
      <c r="B1813" s="194"/>
      <c r="C1813" s="193"/>
      <c r="D1813" s="537"/>
      <c r="E1813" s="537"/>
    </row>
    <row r="1814" spans="1:5">
      <c r="A1814" s="192"/>
      <c r="B1814" s="194"/>
      <c r="C1814" s="193"/>
      <c r="D1814" s="537"/>
      <c r="E1814" s="537"/>
    </row>
    <row r="1815" spans="1:5">
      <c r="A1815" s="192"/>
      <c r="B1815" s="194"/>
      <c r="C1815" s="193"/>
      <c r="D1815" s="537"/>
      <c r="E1815" s="537"/>
    </row>
    <row r="1816" spans="1:5">
      <c r="A1816" s="192"/>
      <c r="B1816" s="194"/>
      <c r="C1816" s="193"/>
      <c r="D1816" s="537"/>
      <c r="E1816" s="537"/>
    </row>
    <row r="1817" spans="1:5">
      <c r="A1817" s="192"/>
      <c r="B1817" s="194"/>
      <c r="C1817" s="193"/>
      <c r="D1817" s="537"/>
      <c r="E1817" s="537"/>
    </row>
    <row r="1818" spans="1:5">
      <c r="A1818" s="192"/>
      <c r="B1818" s="194"/>
      <c r="C1818" s="193"/>
      <c r="D1818" s="537"/>
      <c r="E1818" s="537"/>
    </row>
    <row r="1819" spans="1:5">
      <c r="A1819" s="192"/>
      <c r="B1819" s="194"/>
      <c r="C1819" s="193"/>
      <c r="D1819" s="537"/>
      <c r="E1819" s="537"/>
    </row>
    <row r="1820" spans="1:5">
      <c r="A1820" s="192"/>
      <c r="B1820" s="194"/>
      <c r="C1820" s="193"/>
      <c r="D1820" s="537"/>
      <c r="E1820" s="537"/>
    </row>
    <row r="1821" spans="1:5">
      <c r="A1821" s="192"/>
      <c r="B1821" s="194"/>
      <c r="C1821" s="193"/>
      <c r="D1821" s="537"/>
      <c r="E1821" s="537"/>
    </row>
    <row r="1822" spans="1:5">
      <c r="A1822" s="192"/>
      <c r="B1822" s="194"/>
      <c r="C1822" s="193"/>
      <c r="D1822" s="537"/>
      <c r="E1822" s="537"/>
    </row>
    <row r="1823" spans="1:5">
      <c r="A1823" s="192"/>
      <c r="B1823" s="194"/>
      <c r="C1823" s="193"/>
      <c r="D1823" s="537"/>
      <c r="E1823" s="537"/>
    </row>
    <row r="1824" spans="1:5">
      <c r="A1824" s="192"/>
      <c r="B1824" s="194"/>
      <c r="C1824" s="193"/>
      <c r="D1824" s="537"/>
      <c r="E1824" s="537"/>
    </row>
    <row r="1825" spans="1:5">
      <c r="A1825" s="192"/>
      <c r="B1825" s="194"/>
      <c r="C1825" s="193"/>
      <c r="D1825" s="537"/>
      <c r="E1825" s="537"/>
    </row>
    <row r="1826" spans="1:5">
      <c r="A1826" s="192"/>
      <c r="B1826" s="194"/>
      <c r="C1826" s="193"/>
      <c r="D1826" s="537"/>
      <c r="E1826" s="537"/>
    </row>
    <row r="1827" spans="1:5">
      <c r="A1827" s="192"/>
      <c r="B1827" s="194"/>
      <c r="C1827" s="193"/>
      <c r="D1827" s="537"/>
      <c r="E1827" s="537"/>
    </row>
    <row r="1828" spans="1:5">
      <c r="A1828" s="192"/>
      <c r="B1828" s="194"/>
      <c r="C1828" s="193"/>
      <c r="D1828" s="537"/>
      <c r="E1828" s="537"/>
    </row>
    <row r="1829" spans="1:5">
      <c r="A1829" s="192"/>
      <c r="B1829" s="194"/>
      <c r="C1829" s="193"/>
      <c r="D1829" s="537"/>
      <c r="E1829" s="537"/>
    </row>
    <row r="1830" spans="1:5">
      <c r="A1830" s="192"/>
      <c r="B1830" s="194"/>
      <c r="C1830" s="193"/>
      <c r="D1830" s="537"/>
      <c r="E1830" s="537"/>
    </row>
    <row r="1831" spans="1:5">
      <c r="A1831" s="192"/>
      <c r="B1831" s="194"/>
      <c r="C1831" s="193"/>
      <c r="D1831" s="537"/>
      <c r="E1831" s="537"/>
    </row>
    <row r="1832" spans="1:5">
      <c r="A1832" s="192"/>
      <c r="B1832" s="194"/>
      <c r="C1832" s="193"/>
      <c r="D1832" s="537"/>
      <c r="E1832" s="537"/>
    </row>
    <row r="1833" spans="1:5">
      <c r="A1833" s="192"/>
      <c r="B1833" s="194"/>
      <c r="C1833" s="193"/>
      <c r="D1833" s="537"/>
      <c r="E1833" s="537"/>
    </row>
    <row r="1834" spans="1:5">
      <c r="A1834" s="192"/>
      <c r="B1834" s="194"/>
      <c r="C1834" s="193"/>
      <c r="D1834" s="537"/>
      <c r="E1834" s="537"/>
    </row>
    <row r="1835" spans="1:5">
      <c r="A1835" s="192"/>
      <c r="B1835" s="194"/>
      <c r="C1835" s="193"/>
      <c r="D1835" s="537"/>
      <c r="E1835" s="537"/>
    </row>
    <row r="1836" spans="1:5">
      <c r="A1836" s="192"/>
      <c r="B1836" s="194"/>
      <c r="C1836" s="193"/>
      <c r="D1836" s="537"/>
      <c r="E1836" s="537"/>
    </row>
    <row r="1837" spans="1:5">
      <c r="A1837" s="192"/>
      <c r="B1837" s="194"/>
      <c r="C1837" s="193"/>
      <c r="D1837" s="537"/>
      <c r="E1837" s="537"/>
    </row>
    <row r="1838" spans="1:5">
      <c r="A1838" s="192"/>
      <c r="B1838" s="194"/>
      <c r="C1838" s="193"/>
      <c r="D1838" s="537"/>
      <c r="E1838" s="537"/>
    </row>
    <row r="1839" spans="1:5">
      <c r="A1839" s="192"/>
      <c r="B1839" s="194"/>
      <c r="C1839" s="193"/>
      <c r="D1839" s="537"/>
      <c r="E1839" s="537"/>
    </row>
    <row r="1840" spans="1:5">
      <c r="A1840" s="192"/>
      <c r="B1840" s="194"/>
      <c r="C1840" s="193"/>
      <c r="D1840" s="537"/>
      <c r="E1840" s="537"/>
    </row>
    <row r="1841" spans="1:5">
      <c r="A1841" s="192"/>
      <c r="B1841" s="194"/>
      <c r="C1841" s="193"/>
      <c r="D1841" s="537"/>
      <c r="E1841" s="537"/>
    </row>
    <row r="1842" spans="1:5">
      <c r="A1842" s="192"/>
      <c r="B1842" s="194"/>
      <c r="C1842" s="193"/>
      <c r="D1842" s="537"/>
      <c r="E1842" s="537"/>
    </row>
    <row r="1843" spans="1:5">
      <c r="A1843" s="192"/>
      <c r="B1843" s="194"/>
      <c r="C1843" s="193"/>
      <c r="D1843" s="537"/>
      <c r="E1843" s="537"/>
    </row>
    <row r="1844" spans="1:5">
      <c r="A1844" s="192"/>
      <c r="B1844" s="194"/>
      <c r="C1844" s="193"/>
      <c r="D1844" s="537"/>
      <c r="E1844" s="537"/>
    </row>
    <row r="1845" spans="1:5">
      <c r="A1845" s="192"/>
      <c r="B1845" s="194"/>
      <c r="C1845" s="193"/>
      <c r="D1845" s="537"/>
      <c r="E1845" s="537"/>
    </row>
    <row r="1846" spans="1:5">
      <c r="A1846" s="192"/>
      <c r="B1846" s="194"/>
      <c r="C1846" s="193"/>
      <c r="D1846" s="537"/>
      <c r="E1846" s="537"/>
    </row>
    <row r="1847" spans="1:5">
      <c r="A1847" s="192"/>
      <c r="B1847" s="194"/>
      <c r="C1847" s="193"/>
      <c r="D1847" s="537"/>
      <c r="E1847" s="537"/>
    </row>
    <row r="1848" spans="1:5">
      <c r="A1848" s="192"/>
      <c r="B1848" s="194"/>
      <c r="C1848" s="193"/>
      <c r="D1848" s="537"/>
      <c r="E1848" s="537"/>
    </row>
    <row r="1849" spans="1:5">
      <c r="A1849" s="192"/>
      <c r="B1849" s="194"/>
      <c r="C1849" s="193"/>
      <c r="D1849" s="537"/>
      <c r="E1849" s="537"/>
    </row>
    <row r="1850" spans="1:5">
      <c r="A1850" s="192"/>
      <c r="B1850" s="194"/>
      <c r="C1850" s="193"/>
      <c r="D1850" s="537"/>
      <c r="E1850" s="537"/>
    </row>
    <row r="1851" spans="1:5">
      <c r="A1851" s="192"/>
      <c r="B1851" s="194"/>
      <c r="C1851" s="193"/>
      <c r="D1851" s="537"/>
      <c r="E1851" s="537"/>
    </row>
    <row r="1852" spans="1:5">
      <c r="A1852" s="192"/>
      <c r="B1852" s="194"/>
      <c r="C1852" s="193"/>
      <c r="D1852" s="537"/>
      <c r="E1852" s="537"/>
    </row>
    <row r="1853" spans="1:5">
      <c r="A1853" s="192"/>
      <c r="B1853" s="194"/>
      <c r="C1853" s="193"/>
      <c r="D1853" s="537"/>
      <c r="E1853" s="537"/>
    </row>
    <row r="1854" spans="1:5">
      <c r="A1854" s="192"/>
      <c r="B1854" s="194"/>
      <c r="C1854" s="193"/>
      <c r="D1854" s="537"/>
      <c r="E1854" s="537"/>
    </row>
    <row r="1855" spans="1:5">
      <c r="A1855" s="192"/>
      <c r="B1855" s="194"/>
      <c r="C1855" s="193"/>
      <c r="D1855" s="537"/>
      <c r="E1855" s="537"/>
    </row>
    <row r="1856" spans="1:5">
      <c r="A1856" s="192"/>
      <c r="B1856" s="194"/>
      <c r="C1856" s="193"/>
      <c r="D1856" s="537"/>
      <c r="E1856" s="537"/>
    </row>
    <row r="1857" spans="1:5">
      <c r="A1857" s="192"/>
      <c r="B1857" s="194"/>
      <c r="C1857" s="193"/>
      <c r="D1857" s="537"/>
      <c r="E1857" s="537"/>
    </row>
    <row r="1858" spans="1:5">
      <c r="A1858" s="192"/>
      <c r="B1858" s="194"/>
      <c r="C1858" s="193"/>
      <c r="D1858" s="537"/>
      <c r="E1858" s="537"/>
    </row>
    <row r="1859" spans="1:5">
      <c r="A1859" s="192"/>
      <c r="B1859" s="194"/>
      <c r="C1859" s="193"/>
      <c r="D1859" s="537"/>
      <c r="E1859" s="537"/>
    </row>
    <row r="1860" spans="1:5">
      <c r="A1860" s="192"/>
      <c r="B1860" s="194"/>
      <c r="C1860" s="193"/>
      <c r="D1860" s="537"/>
      <c r="E1860" s="537"/>
    </row>
    <row r="1861" spans="1:5">
      <c r="A1861" s="192"/>
      <c r="B1861" s="194"/>
      <c r="C1861" s="193"/>
      <c r="D1861" s="537"/>
      <c r="E1861" s="537"/>
    </row>
    <row r="1862" spans="1:5">
      <c r="A1862" s="192"/>
      <c r="B1862" s="194"/>
      <c r="C1862" s="193"/>
      <c r="D1862" s="537"/>
      <c r="E1862" s="537"/>
    </row>
    <row r="1863" spans="1:5">
      <c r="A1863" s="192"/>
      <c r="B1863" s="194"/>
      <c r="C1863" s="193"/>
      <c r="D1863" s="537"/>
      <c r="E1863" s="537"/>
    </row>
    <row r="1864" spans="1:5">
      <c r="A1864" s="192"/>
      <c r="B1864" s="194"/>
      <c r="C1864" s="193"/>
      <c r="D1864" s="537"/>
      <c r="E1864" s="537"/>
    </row>
    <row r="1865" spans="1:5">
      <c r="A1865" s="192"/>
      <c r="B1865" s="194"/>
      <c r="C1865" s="193"/>
      <c r="D1865" s="537"/>
      <c r="E1865" s="537"/>
    </row>
    <row r="1866" spans="1:5">
      <c r="A1866" s="192"/>
      <c r="B1866" s="194"/>
      <c r="C1866" s="193"/>
      <c r="D1866" s="537"/>
      <c r="E1866" s="537"/>
    </row>
    <row r="1867" spans="1:5">
      <c r="A1867" s="192"/>
      <c r="B1867" s="194"/>
      <c r="C1867" s="193"/>
      <c r="D1867" s="537"/>
      <c r="E1867" s="537"/>
    </row>
    <row r="1868" spans="1:5">
      <c r="A1868" s="192"/>
      <c r="B1868" s="194"/>
      <c r="C1868" s="193"/>
      <c r="D1868" s="537"/>
      <c r="E1868" s="537"/>
    </row>
    <row r="1869" spans="1:5">
      <c r="A1869" s="192"/>
      <c r="B1869" s="194"/>
      <c r="C1869" s="193"/>
      <c r="D1869" s="537"/>
      <c r="E1869" s="537"/>
    </row>
    <row r="1870" spans="1:5">
      <c r="A1870" s="192"/>
      <c r="B1870" s="194"/>
      <c r="C1870" s="193"/>
      <c r="D1870" s="537"/>
      <c r="E1870" s="537"/>
    </row>
    <row r="1871" spans="1:5">
      <c r="A1871" s="192"/>
      <c r="B1871" s="194"/>
      <c r="C1871" s="193"/>
      <c r="D1871" s="537"/>
      <c r="E1871" s="537"/>
    </row>
    <row r="1872" spans="1:5">
      <c r="A1872" s="192"/>
      <c r="B1872" s="194"/>
      <c r="C1872" s="193"/>
      <c r="D1872" s="537"/>
      <c r="E1872" s="537"/>
    </row>
    <row r="1873" spans="1:5">
      <c r="A1873" s="192"/>
      <c r="B1873" s="194"/>
      <c r="C1873" s="193"/>
      <c r="D1873" s="537"/>
      <c r="E1873" s="537"/>
    </row>
    <row r="1874" spans="1:5">
      <c r="A1874" s="192"/>
      <c r="B1874" s="194"/>
      <c r="C1874" s="193"/>
      <c r="D1874" s="537"/>
      <c r="E1874" s="537"/>
    </row>
    <row r="1875" spans="1:5">
      <c r="A1875" s="192"/>
      <c r="B1875" s="194"/>
      <c r="C1875" s="193"/>
      <c r="D1875" s="537"/>
      <c r="E1875" s="537"/>
    </row>
    <row r="1876" spans="1:5">
      <c r="A1876" s="192"/>
      <c r="B1876" s="194"/>
      <c r="C1876" s="193"/>
      <c r="D1876" s="537"/>
      <c r="E1876" s="537"/>
    </row>
    <row r="1877" spans="1:5">
      <c r="A1877" s="192"/>
      <c r="B1877" s="194"/>
      <c r="C1877" s="193"/>
      <c r="D1877" s="537"/>
      <c r="E1877" s="537"/>
    </row>
    <row r="1878" spans="1:5">
      <c r="A1878" s="192"/>
      <c r="B1878" s="194"/>
      <c r="C1878" s="193"/>
      <c r="D1878" s="537"/>
      <c r="E1878" s="537"/>
    </row>
    <row r="1879" spans="1:5">
      <c r="A1879" s="192"/>
      <c r="B1879" s="194"/>
      <c r="C1879" s="193"/>
      <c r="D1879" s="537"/>
      <c r="E1879" s="537"/>
    </row>
    <row r="1880" spans="1:5">
      <c r="A1880" s="192"/>
      <c r="B1880" s="194"/>
      <c r="C1880" s="193"/>
      <c r="D1880" s="537"/>
      <c r="E1880" s="537"/>
    </row>
    <row r="1881" spans="1:5">
      <c r="A1881" s="192"/>
      <c r="B1881" s="194"/>
      <c r="C1881" s="193"/>
      <c r="D1881" s="537"/>
      <c r="E1881" s="537"/>
    </row>
    <row r="1882" spans="1:5">
      <c r="A1882" s="192"/>
      <c r="B1882" s="194"/>
      <c r="C1882" s="193"/>
      <c r="D1882" s="537"/>
      <c r="E1882" s="537"/>
    </row>
    <row r="1883" spans="1:5">
      <c r="A1883" s="192"/>
      <c r="B1883" s="194"/>
      <c r="C1883" s="193"/>
      <c r="D1883" s="537"/>
      <c r="E1883" s="537"/>
    </row>
    <row r="1884" spans="1:5">
      <c r="A1884" s="192"/>
      <c r="B1884" s="194"/>
      <c r="C1884" s="193"/>
      <c r="D1884" s="537"/>
      <c r="E1884" s="537"/>
    </row>
    <row r="1885" spans="1:5">
      <c r="A1885" s="192"/>
      <c r="B1885" s="194"/>
      <c r="C1885" s="193"/>
      <c r="D1885" s="537"/>
      <c r="E1885" s="537"/>
    </row>
    <row r="1886" spans="1:5">
      <c r="A1886" s="192"/>
      <c r="B1886" s="194"/>
      <c r="C1886" s="193"/>
      <c r="D1886" s="537"/>
      <c r="E1886" s="537"/>
    </row>
    <row r="1887" spans="1:5">
      <c r="A1887" s="192"/>
      <c r="B1887" s="194"/>
      <c r="C1887" s="193"/>
      <c r="D1887" s="537"/>
      <c r="E1887" s="537"/>
    </row>
    <row r="1888" spans="1:5">
      <c r="A1888" s="192"/>
      <c r="B1888" s="194"/>
      <c r="C1888" s="193"/>
      <c r="D1888" s="537"/>
      <c r="E1888" s="537"/>
    </row>
    <row r="1889" spans="1:5">
      <c r="A1889" s="192"/>
      <c r="B1889" s="194"/>
      <c r="C1889" s="193"/>
      <c r="D1889" s="537"/>
      <c r="E1889" s="537"/>
    </row>
    <row r="1890" spans="1:5">
      <c r="A1890" s="192"/>
      <c r="B1890" s="194"/>
      <c r="C1890" s="193"/>
      <c r="D1890" s="537"/>
      <c r="E1890" s="537"/>
    </row>
    <row r="1891" spans="1:5">
      <c r="A1891" s="192"/>
      <c r="B1891" s="194"/>
      <c r="C1891" s="193"/>
      <c r="D1891" s="537"/>
      <c r="E1891" s="537"/>
    </row>
    <row r="1892" spans="1:5">
      <c r="A1892" s="192"/>
      <c r="B1892" s="194"/>
      <c r="C1892" s="193"/>
      <c r="D1892" s="537"/>
      <c r="E1892" s="537"/>
    </row>
    <row r="1893" spans="1:5">
      <c r="A1893" s="192"/>
      <c r="B1893" s="194"/>
      <c r="C1893" s="193"/>
      <c r="D1893" s="537"/>
      <c r="E1893" s="537"/>
    </row>
    <row r="1894" spans="1:5">
      <c r="A1894" s="192"/>
      <c r="B1894" s="194"/>
      <c r="C1894" s="193"/>
      <c r="D1894" s="537"/>
      <c r="E1894" s="537"/>
    </row>
    <row r="1895" spans="1:5">
      <c r="A1895" s="192"/>
      <c r="B1895" s="194"/>
      <c r="C1895" s="193"/>
      <c r="D1895" s="537"/>
      <c r="E1895" s="537"/>
    </row>
    <row r="1896" spans="1:5">
      <c r="A1896" s="192"/>
      <c r="B1896" s="194"/>
      <c r="C1896" s="193"/>
      <c r="D1896" s="537"/>
      <c r="E1896" s="537"/>
    </row>
    <row r="1897" spans="1:5">
      <c r="A1897" s="192"/>
      <c r="B1897" s="194"/>
      <c r="C1897" s="193"/>
      <c r="D1897" s="537"/>
      <c r="E1897" s="537"/>
    </row>
    <row r="1898" spans="1:5">
      <c r="A1898" s="192"/>
      <c r="B1898" s="194"/>
      <c r="C1898" s="193"/>
      <c r="D1898" s="537"/>
      <c r="E1898" s="537"/>
    </row>
    <row r="1899" spans="1:5">
      <c r="A1899" s="192"/>
      <c r="B1899" s="194"/>
      <c r="C1899" s="193"/>
      <c r="D1899" s="537"/>
      <c r="E1899" s="537"/>
    </row>
    <row r="1900" spans="1:5">
      <c r="A1900" s="192"/>
      <c r="B1900" s="194"/>
      <c r="C1900" s="193"/>
      <c r="D1900" s="537"/>
      <c r="E1900" s="537"/>
    </row>
    <row r="1901" spans="1:5">
      <c r="A1901" s="192"/>
      <c r="B1901" s="194"/>
      <c r="C1901" s="193"/>
      <c r="D1901" s="537"/>
      <c r="E1901" s="537"/>
    </row>
    <row r="1902" spans="1:5">
      <c r="A1902" s="192"/>
      <c r="B1902" s="194"/>
      <c r="C1902" s="193"/>
      <c r="D1902" s="537"/>
      <c r="E1902" s="537"/>
    </row>
    <row r="1903" spans="1:5">
      <c r="A1903" s="192"/>
      <c r="B1903" s="194"/>
      <c r="C1903" s="193"/>
      <c r="D1903" s="537"/>
      <c r="E1903" s="537"/>
    </row>
    <row r="1904" spans="1:5">
      <c r="A1904" s="192"/>
      <c r="B1904" s="194"/>
      <c r="C1904" s="193"/>
      <c r="D1904" s="537"/>
      <c r="E1904" s="537"/>
    </row>
    <row r="1905" spans="1:5">
      <c r="A1905" s="192"/>
      <c r="B1905" s="194"/>
      <c r="C1905" s="193"/>
      <c r="D1905" s="537"/>
      <c r="E1905" s="537"/>
    </row>
    <row r="1906" spans="1:5">
      <c r="A1906" s="192"/>
      <c r="B1906" s="194"/>
      <c r="C1906" s="193"/>
      <c r="D1906" s="537"/>
      <c r="E1906" s="537"/>
    </row>
    <row r="1907" spans="1:5">
      <c r="A1907" s="192"/>
      <c r="B1907" s="194"/>
      <c r="C1907" s="193"/>
      <c r="D1907" s="537"/>
      <c r="E1907" s="537"/>
    </row>
    <row r="1908" spans="1:5">
      <c r="A1908" s="192"/>
      <c r="B1908" s="194"/>
      <c r="C1908" s="193"/>
      <c r="D1908" s="537"/>
      <c r="E1908" s="537"/>
    </row>
    <row r="1909" spans="1:5">
      <c r="A1909" s="192"/>
      <c r="B1909" s="194"/>
      <c r="C1909" s="193"/>
      <c r="D1909" s="537"/>
      <c r="E1909" s="537"/>
    </row>
    <row r="1910" spans="1:5">
      <c r="A1910" s="192"/>
      <c r="B1910" s="194"/>
      <c r="C1910" s="193"/>
      <c r="D1910" s="537"/>
      <c r="E1910" s="537"/>
    </row>
    <row r="1911" spans="1:5">
      <c r="A1911" s="192"/>
      <c r="B1911" s="194"/>
      <c r="C1911" s="193"/>
      <c r="D1911" s="537"/>
      <c r="E1911" s="537"/>
    </row>
    <row r="1912" spans="1:5">
      <c r="A1912" s="192"/>
      <c r="B1912" s="194"/>
      <c r="C1912" s="193"/>
      <c r="D1912" s="537"/>
      <c r="E1912" s="537"/>
    </row>
    <row r="1913" spans="1:5">
      <c r="A1913" s="192"/>
      <c r="B1913" s="194"/>
      <c r="C1913" s="193"/>
      <c r="D1913" s="537"/>
      <c r="E1913" s="537"/>
    </row>
    <row r="1914" spans="1:5">
      <c r="A1914" s="192"/>
      <c r="B1914" s="194"/>
      <c r="C1914" s="193"/>
      <c r="D1914" s="537"/>
      <c r="E1914" s="537"/>
    </row>
    <row r="1915" spans="1:5">
      <c r="A1915" s="192"/>
      <c r="B1915" s="194"/>
      <c r="C1915" s="193"/>
      <c r="D1915" s="537"/>
      <c r="E1915" s="537"/>
    </row>
    <row r="1916" spans="1:5">
      <c r="A1916" s="192"/>
      <c r="B1916" s="194"/>
      <c r="C1916" s="193"/>
      <c r="D1916" s="537"/>
      <c r="E1916" s="537"/>
    </row>
    <row r="1917" spans="1:5">
      <c r="A1917" s="192"/>
      <c r="B1917" s="194"/>
      <c r="C1917" s="193"/>
      <c r="D1917" s="537"/>
      <c r="E1917" s="537"/>
    </row>
    <row r="1918" spans="1:5">
      <c r="A1918" s="192"/>
      <c r="B1918" s="194"/>
      <c r="C1918" s="193"/>
      <c r="D1918" s="537"/>
      <c r="E1918" s="537"/>
    </row>
    <row r="1919" spans="1:5">
      <c r="A1919" s="192"/>
      <c r="B1919" s="194"/>
      <c r="C1919" s="193"/>
      <c r="D1919" s="537"/>
      <c r="E1919" s="537"/>
    </row>
    <row r="1920" spans="1:5">
      <c r="A1920" s="192"/>
      <c r="B1920" s="194"/>
      <c r="C1920" s="193"/>
      <c r="D1920" s="537"/>
      <c r="E1920" s="537"/>
    </row>
    <row r="1921" spans="1:5">
      <c r="A1921" s="192"/>
      <c r="B1921" s="194"/>
      <c r="C1921" s="193"/>
      <c r="D1921" s="537"/>
      <c r="E1921" s="537"/>
    </row>
    <row r="1922" spans="1:5">
      <c r="A1922" s="192"/>
      <c r="B1922" s="194"/>
      <c r="C1922" s="193"/>
      <c r="D1922" s="537"/>
      <c r="E1922" s="537"/>
    </row>
    <row r="1923" spans="1:5">
      <c r="A1923" s="192"/>
      <c r="B1923" s="194"/>
      <c r="C1923" s="193"/>
      <c r="D1923" s="537"/>
      <c r="E1923" s="537"/>
    </row>
    <row r="1924" spans="1:5">
      <c r="A1924" s="192"/>
      <c r="B1924" s="194"/>
      <c r="C1924" s="193"/>
      <c r="D1924" s="537"/>
      <c r="E1924" s="537"/>
    </row>
    <row r="1925" spans="1:5">
      <c r="A1925" s="192"/>
      <c r="B1925" s="194"/>
      <c r="C1925" s="193"/>
      <c r="D1925" s="537"/>
      <c r="E1925" s="537"/>
    </row>
    <row r="1926" spans="1:5">
      <c r="A1926" s="192"/>
      <c r="B1926" s="194"/>
      <c r="C1926" s="193"/>
      <c r="D1926" s="537"/>
      <c r="E1926" s="537"/>
    </row>
    <row r="1927" spans="1:5">
      <c r="A1927" s="192"/>
      <c r="B1927" s="194"/>
      <c r="C1927" s="193"/>
      <c r="D1927" s="537"/>
      <c r="E1927" s="537"/>
    </row>
    <row r="1928" spans="1:5">
      <c r="A1928" s="192"/>
      <c r="B1928" s="194"/>
      <c r="C1928" s="193"/>
      <c r="D1928" s="537"/>
      <c r="E1928" s="537"/>
    </row>
    <row r="1929" spans="1:5">
      <c r="A1929" s="192"/>
      <c r="B1929" s="194"/>
      <c r="C1929" s="193"/>
      <c r="D1929" s="537"/>
      <c r="E1929" s="537"/>
    </row>
    <row r="1930" spans="1:5">
      <c r="A1930" s="192"/>
      <c r="B1930" s="194"/>
      <c r="C1930" s="193"/>
      <c r="D1930" s="537"/>
      <c r="E1930" s="537"/>
    </row>
    <row r="1931" spans="1:5">
      <c r="A1931" s="192"/>
      <c r="B1931" s="194"/>
      <c r="C1931" s="193"/>
      <c r="D1931" s="537"/>
      <c r="E1931" s="537"/>
    </row>
    <row r="1932" spans="1:5">
      <c r="A1932" s="192"/>
      <c r="B1932" s="194"/>
      <c r="C1932" s="193"/>
      <c r="D1932" s="537"/>
      <c r="E1932" s="537"/>
    </row>
    <row r="1933" spans="1:5">
      <c r="A1933" s="192"/>
      <c r="B1933" s="194"/>
      <c r="C1933" s="193"/>
      <c r="D1933" s="537"/>
      <c r="E1933" s="537"/>
    </row>
    <row r="1934" spans="1:5">
      <c r="A1934" s="192"/>
      <c r="B1934" s="194"/>
      <c r="C1934" s="193"/>
      <c r="D1934" s="537"/>
      <c r="E1934" s="537"/>
    </row>
    <row r="1935" spans="1:5">
      <c r="A1935" s="192"/>
      <c r="B1935" s="194"/>
      <c r="C1935" s="193"/>
      <c r="D1935" s="537"/>
      <c r="E1935" s="537"/>
    </row>
    <row r="1936" spans="1:5">
      <c r="A1936" s="192"/>
      <c r="B1936" s="194"/>
      <c r="C1936" s="193"/>
      <c r="D1936" s="537"/>
      <c r="E1936" s="537"/>
    </row>
    <row r="1937" spans="1:5">
      <c r="A1937" s="192"/>
      <c r="B1937" s="194"/>
      <c r="C1937" s="193"/>
      <c r="D1937" s="537"/>
      <c r="E1937" s="537"/>
    </row>
    <row r="1938" spans="1:5">
      <c r="A1938" s="192"/>
      <c r="B1938" s="194"/>
      <c r="C1938" s="193"/>
      <c r="D1938" s="537"/>
      <c r="E1938" s="537"/>
    </row>
    <row r="1939" spans="1:5">
      <c r="A1939" s="192"/>
      <c r="B1939" s="194"/>
      <c r="C1939" s="193"/>
      <c r="D1939" s="537"/>
      <c r="E1939" s="537"/>
    </row>
    <row r="1940" spans="1:5">
      <c r="A1940" s="192"/>
      <c r="B1940" s="194"/>
      <c r="C1940" s="193"/>
      <c r="D1940" s="537"/>
      <c r="E1940" s="537"/>
    </row>
    <row r="1941" spans="1:5">
      <c r="A1941" s="192"/>
      <c r="B1941" s="194"/>
      <c r="C1941" s="193"/>
      <c r="D1941" s="537"/>
      <c r="E1941" s="537"/>
    </row>
    <row r="1942" spans="1:5">
      <c r="A1942" s="192"/>
      <c r="B1942" s="194"/>
      <c r="C1942" s="193"/>
      <c r="D1942" s="537"/>
      <c r="E1942" s="537"/>
    </row>
    <row r="1943" spans="1:5">
      <c r="A1943" s="192"/>
      <c r="B1943" s="194"/>
      <c r="C1943" s="193"/>
      <c r="D1943" s="537"/>
      <c r="E1943" s="537"/>
    </row>
    <row r="1944" spans="1:5">
      <c r="A1944" s="192"/>
      <c r="B1944" s="194"/>
      <c r="C1944" s="193"/>
      <c r="D1944" s="537"/>
      <c r="E1944" s="537"/>
    </row>
    <row r="1945" spans="1:5">
      <c r="A1945" s="192"/>
      <c r="B1945" s="194"/>
      <c r="C1945" s="193"/>
      <c r="D1945" s="537"/>
      <c r="E1945" s="537"/>
    </row>
    <row r="1946" spans="1:5">
      <c r="A1946" s="192"/>
      <c r="B1946" s="194"/>
      <c r="C1946" s="193"/>
      <c r="D1946" s="537"/>
      <c r="E1946" s="537"/>
    </row>
    <row r="1947" spans="1:5">
      <c r="A1947" s="192"/>
      <c r="B1947" s="194"/>
      <c r="C1947" s="193"/>
      <c r="D1947" s="537"/>
      <c r="E1947" s="537"/>
    </row>
    <row r="1948" spans="1:5">
      <c r="A1948" s="192"/>
      <c r="B1948" s="194"/>
      <c r="C1948" s="193"/>
      <c r="D1948" s="537"/>
      <c r="E1948" s="537"/>
    </row>
    <row r="1949" spans="1:5">
      <c r="A1949" s="192"/>
      <c r="B1949" s="194"/>
      <c r="C1949" s="193"/>
      <c r="D1949" s="537"/>
      <c r="E1949" s="537"/>
    </row>
    <row r="1950" spans="1:5">
      <c r="A1950" s="192"/>
      <c r="B1950" s="194"/>
      <c r="C1950" s="193"/>
      <c r="D1950" s="537"/>
      <c r="E1950" s="537"/>
    </row>
    <row r="1951" spans="1:5">
      <c r="A1951" s="192"/>
      <c r="B1951" s="194"/>
      <c r="C1951" s="193"/>
      <c r="D1951" s="537"/>
      <c r="E1951" s="537"/>
    </row>
    <row r="1952" spans="1:5">
      <c r="A1952" s="192"/>
      <c r="B1952" s="194"/>
      <c r="C1952" s="193"/>
      <c r="D1952" s="537"/>
      <c r="E1952" s="537"/>
    </row>
    <row r="1953" spans="1:5">
      <c r="A1953" s="192"/>
      <c r="B1953" s="194"/>
      <c r="C1953" s="193"/>
      <c r="D1953" s="537"/>
      <c r="E1953" s="537"/>
    </row>
    <row r="1954" spans="1:5">
      <c r="A1954" s="192"/>
      <c r="B1954" s="194"/>
      <c r="C1954" s="193"/>
      <c r="D1954" s="537"/>
      <c r="E1954" s="537"/>
    </row>
    <row r="1955" spans="1:5">
      <c r="A1955" s="192"/>
      <c r="B1955" s="194"/>
      <c r="C1955" s="193"/>
      <c r="D1955" s="537"/>
      <c r="E1955" s="537"/>
    </row>
    <row r="1956" spans="1:5">
      <c r="A1956" s="192"/>
      <c r="B1956" s="194"/>
      <c r="C1956" s="193"/>
      <c r="D1956" s="537"/>
      <c r="E1956" s="537"/>
    </row>
    <row r="1957" spans="1:5">
      <c r="A1957" s="192"/>
      <c r="B1957" s="194"/>
      <c r="C1957" s="193"/>
      <c r="D1957" s="537"/>
      <c r="E1957" s="537"/>
    </row>
    <row r="1958" spans="1:5">
      <c r="A1958" s="192"/>
      <c r="B1958" s="194"/>
      <c r="C1958" s="193"/>
      <c r="D1958" s="537"/>
      <c r="E1958" s="537"/>
    </row>
    <row r="1959" spans="1:5">
      <c r="A1959" s="192"/>
      <c r="B1959" s="194"/>
      <c r="C1959" s="193"/>
      <c r="D1959" s="537"/>
      <c r="E1959" s="537"/>
    </row>
    <row r="1960" spans="1:5">
      <c r="A1960" s="192"/>
      <c r="B1960" s="194"/>
      <c r="C1960" s="193"/>
      <c r="D1960" s="537"/>
      <c r="E1960" s="537"/>
    </row>
    <row r="1961" spans="1:5">
      <c r="A1961" s="192"/>
      <c r="B1961" s="194"/>
      <c r="C1961" s="193"/>
      <c r="D1961" s="537"/>
      <c r="E1961" s="537"/>
    </row>
    <row r="1962" spans="1:5">
      <c r="A1962" s="192"/>
      <c r="B1962" s="194"/>
      <c r="C1962" s="193"/>
      <c r="D1962" s="537"/>
      <c r="E1962" s="537"/>
    </row>
    <row r="1963" spans="1:5">
      <c r="A1963" s="192"/>
      <c r="B1963" s="194"/>
      <c r="C1963" s="193"/>
      <c r="D1963" s="537"/>
      <c r="E1963" s="537"/>
    </row>
    <row r="1964" spans="1:5">
      <c r="A1964" s="192"/>
      <c r="B1964" s="194"/>
      <c r="C1964" s="193"/>
      <c r="D1964" s="537"/>
      <c r="E1964" s="537"/>
    </row>
    <row r="1965" spans="1:5">
      <c r="A1965" s="192"/>
      <c r="B1965" s="194"/>
      <c r="C1965" s="193"/>
      <c r="D1965" s="537"/>
      <c r="E1965" s="537"/>
    </row>
    <row r="1966" spans="1:5">
      <c r="A1966" s="192"/>
      <c r="B1966" s="194"/>
      <c r="C1966" s="193"/>
      <c r="D1966" s="537"/>
      <c r="E1966" s="537"/>
    </row>
    <row r="1967" spans="1:5">
      <c r="A1967" s="192"/>
      <c r="B1967" s="194"/>
      <c r="C1967" s="193"/>
      <c r="D1967" s="537"/>
      <c r="E1967" s="537"/>
    </row>
    <row r="1968" spans="1:5">
      <c r="A1968" s="192"/>
      <c r="B1968" s="194"/>
      <c r="C1968" s="193"/>
      <c r="D1968" s="537"/>
      <c r="E1968" s="537"/>
    </row>
    <row r="1969" spans="1:5">
      <c r="A1969" s="192"/>
      <c r="B1969" s="194"/>
      <c r="C1969" s="193"/>
      <c r="D1969" s="537"/>
      <c r="E1969" s="537"/>
    </row>
    <row r="1970" spans="1:5">
      <c r="A1970" s="192"/>
      <c r="B1970" s="194"/>
      <c r="C1970" s="193"/>
      <c r="D1970" s="537"/>
      <c r="E1970" s="537"/>
    </row>
    <row r="1971" spans="1:5">
      <c r="A1971" s="192"/>
      <c r="B1971" s="194"/>
      <c r="C1971" s="193"/>
      <c r="D1971" s="537"/>
      <c r="E1971" s="537"/>
    </row>
    <row r="1972" spans="1:5">
      <c r="A1972" s="192"/>
      <c r="B1972" s="194"/>
      <c r="C1972" s="193"/>
      <c r="D1972" s="537"/>
      <c r="E1972" s="537"/>
    </row>
    <row r="1973" spans="1:5">
      <c r="A1973" s="192"/>
      <c r="B1973" s="194"/>
      <c r="C1973" s="193"/>
      <c r="D1973" s="537"/>
      <c r="E1973" s="537"/>
    </row>
    <row r="1974" spans="1:5">
      <c r="A1974" s="192"/>
      <c r="B1974" s="194"/>
      <c r="C1974" s="193"/>
      <c r="D1974" s="537"/>
      <c r="E1974" s="537"/>
    </row>
    <row r="1975" spans="1:5">
      <c r="A1975" s="192"/>
      <c r="B1975" s="194"/>
      <c r="C1975" s="193"/>
      <c r="D1975" s="537"/>
      <c r="E1975" s="537"/>
    </row>
    <row r="1976" spans="1:5">
      <c r="A1976" s="192"/>
      <c r="B1976" s="194"/>
      <c r="C1976" s="193"/>
      <c r="D1976" s="537"/>
      <c r="E1976" s="537"/>
    </row>
    <row r="1977" spans="1:5">
      <c r="A1977" s="192"/>
      <c r="B1977" s="194"/>
      <c r="C1977" s="193"/>
      <c r="D1977" s="537"/>
      <c r="E1977" s="537"/>
    </row>
    <row r="1978" spans="1:5">
      <c r="A1978" s="192"/>
      <c r="B1978" s="194"/>
      <c r="C1978" s="193"/>
      <c r="D1978" s="537"/>
      <c r="E1978" s="537"/>
    </row>
    <row r="1979" spans="1:5">
      <c r="A1979" s="192"/>
      <c r="B1979" s="194"/>
      <c r="C1979" s="193"/>
      <c r="D1979" s="537"/>
      <c r="E1979" s="537"/>
    </row>
    <row r="1980" spans="1:5">
      <c r="A1980" s="192"/>
      <c r="B1980" s="194"/>
      <c r="C1980" s="193"/>
      <c r="D1980" s="537"/>
      <c r="E1980" s="537"/>
    </row>
    <row r="1981" spans="1:5">
      <c r="A1981" s="192"/>
      <c r="B1981" s="194"/>
      <c r="C1981" s="193"/>
      <c r="D1981" s="537"/>
      <c r="E1981" s="537"/>
    </row>
    <row r="1982" spans="1:5">
      <c r="A1982" s="192"/>
      <c r="B1982" s="194"/>
      <c r="C1982" s="193"/>
      <c r="D1982" s="537"/>
      <c r="E1982" s="537"/>
    </row>
    <row r="1983" spans="1:5">
      <c r="A1983" s="192"/>
      <c r="B1983" s="194"/>
      <c r="C1983" s="193"/>
      <c r="D1983" s="537"/>
      <c r="E1983" s="537"/>
    </row>
    <row r="1984" spans="1:5">
      <c r="A1984" s="192"/>
      <c r="B1984" s="194"/>
      <c r="C1984" s="193"/>
      <c r="D1984" s="537"/>
      <c r="E1984" s="537"/>
    </row>
    <row r="1985" spans="1:5">
      <c r="A1985" s="192"/>
      <c r="B1985" s="194"/>
      <c r="C1985" s="193"/>
      <c r="D1985" s="537"/>
      <c r="E1985" s="537"/>
    </row>
    <row r="1986" spans="1:5">
      <c r="A1986" s="192"/>
      <c r="B1986" s="194"/>
      <c r="C1986" s="193"/>
      <c r="D1986" s="537"/>
      <c r="E1986" s="537"/>
    </row>
    <row r="1987" spans="1:5">
      <c r="A1987" s="192"/>
      <c r="B1987" s="194"/>
      <c r="C1987" s="193"/>
      <c r="D1987" s="537"/>
      <c r="E1987" s="537"/>
    </row>
    <row r="1988" spans="1:5">
      <c r="A1988" s="192"/>
      <c r="B1988" s="194"/>
      <c r="C1988" s="193"/>
      <c r="D1988" s="537"/>
      <c r="E1988" s="537"/>
    </row>
    <row r="1989" spans="1:5">
      <c r="A1989" s="192"/>
      <c r="B1989" s="194"/>
      <c r="C1989" s="193"/>
      <c r="D1989" s="537"/>
      <c r="E1989" s="537"/>
    </row>
    <row r="1990" spans="1:5">
      <c r="A1990" s="192"/>
      <c r="B1990" s="194"/>
      <c r="C1990" s="193"/>
      <c r="D1990" s="537"/>
      <c r="E1990" s="537"/>
    </row>
    <row r="1991" spans="1:5">
      <c r="A1991" s="192"/>
      <c r="B1991" s="194"/>
      <c r="C1991" s="193"/>
      <c r="D1991" s="537"/>
      <c r="E1991" s="537"/>
    </row>
    <row r="1992" spans="1:5">
      <c r="A1992" s="192"/>
      <c r="B1992" s="194"/>
      <c r="C1992" s="193"/>
      <c r="D1992" s="537"/>
      <c r="E1992" s="537"/>
    </row>
    <row r="1993" spans="1:5">
      <c r="A1993" s="192"/>
      <c r="B1993" s="194"/>
      <c r="C1993" s="193"/>
      <c r="D1993" s="537"/>
      <c r="E1993" s="537"/>
    </row>
    <row r="1994" spans="1:5">
      <c r="A1994" s="192"/>
      <c r="B1994" s="194"/>
      <c r="C1994" s="193"/>
      <c r="D1994" s="537"/>
      <c r="E1994" s="537"/>
    </row>
    <row r="1995" spans="1:5">
      <c r="A1995" s="192"/>
      <c r="B1995" s="194"/>
      <c r="C1995" s="193"/>
      <c r="D1995" s="537"/>
      <c r="E1995" s="537"/>
    </row>
    <row r="1996" spans="1:5">
      <c r="A1996" s="192"/>
      <c r="B1996" s="194"/>
      <c r="C1996" s="193"/>
      <c r="D1996" s="537"/>
      <c r="E1996" s="537"/>
    </row>
    <row r="1997" spans="1:5">
      <c r="A1997" s="192"/>
      <c r="B1997" s="194"/>
      <c r="C1997" s="193"/>
      <c r="D1997" s="537"/>
      <c r="E1997" s="537"/>
    </row>
    <row r="1998" spans="1:5">
      <c r="A1998" s="192"/>
      <c r="B1998" s="194"/>
      <c r="C1998" s="193"/>
      <c r="D1998" s="537"/>
      <c r="E1998" s="537"/>
    </row>
    <row r="1999" spans="1:5">
      <c r="A1999" s="192"/>
      <c r="B1999" s="194"/>
      <c r="C1999" s="193"/>
      <c r="D1999" s="537"/>
      <c r="E1999" s="537"/>
    </row>
    <row r="2000" spans="1:5">
      <c r="A2000" s="192"/>
      <c r="B2000" s="194"/>
      <c r="C2000" s="193"/>
      <c r="D2000" s="537"/>
      <c r="E2000" s="537"/>
    </row>
    <row r="2001" spans="1:5">
      <c r="A2001" s="192"/>
      <c r="B2001" s="194"/>
      <c r="C2001" s="193"/>
      <c r="D2001" s="537"/>
      <c r="E2001" s="537"/>
    </row>
    <row r="2002" spans="1:5">
      <c r="A2002" s="192"/>
      <c r="B2002" s="194"/>
      <c r="C2002" s="193"/>
      <c r="D2002" s="537"/>
      <c r="E2002" s="537"/>
    </row>
    <row r="2003" spans="1:5">
      <c r="A2003" s="192"/>
      <c r="B2003" s="194"/>
      <c r="C2003" s="193"/>
      <c r="D2003" s="537"/>
      <c r="E2003" s="537"/>
    </row>
    <row r="2004" spans="1:5">
      <c r="A2004" s="192"/>
      <c r="B2004" s="194"/>
      <c r="C2004" s="193"/>
      <c r="D2004" s="537"/>
      <c r="E2004" s="537"/>
    </row>
    <row r="2005" spans="1:5">
      <c r="A2005" s="192"/>
      <c r="B2005" s="194"/>
      <c r="C2005" s="193"/>
      <c r="D2005" s="537"/>
      <c r="E2005" s="537"/>
    </row>
    <row r="2006" spans="1:5">
      <c r="A2006" s="192"/>
      <c r="B2006" s="194"/>
      <c r="C2006" s="193"/>
      <c r="D2006" s="537"/>
      <c r="E2006" s="537"/>
    </row>
    <row r="2007" spans="1:5">
      <c r="A2007" s="192"/>
      <c r="B2007" s="194"/>
      <c r="C2007" s="193"/>
      <c r="D2007" s="537"/>
      <c r="E2007" s="537"/>
    </row>
    <row r="2008" spans="1:5">
      <c r="A2008" s="192"/>
      <c r="B2008" s="194"/>
      <c r="C2008" s="193"/>
      <c r="D2008" s="537"/>
      <c r="E2008" s="537"/>
    </row>
    <row r="2009" spans="1:5">
      <c r="A2009" s="192"/>
      <c r="B2009" s="194"/>
      <c r="C2009" s="193"/>
      <c r="D2009" s="537"/>
      <c r="E2009" s="537"/>
    </row>
    <row r="2010" spans="1:5">
      <c r="A2010" s="192"/>
      <c r="B2010" s="194"/>
      <c r="C2010" s="193"/>
      <c r="D2010" s="537"/>
      <c r="E2010" s="537"/>
    </row>
    <row r="2011" spans="1:5">
      <c r="A2011" s="192"/>
      <c r="B2011" s="194"/>
      <c r="C2011" s="193"/>
      <c r="D2011" s="537"/>
      <c r="E2011" s="537"/>
    </row>
    <row r="2012" spans="1:5">
      <c r="A2012" s="192"/>
      <c r="B2012" s="194"/>
      <c r="C2012" s="193"/>
      <c r="D2012" s="537"/>
      <c r="E2012" s="537"/>
    </row>
    <row r="2013" spans="1:5">
      <c r="A2013" s="192"/>
      <c r="B2013" s="194"/>
      <c r="C2013" s="193"/>
      <c r="D2013" s="537"/>
      <c r="E2013" s="537"/>
    </row>
    <row r="2014" spans="1:5">
      <c r="A2014" s="192"/>
      <c r="B2014" s="194"/>
      <c r="C2014" s="193"/>
      <c r="D2014" s="537"/>
      <c r="E2014" s="537"/>
    </row>
    <row r="2015" spans="1:5">
      <c r="A2015" s="192"/>
      <c r="B2015" s="194"/>
      <c r="C2015" s="193"/>
      <c r="D2015" s="537"/>
      <c r="E2015" s="537"/>
    </row>
    <row r="2016" spans="1:5">
      <c r="A2016" s="192"/>
      <c r="B2016" s="194"/>
      <c r="C2016" s="193"/>
      <c r="D2016" s="537"/>
      <c r="E2016" s="537"/>
    </row>
    <row r="2017" spans="1:5">
      <c r="A2017" s="192"/>
      <c r="B2017" s="194"/>
      <c r="C2017" s="193"/>
      <c r="D2017" s="537"/>
      <c r="E2017" s="537"/>
    </row>
    <row r="2018" spans="1:5">
      <c r="A2018" s="192"/>
      <c r="B2018" s="194"/>
      <c r="C2018" s="193"/>
      <c r="D2018" s="537"/>
      <c r="E2018" s="537"/>
    </row>
    <row r="2019" spans="1:5">
      <c r="A2019" s="192"/>
      <c r="B2019" s="194"/>
      <c r="C2019" s="193"/>
      <c r="D2019" s="537"/>
      <c r="E2019" s="537"/>
    </row>
    <row r="2020" spans="1:5">
      <c r="A2020" s="192"/>
      <c r="B2020" s="194"/>
      <c r="C2020" s="193"/>
      <c r="D2020" s="537"/>
      <c r="E2020" s="537"/>
    </row>
    <row r="2021" spans="1:5">
      <c r="A2021" s="192"/>
      <c r="B2021" s="194"/>
      <c r="C2021" s="193"/>
      <c r="D2021" s="537"/>
      <c r="E2021" s="537"/>
    </row>
    <row r="2022" spans="1:5">
      <c r="A2022" s="192"/>
      <c r="B2022" s="194"/>
      <c r="C2022" s="193"/>
      <c r="D2022" s="537"/>
      <c r="E2022" s="537"/>
    </row>
    <row r="2023" spans="1:5">
      <c r="A2023" s="192"/>
      <c r="B2023" s="194"/>
      <c r="C2023" s="193"/>
      <c r="D2023" s="537"/>
      <c r="E2023" s="537"/>
    </row>
    <row r="2024" spans="1:5">
      <c r="A2024" s="192"/>
      <c r="B2024" s="194"/>
      <c r="C2024" s="193"/>
      <c r="D2024" s="537"/>
      <c r="E2024" s="537"/>
    </row>
    <row r="2025" spans="1:5">
      <c r="A2025" s="192"/>
      <c r="B2025" s="194"/>
      <c r="C2025" s="193"/>
      <c r="D2025" s="537"/>
      <c r="E2025" s="537"/>
    </row>
    <row r="2026" spans="1:5">
      <c r="A2026" s="192"/>
      <c r="B2026" s="194"/>
      <c r="C2026" s="193"/>
      <c r="D2026" s="537"/>
      <c r="E2026" s="537"/>
    </row>
    <row r="2027" spans="1:5">
      <c r="A2027" s="192"/>
      <c r="B2027" s="194"/>
      <c r="C2027" s="193"/>
      <c r="D2027" s="537"/>
      <c r="E2027" s="537"/>
    </row>
    <row r="2028" spans="1:5">
      <c r="A2028" s="192"/>
      <c r="B2028" s="194"/>
      <c r="C2028" s="193"/>
      <c r="D2028" s="537"/>
      <c r="E2028" s="537"/>
    </row>
    <row r="2029" spans="1:5">
      <c r="A2029" s="192"/>
      <c r="B2029" s="194"/>
      <c r="C2029" s="193"/>
      <c r="D2029" s="537"/>
      <c r="E2029" s="537"/>
    </row>
    <row r="2030" spans="1:5">
      <c r="A2030" s="192"/>
      <c r="B2030" s="194"/>
      <c r="C2030" s="193"/>
      <c r="D2030" s="537"/>
      <c r="E2030" s="537"/>
    </row>
    <row r="2031" spans="1:5">
      <c r="A2031" s="192"/>
      <c r="B2031" s="194"/>
      <c r="C2031" s="193"/>
      <c r="D2031" s="537"/>
      <c r="E2031" s="537"/>
    </row>
    <row r="2032" spans="1:5">
      <c r="A2032" s="192"/>
      <c r="B2032" s="194"/>
      <c r="C2032" s="193"/>
      <c r="D2032" s="537"/>
      <c r="E2032" s="537"/>
    </row>
    <row r="2033" spans="1:5">
      <c r="A2033" s="192"/>
      <c r="B2033" s="194"/>
      <c r="C2033" s="193"/>
      <c r="D2033" s="537"/>
      <c r="E2033" s="537"/>
    </row>
    <row r="2034" spans="1:5">
      <c r="A2034" s="192"/>
      <c r="B2034" s="194"/>
      <c r="C2034" s="193"/>
      <c r="D2034" s="537"/>
      <c r="E2034" s="537"/>
    </row>
    <row r="2035" spans="1:5">
      <c r="A2035" s="192"/>
      <c r="B2035" s="194"/>
      <c r="C2035" s="193"/>
      <c r="D2035" s="537"/>
      <c r="E2035" s="537"/>
    </row>
    <row r="2036" spans="1:5">
      <c r="A2036" s="192"/>
      <c r="B2036" s="194"/>
      <c r="C2036" s="193"/>
      <c r="D2036" s="537"/>
      <c r="E2036" s="537"/>
    </row>
    <row r="2037" spans="1:5">
      <c r="A2037" s="192"/>
      <c r="B2037" s="194"/>
      <c r="C2037" s="193"/>
      <c r="D2037" s="537"/>
      <c r="E2037" s="537"/>
    </row>
    <row r="2038" spans="1:5">
      <c r="A2038" s="192"/>
      <c r="B2038" s="194"/>
      <c r="C2038" s="193"/>
      <c r="D2038" s="537"/>
      <c r="E2038" s="537"/>
    </row>
    <row r="2039" spans="1:5">
      <c r="A2039" s="192"/>
      <c r="B2039" s="194"/>
      <c r="C2039" s="193"/>
      <c r="D2039" s="537"/>
      <c r="E2039" s="537"/>
    </row>
    <row r="2040" spans="1:5">
      <c r="A2040" s="192"/>
      <c r="B2040" s="194"/>
      <c r="C2040" s="193"/>
      <c r="D2040" s="537"/>
      <c r="E2040" s="537"/>
    </row>
    <row r="2041" spans="1:5">
      <c r="A2041" s="192"/>
      <c r="B2041" s="194"/>
      <c r="C2041" s="193"/>
      <c r="D2041" s="537"/>
      <c r="E2041" s="537"/>
    </row>
    <row r="2042" spans="1:5">
      <c r="A2042" s="192"/>
      <c r="B2042" s="194"/>
      <c r="C2042" s="193"/>
      <c r="D2042" s="537"/>
      <c r="E2042" s="537"/>
    </row>
    <row r="2043" spans="1:5">
      <c r="A2043" s="192"/>
      <c r="B2043" s="194"/>
      <c r="C2043" s="193"/>
      <c r="D2043" s="537"/>
      <c r="E2043" s="537"/>
    </row>
    <row r="2044" spans="1:5">
      <c r="A2044" s="192"/>
      <c r="B2044" s="194"/>
      <c r="C2044" s="193"/>
      <c r="D2044" s="537"/>
      <c r="E2044" s="537"/>
    </row>
    <row r="2045" spans="1:5">
      <c r="A2045" s="192"/>
      <c r="B2045" s="194"/>
      <c r="C2045" s="193"/>
      <c r="D2045" s="537"/>
      <c r="E2045" s="537"/>
    </row>
    <row r="2046" spans="1:5">
      <c r="A2046" s="192"/>
      <c r="B2046" s="194"/>
      <c r="C2046" s="193"/>
      <c r="D2046" s="537"/>
      <c r="E2046" s="537"/>
    </row>
    <row r="2047" spans="1:5">
      <c r="A2047" s="192"/>
      <c r="B2047" s="194"/>
      <c r="C2047" s="193"/>
      <c r="D2047" s="537"/>
      <c r="E2047" s="537"/>
    </row>
    <row r="2048" spans="1:5">
      <c r="A2048" s="192"/>
      <c r="B2048" s="194"/>
      <c r="C2048" s="193"/>
      <c r="D2048" s="537"/>
      <c r="E2048" s="537"/>
    </row>
    <row r="2049" spans="1:5">
      <c r="A2049" s="192"/>
      <c r="B2049" s="194"/>
      <c r="C2049" s="193"/>
      <c r="D2049" s="537"/>
      <c r="E2049" s="537"/>
    </row>
    <row r="2050" spans="1:5">
      <c r="A2050" s="192"/>
      <c r="B2050" s="194"/>
      <c r="C2050" s="193"/>
      <c r="D2050" s="537"/>
      <c r="E2050" s="537"/>
    </row>
    <row r="2051" spans="1:5">
      <c r="A2051" s="192"/>
      <c r="B2051" s="194"/>
      <c r="C2051" s="193"/>
      <c r="D2051" s="537"/>
      <c r="E2051" s="537"/>
    </row>
    <row r="2052" spans="1:5">
      <c r="A2052" s="192"/>
      <c r="B2052" s="194"/>
      <c r="C2052" s="193"/>
      <c r="D2052" s="537"/>
      <c r="E2052" s="537"/>
    </row>
    <row r="2053" spans="1:5">
      <c r="A2053" s="192"/>
      <c r="B2053" s="194"/>
      <c r="C2053" s="193"/>
      <c r="D2053" s="537"/>
      <c r="E2053" s="537"/>
    </row>
    <row r="2054" spans="1:5">
      <c r="A2054" s="192"/>
      <c r="B2054" s="194"/>
      <c r="C2054" s="193"/>
      <c r="D2054" s="537"/>
      <c r="E2054" s="537"/>
    </row>
    <row r="2055" spans="1:5">
      <c r="A2055" s="192"/>
      <c r="B2055" s="194"/>
      <c r="C2055" s="193"/>
      <c r="D2055" s="537"/>
      <c r="E2055" s="537"/>
    </row>
    <row r="2056" spans="1:5">
      <c r="A2056" s="192"/>
      <c r="B2056" s="194"/>
      <c r="C2056" s="193"/>
      <c r="D2056" s="537"/>
      <c r="E2056" s="537"/>
    </row>
    <row r="2057" spans="1:5">
      <c r="A2057" s="192"/>
      <c r="B2057" s="194"/>
      <c r="C2057" s="193"/>
      <c r="D2057" s="537"/>
      <c r="E2057" s="537"/>
    </row>
    <row r="2058" spans="1:5">
      <c r="A2058" s="192"/>
      <c r="B2058" s="194"/>
      <c r="C2058" s="193"/>
      <c r="D2058" s="537"/>
      <c r="E2058" s="537"/>
    </row>
    <row r="2059" spans="1:5">
      <c r="A2059" s="192"/>
      <c r="B2059" s="194"/>
      <c r="C2059" s="193"/>
      <c r="D2059" s="537"/>
      <c r="E2059" s="537"/>
    </row>
    <row r="2060" spans="1:5">
      <c r="A2060" s="192"/>
      <c r="B2060" s="194"/>
      <c r="C2060" s="193"/>
      <c r="D2060" s="537"/>
      <c r="E2060" s="537"/>
    </row>
    <row r="2061" spans="1:5">
      <c r="A2061" s="192"/>
      <c r="B2061" s="194"/>
      <c r="C2061" s="193"/>
      <c r="D2061" s="537"/>
      <c r="E2061" s="537"/>
    </row>
    <row r="2062" spans="1:5">
      <c r="A2062" s="192"/>
      <c r="B2062" s="194"/>
      <c r="C2062" s="193"/>
      <c r="D2062" s="537"/>
      <c r="E2062" s="537"/>
    </row>
    <row r="2063" spans="1:5">
      <c r="A2063" s="192"/>
      <c r="B2063" s="194"/>
      <c r="C2063" s="193"/>
      <c r="D2063" s="537"/>
      <c r="E2063" s="537"/>
    </row>
    <row r="2064" spans="1:5">
      <c r="A2064" s="192"/>
      <c r="B2064" s="194"/>
      <c r="C2064" s="193"/>
      <c r="D2064" s="537"/>
      <c r="E2064" s="537"/>
    </row>
    <row r="2065" spans="1:5">
      <c r="A2065" s="192"/>
      <c r="B2065" s="194"/>
      <c r="C2065" s="193"/>
      <c r="D2065" s="537"/>
      <c r="E2065" s="537"/>
    </row>
    <row r="2066" spans="1:5">
      <c r="A2066" s="192"/>
      <c r="B2066" s="194"/>
      <c r="C2066" s="193"/>
      <c r="D2066" s="537"/>
      <c r="E2066" s="537"/>
    </row>
    <row r="2067" spans="1:5">
      <c r="A2067" s="192"/>
      <c r="B2067" s="194"/>
      <c r="C2067" s="193"/>
      <c r="D2067" s="537"/>
      <c r="E2067" s="537"/>
    </row>
    <row r="2068" spans="1:5">
      <c r="A2068" s="192"/>
      <c r="B2068" s="194"/>
      <c r="C2068" s="193"/>
      <c r="D2068" s="537"/>
      <c r="E2068" s="537"/>
    </row>
    <row r="2069" spans="1:5">
      <c r="A2069" s="192"/>
      <c r="B2069" s="194"/>
      <c r="C2069" s="193"/>
      <c r="D2069" s="537"/>
      <c r="E2069" s="537"/>
    </row>
    <row r="2070" spans="1:5">
      <c r="A2070" s="192"/>
      <c r="B2070" s="194"/>
      <c r="C2070" s="193"/>
      <c r="D2070" s="537"/>
      <c r="E2070" s="537"/>
    </row>
    <row r="2071" spans="1:5">
      <c r="A2071" s="192"/>
      <c r="B2071" s="194"/>
      <c r="C2071" s="193"/>
      <c r="D2071" s="537"/>
      <c r="E2071" s="537"/>
    </row>
    <row r="2072" spans="1:5">
      <c r="A2072" s="192"/>
      <c r="B2072" s="194"/>
      <c r="C2072" s="193"/>
      <c r="D2072" s="537"/>
      <c r="E2072" s="537"/>
    </row>
    <row r="2073" spans="1:5">
      <c r="A2073" s="192"/>
      <c r="B2073" s="194"/>
      <c r="C2073" s="193"/>
      <c r="D2073" s="537"/>
      <c r="E2073" s="537"/>
    </row>
    <row r="2074" spans="1:5">
      <c r="A2074" s="192"/>
      <c r="B2074" s="194"/>
      <c r="C2074" s="193"/>
      <c r="D2074" s="537"/>
      <c r="E2074" s="537"/>
    </row>
    <row r="2075" spans="1:5">
      <c r="A2075" s="192"/>
      <c r="B2075" s="194"/>
      <c r="C2075" s="193"/>
      <c r="D2075" s="537"/>
      <c r="E2075" s="537"/>
    </row>
    <row r="2076" spans="1:5">
      <c r="A2076" s="192"/>
      <c r="B2076" s="194"/>
      <c r="C2076" s="193"/>
      <c r="D2076" s="537"/>
      <c r="E2076" s="537"/>
    </row>
    <row r="2077" spans="1:5">
      <c r="A2077" s="192"/>
      <c r="B2077" s="194"/>
      <c r="C2077" s="193"/>
      <c r="D2077" s="537"/>
      <c r="E2077" s="537"/>
    </row>
    <row r="2078" spans="1:5">
      <c r="A2078" s="192"/>
      <c r="B2078" s="194"/>
      <c r="C2078" s="193"/>
      <c r="D2078" s="537"/>
      <c r="E2078" s="537"/>
    </row>
    <row r="2079" spans="1:5">
      <c r="A2079" s="192"/>
      <c r="B2079" s="194"/>
      <c r="C2079" s="193"/>
      <c r="D2079" s="537"/>
      <c r="E2079" s="537"/>
    </row>
    <row r="2080" spans="1:5">
      <c r="A2080" s="192"/>
      <c r="B2080" s="194"/>
      <c r="C2080" s="193"/>
      <c r="D2080" s="537"/>
      <c r="E2080" s="537"/>
    </row>
    <row r="2081" spans="1:5">
      <c r="A2081" s="192"/>
      <c r="B2081" s="194"/>
      <c r="C2081" s="193"/>
      <c r="D2081" s="537"/>
      <c r="E2081" s="537"/>
    </row>
    <row r="2082" spans="1:5">
      <c r="A2082" s="192"/>
      <c r="B2082" s="194"/>
      <c r="C2082" s="193"/>
      <c r="D2082" s="537"/>
      <c r="E2082" s="537"/>
    </row>
    <row r="2083" spans="1:5">
      <c r="A2083" s="192"/>
      <c r="B2083" s="194"/>
      <c r="C2083" s="193"/>
      <c r="D2083" s="537"/>
      <c r="E2083" s="537"/>
    </row>
    <row r="2084" spans="1:5">
      <c r="A2084" s="192"/>
      <c r="B2084" s="194"/>
      <c r="C2084" s="193"/>
      <c r="D2084" s="537"/>
      <c r="E2084" s="537"/>
    </row>
    <row r="2085" spans="1:5">
      <c r="A2085" s="192"/>
      <c r="B2085" s="194"/>
      <c r="C2085" s="193"/>
      <c r="D2085" s="537"/>
      <c r="E2085" s="537"/>
    </row>
    <row r="2086" spans="1:5">
      <c r="A2086" s="192"/>
      <c r="B2086" s="194"/>
      <c r="C2086" s="193"/>
      <c r="D2086" s="537"/>
      <c r="E2086" s="537"/>
    </row>
    <row r="2087" spans="1:5">
      <c r="A2087" s="192"/>
      <c r="B2087" s="194"/>
      <c r="C2087" s="193"/>
      <c r="D2087" s="537"/>
      <c r="E2087" s="537"/>
    </row>
    <row r="2088" spans="1:5">
      <c r="A2088" s="192"/>
      <c r="B2088" s="194"/>
      <c r="C2088" s="193"/>
      <c r="D2088" s="537"/>
      <c r="E2088" s="537"/>
    </row>
    <row r="2089" spans="1:5">
      <c r="A2089" s="192"/>
      <c r="B2089" s="194"/>
      <c r="C2089" s="193"/>
      <c r="D2089" s="537"/>
      <c r="E2089" s="537"/>
    </row>
    <row r="2090" spans="1:5">
      <c r="A2090" s="192"/>
      <c r="B2090" s="194"/>
      <c r="C2090" s="193"/>
      <c r="D2090" s="537"/>
      <c r="E2090" s="537"/>
    </row>
    <row r="2091" spans="1:5">
      <c r="A2091" s="192"/>
      <c r="B2091" s="194"/>
      <c r="C2091" s="193"/>
      <c r="D2091" s="537"/>
      <c r="E2091" s="537"/>
    </row>
    <row r="2092" spans="1:5">
      <c r="A2092" s="192"/>
      <c r="B2092" s="194"/>
      <c r="C2092" s="193"/>
      <c r="D2092" s="537"/>
      <c r="E2092" s="537"/>
    </row>
    <row r="2093" spans="1:5">
      <c r="A2093" s="192"/>
      <c r="B2093" s="194"/>
      <c r="C2093" s="193"/>
      <c r="D2093" s="537"/>
      <c r="E2093" s="537"/>
    </row>
    <row r="2094" spans="1:5">
      <c r="A2094" s="192"/>
      <c r="B2094" s="194"/>
      <c r="C2094" s="193"/>
      <c r="D2094" s="537"/>
      <c r="E2094" s="537"/>
    </row>
    <row r="2095" spans="1:5">
      <c r="A2095" s="192"/>
      <c r="B2095" s="194"/>
      <c r="C2095" s="193"/>
      <c r="D2095" s="537"/>
      <c r="E2095" s="537"/>
    </row>
    <row r="2096" spans="1:5">
      <c r="A2096" s="192"/>
      <c r="B2096" s="194"/>
      <c r="C2096" s="193"/>
      <c r="D2096" s="537"/>
      <c r="E2096" s="537"/>
    </row>
    <row r="2097" spans="1:5">
      <c r="A2097" s="192"/>
      <c r="B2097" s="194"/>
      <c r="C2097" s="193"/>
      <c r="D2097" s="537"/>
      <c r="E2097" s="537"/>
    </row>
    <row r="2098" spans="1:5">
      <c r="A2098" s="192"/>
      <c r="B2098" s="194"/>
      <c r="C2098" s="193"/>
      <c r="D2098" s="537"/>
      <c r="E2098" s="537"/>
    </row>
    <row r="2099" spans="1:5">
      <c r="A2099" s="192"/>
      <c r="B2099" s="194"/>
      <c r="C2099" s="193"/>
      <c r="D2099" s="537"/>
      <c r="E2099" s="537"/>
    </row>
    <row r="2100" spans="1:5">
      <c r="A2100" s="192"/>
      <c r="B2100" s="194"/>
      <c r="C2100" s="193"/>
      <c r="D2100" s="537"/>
      <c r="E2100" s="537"/>
    </row>
    <row r="2101" spans="1:5">
      <c r="A2101" s="192"/>
      <c r="B2101" s="194"/>
      <c r="C2101" s="193"/>
      <c r="D2101" s="537"/>
      <c r="E2101" s="537"/>
    </row>
    <row r="2102" spans="1:5">
      <c r="A2102" s="192"/>
      <c r="B2102" s="194"/>
      <c r="C2102" s="193"/>
      <c r="D2102" s="537"/>
      <c r="E2102" s="537"/>
    </row>
    <row r="2103" spans="1:5">
      <c r="A2103" s="192"/>
      <c r="B2103" s="194"/>
      <c r="C2103" s="193"/>
      <c r="D2103" s="537"/>
      <c r="E2103" s="537"/>
    </row>
    <row r="2104" spans="1:5">
      <c r="A2104" s="192"/>
      <c r="B2104" s="194"/>
      <c r="C2104" s="193"/>
      <c r="D2104" s="537"/>
      <c r="E2104" s="537"/>
    </row>
    <row r="2105" spans="1:5">
      <c r="A2105" s="192"/>
      <c r="B2105" s="194"/>
      <c r="C2105" s="193"/>
      <c r="D2105" s="537"/>
      <c r="E2105" s="537"/>
    </row>
    <row r="2106" spans="1:5">
      <c r="A2106" s="192"/>
      <c r="B2106" s="194"/>
      <c r="C2106" s="193"/>
      <c r="D2106" s="537"/>
      <c r="E2106" s="537"/>
    </row>
    <row r="2107" spans="1:5">
      <c r="A2107" s="192"/>
      <c r="B2107" s="194"/>
      <c r="C2107" s="193"/>
      <c r="D2107" s="537"/>
      <c r="E2107" s="537"/>
    </row>
    <row r="2108" spans="1:5">
      <c r="A2108" s="192"/>
      <c r="B2108" s="194"/>
      <c r="C2108" s="193"/>
      <c r="D2108" s="537"/>
      <c r="E2108" s="537"/>
    </row>
    <row r="2109" spans="1:5">
      <c r="A2109" s="192"/>
      <c r="B2109" s="194"/>
      <c r="C2109" s="193"/>
      <c r="D2109" s="537"/>
      <c r="E2109" s="537"/>
    </row>
    <row r="2110" spans="1:5">
      <c r="A2110" s="192"/>
      <c r="B2110" s="194"/>
      <c r="C2110" s="193"/>
      <c r="D2110" s="537"/>
      <c r="E2110" s="537"/>
    </row>
    <row r="2111" spans="1:5">
      <c r="A2111" s="192"/>
      <c r="B2111" s="194"/>
      <c r="C2111" s="193"/>
      <c r="D2111" s="537"/>
      <c r="E2111" s="537"/>
    </row>
    <row r="2112" spans="1:5">
      <c r="A2112" s="192"/>
      <c r="B2112" s="194"/>
      <c r="C2112" s="193"/>
      <c r="D2112" s="537"/>
      <c r="E2112" s="537"/>
    </row>
    <row r="2113" spans="1:5">
      <c r="A2113" s="192"/>
      <c r="B2113" s="194"/>
      <c r="C2113" s="193"/>
      <c r="D2113" s="537"/>
      <c r="E2113" s="537"/>
    </row>
    <row r="2114" spans="1:5">
      <c r="A2114" s="192"/>
      <c r="B2114" s="194"/>
      <c r="C2114" s="193"/>
      <c r="D2114" s="537"/>
      <c r="E2114" s="537"/>
    </row>
    <row r="2115" spans="1:5">
      <c r="A2115" s="192"/>
      <c r="B2115" s="194"/>
      <c r="C2115" s="193"/>
      <c r="D2115" s="537"/>
      <c r="E2115" s="537"/>
    </row>
    <row r="2116" spans="1:5">
      <c r="A2116" s="192"/>
      <c r="B2116" s="194"/>
      <c r="C2116" s="193"/>
      <c r="D2116" s="537"/>
      <c r="E2116" s="537"/>
    </row>
    <row r="2117" spans="1:5">
      <c r="A2117" s="192"/>
      <c r="B2117" s="194"/>
      <c r="C2117" s="193"/>
      <c r="D2117" s="537"/>
      <c r="E2117" s="537"/>
    </row>
    <row r="2118" spans="1:5">
      <c r="A2118" s="192"/>
      <c r="B2118" s="194"/>
      <c r="C2118" s="193"/>
      <c r="D2118" s="537"/>
      <c r="E2118" s="537"/>
    </row>
    <row r="2119" spans="1:5">
      <c r="A2119" s="192"/>
      <c r="B2119" s="194"/>
      <c r="C2119" s="193"/>
      <c r="D2119" s="537"/>
      <c r="E2119" s="537"/>
    </row>
    <row r="2120" spans="1:5">
      <c r="A2120" s="192"/>
      <c r="B2120" s="194"/>
      <c r="C2120" s="193"/>
      <c r="D2120" s="537"/>
      <c r="E2120" s="537"/>
    </row>
    <row r="2121" spans="1:5">
      <c r="A2121" s="192"/>
      <c r="B2121" s="194"/>
      <c r="C2121" s="193"/>
      <c r="D2121" s="537"/>
      <c r="E2121" s="537"/>
    </row>
    <row r="2122" spans="1:5">
      <c r="A2122" s="192"/>
      <c r="B2122" s="194"/>
      <c r="C2122" s="193"/>
      <c r="D2122" s="537"/>
      <c r="E2122" s="537"/>
    </row>
    <row r="2123" spans="1:5">
      <c r="A2123" s="192"/>
      <c r="B2123" s="194"/>
      <c r="C2123" s="193"/>
      <c r="D2123" s="537"/>
      <c r="E2123" s="537"/>
    </row>
    <row r="2124" spans="1:5">
      <c r="A2124" s="192"/>
      <c r="B2124" s="194"/>
      <c r="C2124" s="193"/>
      <c r="D2124" s="537"/>
      <c r="E2124" s="537"/>
    </row>
    <row r="2125" spans="1:5">
      <c r="A2125" s="192"/>
      <c r="B2125" s="194"/>
      <c r="C2125" s="193"/>
      <c r="D2125" s="537"/>
      <c r="E2125" s="537"/>
    </row>
    <row r="2126" spans="1:5">
      <c r="A2126" s="192"/>
      <c r="B2126" s="194"/>
      <c r="C2126" s="193"/>
      <c r="D2126" s="537"/>
      <c r="E2126" s="537"/>
    </row>
    <row r="2127" spans="1:5">
      <c r="A2127" s="192"/>
      <c r="B2127" s="194"/>
      <c r="C2127" s="193"/>
      <c r="D2127" s="537"/>
      <c r="E2127" s="537"/>
    </row>
    <row r="2128" spans="1:5">
      <c r="A2128" s="192"/>
      <c r="B2128" s="194"/>
      <c r="C2128" s="193"/>
      <c r="D2128" s="537"/>
      <c r="E2128" s="537"/>
    </row>
    <row r="2129" spans="1:5">
      <c r="A2129" s="192"/>
      <c r="B2129" s="194"/>
      <c r="C2129" s="193"/>
      <c r="D2129" s="537"/>
      <c r="E2129" s="537"/>
    </row>
    <row r="2130" spans="1:5">
      <c r="A2130" s="192"/>
      <c r="B2130" s="194"/>
      <c r="C2130" s="193"/>
      <c r="D2130" s="537"/>
      <c r="E2130" s="537"/>
    </row>
    <row r="2131" spans="1:5">
      <c r="A2131" s="192"/>
      <c r="B2131" s="194"/>
      <c r="C2131" s="193"/>
      <c r="D2131" s="537"/>
      <c r="E2131" s="537"/>
    </row>
    <row r="2132" spans="1:5">
      <c r="A2132" s="192"/>
      <c r="B2132" s="194"/>
      <c r="C2132" s="193"/>
      <c r="D2132" s="537"/>
      <c r="E2132" s="537"/>
    </row>
    <row r="2133" spans="1:5">
      <c r="A2133" s="192"/>
      <c r="B2133" s="194"/>
      <c r="C2133" s="193"/>
      <c r="D2133" s="537"/>
      <c r="E2133" s="537"/>
    </row>
    <row r="2134" spans="1:5">
      <c r="A2134" s="192"/>
      <c r="B2134" s="194"/>
      <c r="C2134" s="193"/>
      <c r="D2134" s="537"/>
      <c r="E2134" s="537"/>
    </row>
    <row r="2135" spans="1:5">
      <c r="A2135" s="192"/>
      <c r="B2135" s="194"/>
      <c r="C2135" s="193"/>
      <c r="D2135" s="537"/>
      <c r="E2135" s="537"/>
    </row>
    <row r="2136" spans="1:5">
      <c r="A2136" s="192"/>
      <c r="B2136" s="194"/>
      <c r="C2136" s="193"/>
      <c r="D2136" s="537"/>
      <c r="E2136" s="537"/>
    </row>
    <row r="2137" spans="1:5">
      <c r="A2137" s="192"/>
      <c r="B2137" s="194"/>
      <c r="C2137" s="193"/>
      <c r="D2137" s="537"/>
      <c r="E2137" s="537"/>
    </row>
    <row r="2138" spans="1:5">
      <c r="A2138" s="192"/>
      <c r="B2138" s="194"/>
      <c r="C2138" s="193"/>
      <c r="D2138" s="537"/>
      <c r="E2138" s="537"/>
    </row>
    <row r="2139" spans="1:5">
      <c r="A2139" s="192"/>
      <c r="B2139" s="194"/>
      <c r="C2139" s="193"/>
      <c r="D2139" s="537"/>
      <c r="E2139" s="537"/>
    </row>
    <row r="2140" spans="1:5">
      <c r="A2140" s="192"/>
      <c r="B2140" s="194"/>
      <c r="C2140" s="193"/>
      <c r="D2140" s="537"/>
      <c r="E2140" s="537"/>
    </row>
    <row r="2141" spans="1:5">
      <c r="A2141" s="192"/>
      <c r="B2141" s="194"/>
      <c r="C2141" s="193"/>
      <c r="D2141" s="537"/>
      <c r="E2141" s="537"/>
    </row>
    <row r="2142" spans="1:5">
      <c r="A2142" s="192"/>
      <c r="B2142" s="194"/>
      <c r="C2142" s="193"/>
      <c r="D2142" s="537"/>
      <c r="E2142" s="537"/>
    </row>
    <row r="2143" spans="1:5">
      <c r="A2143" s="192"/>
      <c r="B2143" s="194"/>
      <c r="C2143" s="193"/>
      <c r="D2143" s="537"/>
      <c r="E2143" s="537"/>
    </row>
    <row r="2144" spans="1:5">
      <c r="A2144" s="192"/>
      <c r="B2144" s="194"/>
      <c r="C2144" s="193"/>
      <c r="D2144" s="537"/>
      <c r="E2144" s="537"/>
    </row>
    <row r="2145" spans="1:5">
      <c r="A2145" s="192"/>
      <c r="B2145" s="194"/>
      <c r="C2145" s="193"/>
      <c r="D2145" s="537"/>
      <c r="E2145" s="537"/>
    </row>
    <row r="2146" spans="1:5">
      <c r="A2146" s="192"/>
      <c r="B2146" s="194"/>
      <c r="C2146" s="193"/>
      <c r="D2146" s="537"/>
      <c r="E2146" s="537"/>
    </row>
    <row r="2147" spans="1:5">
      <c r="A2147" s="192"/>
      <c r="B2147" s="194"/>
      <c r="C2147" s="193"/>
      <c r="D2147" s="537"/>
      <c r="E2147" s="537"/>
    </row>
    <row r="2148" spans="1:5">
      <c r="A2148" s="192"/>
      <c r="B2148" s="194"/>
      <c r="C2148" s="193"/>
      <c r="D2148" s="537"/>
      <c r="E2148" s="537"/>
    </row>
    <row r="2149" spans="1:5">
      <c r="A2149" s="192"/>
      <c r="B2149" s="194"/>
      <c r="C2149" s="193"/>
      <c r="D2149" s="537"/>
      <c r="E2149" s="537"/>
    </row>
    <row r="2150" spans="1:5">
      <c r="A2150" s="192"/>
      <c r="B2150" s="194"/>
      <c r="C2150" s="193"/>
      <c r="D2150" s="537"/>
      <c r="E2150" s="537"/>
    </row>
    <row r="2151" spans="1:5">
      <c r="A2151" s="192"/>
      <c r="B2151" s="194"/>
      <c r="C2151" s="193"/>
      <c r="D2151" s="537"/>
      <c r="E2151" s="537"/>
    </row>
    <row r="2152" spans="1:5">
      <c r="A2152" s="192"/>
      <c r="B2152" s="194"/>
      <c r="C2152" s="193"/>
      <c r="D2152" s="537"/>
      <c r="E2152" s="537"/>
    </row>
    <row r="2153" spans="1:5">
      <c r="A2153" s="192"/>
      <c r="B2153" s="194"/>
      <c r="C2153" s="193"/>
      <c r="D2153" s="537"/>
      <c r="E2153" s="537"/>
    </row>
    <row r="2154" spans="1:5">
      <c r="A2154" s="192"/>
      <c r="B2154" s="194"/>
      <c r="C2154" s="193"/>
      <c r="D2154" s="537"/>
      <c r="E2154" s="537"/>
    </row>
    <row r="2155" spans="1:5">
      <c r="A2155" s="192"/>
      <c r="B2155" s="194"/>
      <c r="C2155" s="193"/>
      <c r="D2155" s="537"/>
      <c r="E2155" s="537"/>
    </row>
    <row r="2156" spans="1:5">
      <c r="A2156" s="192"/>
      <c r="B2156" s="194"/>
      <c r="C2156" s="193"/>
      <c r="D2156" s="537"/>
      <c r="E2156" s="537"/>
    </row>
    <row r="2157" spans="1:5">
      <c r="A2157" s="192"/>
      <c r="B2157" s="194"/>
      <c r="C2157" s="193"/>
      <c r="D2157" s="537"/>
      <c r="E2157" s="537"/>
    </row>
    <row r="2158" spans="1:5">
      <c r="A2158" s="192"/>
      <c r="B2158" s="194"/>
      <c r="C2158" s="193"/>
      <c r="D2158" s="537"/>
      <c r="E2158" s="537"/>
    </row>
    <row r="2159" spans="1:5">
      <c r="A2159" s="192"/>
      <c r="B2159" s="194"/>
      <c r="C2159" s="193"/>
      <c r="D2159" s="537"/>
      <c r="E2159" s="537"/>
    </row>
    <row r="2160" spans="1:5">
      <c r="A2160" s="192"/>
      <c r="B2160" s="194"/>
      <c r="C2160" s="193"/>
      <c r="D2160" s="537"/>
      <c r="E2160" s="537"/>
    </row>
    <row r="2161" spans="1:5">
      <c r="A2161" s="192"/>
      <c r="B2161" s="194"/>
      <c r="C2161" s="193"/>
      <c r="D2161" s="537"/>
      <c r="E2161" s="537"/>
    </row>
    <row r="2162" spans="1:5">
      <c r="A2162" s="192"/>
      <c r="B2162" s="194"/>
      <c r="C2162" s="193"/>
      <c r="D2162" s="537"/>
      <c r="E2162" s="537"/>
    </row>
    <row r="2163" spans="1:5">
      <c r="A2163" s="192"/>
      <c r="B2163" s="194"/>
      <c r="C2163" s="193"/>
      <c r="D2163" s="537"/>
      <c r="E2163" s="537"/>
    </row>
    <row r="2164" spans="1:5">
      <c r="A2164" s="192"/>
      <c r="B2164" s="194"/>
      <c r="C2164" s="193"/>
      <c r="D2164" s="537"/>
      <c r="E2164" s="537"/>
    </row>
    <row r="2165" spans="1:5">
      <c r="A2165" s="192"/>
      <c r="B2165" s="194"/>
      <c r="C2165" s="193"/>
      <c r="D2165" s="537"/>
      <c r="E2165" s="537"/>
    </row>
    <row r="2166" spans="1:5">
      <c r="A2166" s="192"/>
      <c r="B2166" s="194"/>
      <c r="C2166" s="193"/>
      <c r="D2166" s="537"/>
      <c r="E2166" s="537"/>
    </row>
    <row r="2167" spans="1:5">
      <c r="A2167" s="192"/>
      <c r="B2167" s="194"/>
      <c r="C2167" s="193"/>
      <c r="D2167" s="537"/>
      <c r="E2167" s="537"/>
    </row>
    <row r="2168" spans="1:5">
      <c r="A2168" s="192"/>
      <c r="B2168" s="194"/>
      <c r="C2168" s="193"/>
      <c r="D2168" s="537"/>
      <c r="E2168" s="537"/>
    </row>
    <row r="2169" spans="1:5">
      <c r="A2169" s="192"/>
      <c r="B2169" s="194"/>
      <c r="C2169" s="193"/>
      <c r="D2169" s="537"/>
      <c r="E2169" s="537"/>
    </row>
    <row r="2170" spans="1:5">
      <c r="A2170" s="192"/>
      <c r="B2170" s="194"/>
      <c r="C2170" s="193"/>
      <c r="D2170" s="537"/>
      <c r="E2170" s="537"/>
    </row>
    <row r="2171" spans="1:5">
      <c r="A2171" s="192"/>
      <c r="B2171" s="194"/>
      <c r="C2171" s="193"/>
      <c r="D2171" s="537"/>
      <c r="E2171" s="537"/>
    </row>
    <row r="2172" spans="1:5">
      <c r="A2172" s="192"/>
      <c r="B2172" s="194"/>
      <c r="C2172" s="193"/>
      <c r="D2172" s="537"/>
      <c r="E2172" s="537"/>
    </row>
    <row r="2173" spans="1:5">
      <c r="A2173" s="192"/>
      <c r="B2173" s="194"/>
      <c r="C2173" s="193"/>
      <c r="D2173" s="537"/>
      <c r="E2173" s="537"/>
    </row>
    <row r="2174" spans="1:5">
      <c r="A2174" s="192"/>
      <c r="B2174" s="194"/>
      <c r="C2174" s="193"/>
      <c r="D2174" s="537"/>
      <c r="E2174" s="537"/>
    </row>
    <row r="2175" spans="1:5">
      <c r="A2175" s="192"/>
      <c r="B2175" s="194"/>
      <c r="C2175" s="193"/>
      <c r="D2175" s="537"/>
      <c r="E2175" s="537"/>
    </row>
    <row r="2176" spans="1:5">
      <c r="A2176" s="192"/>
      <c r="B2176" s="194"/>
      <c r="C2176" s="193"/>
      <c r="D2176" s="537"/>
      <c r="E2176" s="537"/>
    </row>
    <row r="2177" spans="1:5">
      <c r="A2177" s="192"/>
      <c r="B2177" s="194"/>
      <c r="C2177" s="193"/>
      <c r="D2177" s="537"/>
      <c r="E2177" s="537"/>
    </row>
    <row r="2178" spans="1:5">
      <c r="A2178" s="192"/>
      <c r="B2178" s="194"/>
      <c r="C2178" s="193"/>
      <c r="D2178" s="537"/>
      <c r="E2178" s="537"/>
    </row>
    <row r="2179" spans="1:5">
      <c r="A2179" s="192"/>
      <c r="B2179" s="194"/>
      <c r="C2179" s="193"/>
      <c r="D2179" s="537"/>
      <c r="E2179" s="537"/>
    </row>
    <row r="2180" spans="1:5">
      <c r="A2180" s="192"/>
      <c r="B2180" s="194"/>
      <c r="C2180" s="193"/>
      <c r="D2180" s="537"/>
      <c r="E2180" s="537"/>
    </row>
    <row r="2181" spans="1:5">
      <c r="A2181" s="192"/>
      <c r="B2181" s="194"/>
      <c r="C2181" s="193"/>
      <c r="D2181" s="537"/>
      <c r="E2181" s="537"/>
    </row>
    <row r="2182" spans="1:5">
      <c r="A2182" s="192"/>
      <c r="B2182" s="194"/>
      <c r="C2182" s="193"/>
      <c r="D2182" s="537"/>
      <c r="E2182" s="537"/>
    </row>
    <row r="2183" spans="1:5">
      <c r="A2183" s="192"/>
      <c r="B2183" s="194"/>
      <c r="C2183" s="193"/>
      <c r="D2183" s="537"/>
      <c r="E2183" s="537"/>
    </row>
    <row r="2184" spans="1:5">
      <c r="A2184" s="192"/>
      <c r="B2184" s="194"/>
      <c r="C2184" s="193"/>
      <c r="D2184" s="537"/>
      <c r="E2184" s="537"/>
    </row>
    <row r="2185" spans="1:5">
      <c r="A2185" s="192"/>
      <c r="B2185" s="194"/>
      <c r="C2185" s="193"/>
      <c r="D2185" s="537"/>
      <c r="E2185" s="537"/>
    </row>
    <row r="2186" spans="1:5">
      <c r="A2186" s="192"/>
      <c r="B2186" s="194"/>
      <c r="C2186" s="193"/>
      <c r="D2186" s="537"/>
      <c r="E2186" s="537"/>
    </row>
    <row r="2187" spans="1:5">
      <c r="A2187" s="192"/>
      <c r="B2187" s="194"/>
      <c r="C2187" s="193"/>
      <c r="D2187" s="537"/>
      <c r="E2187" s="537"/>
    </row>
    <row r="2188" spans="1:5">
      <c r="A2188" s="192"/>
      <c r="B2188" s="194"/>
      <c r="C2188" s="193"/>
      <c r="D2188" s="537"/>
      <c r="E2188" s="537"/>
    </row>
    <row r="2189" spans="1:5">
      <c r="A2189" s="192"/>
      <c r="B2189" s="194"/>
      <c r="C2189" s="193"/>
      <c r="D2189" s="537"/>
      <c r="E2189" s="537"/>
    </row>
    <row r="2190" spans="1:5">
      <c r="A2190" s="192"/>
      <c r="B2190" s="194"/>
      <c r="C2190" s="193"/>
      <c r="D2190" s="537"/>
      <c r="E2190" s="537"/>
    </row>
    <row r="2191" spans="1:5">
      <c r="A2191" s="192"/>
      <c r="B2191" s="194"/>
      <c r="C2191" s="193"/>
      <c r="D2191" s="537"/>
      <c r="E2191" s="537"/>
    </row>
    <row r="2192" spans="1:5">
      <c r="A2192" s="192"/>
      <c r="B2192" s="194"/>
      <c r="C2192" s="193"/>
      <c r="D2192" s="537"/>
      <c r="E2192" s="537"/>
    </row>
    <row r="2193" spans="1:5">
      <c r="A2193" s="192"/>
      <c r="B2193" s="194"/>
      <c r="C2193" s="193"/>
      <c r="D2193" s="537"/>
      <c r="E2193" s="537"/>
    </row>
    <row r="2194" spans="1:5">
      <c r="A2194" s="192"/>
      <c r="B2194" s="194"/>
      <c r="C2194" s="193"/>
      <c r="D2194" s="537"/>
      <c r="E2194" s="537"/>
    </row>
    <row r="2195" spans="1:5">
      <c r="A2195" s="192"/>
      <c r="B2195" s="194"/>
      <c r="C2195" s="193"/>
      <c r="D2195" s="537"/>
      <c r="E2195" s="537"/>
    </row>
    <row r="2196" spans="1:5">
      <c r="A2196" s="192"/>
      <c r="B2196" s="194"/>
      <c r="C2196" s="193"/>
      <c r="D2196" s="537"/>
      <c r="E2196" s="537"/>
    </row>
    <row r="2197" spans="1:5">
      <c r="A2197" s="192"/>
      <c r="B2197" s="194"/>
      <c r="C2197" s="193"/>
      <c r="D2197" s="537"/>
      <c r="E2197" s="537"/>
    </row>
    <row r="2198" spans="1:5">
      <c r="A2198" s="192"/>
      <c r="B2198" s="194"/>
      <c r="C2198" s="193"/>
      <c r="D2198" s="537"/>
      <c r="E2198" s="537"/>
    </row>
    <row r="2199" spans="1:5">
      <c r="A2199" s="192"/>
      <c r="B2199" s="194"/>
      <c r="C2199" s="193"/>
      <c r="D2199" s="537"/>
      <c r="E2199" s="537"/>
    </row>
    <row r="2200" spans="1:5">
      <c r="A2200" s="192"/>
      <c r="B2200" s="194"/>
      <c r="C2200" s="193"/>
      <c r="D2200" s="537"/>
      <c r="E2200" s="537"/>
    </row>
    <row r="2201" spans="1:5">
      <c r="A2201" s="192"/>
      <c r="B2201" s="194"/>
      <c r="C2201" s="193"/>
      <c r="D2201" s="537"/>
      <c r="E2201" s="537"/>
    </row>
    <row r="2202" spans="1:5">
      <c r="A2202" s="192"/>
      <c r="B2202" s="194"/>
      <c r="C2202" s="193"/>
      <c r="D2202" s="537"/>
      <c r="E2202" s="537"/>
    </row>
    <row r="2203" spans="1:5">
      <c r="A2203" s="192"/>
      <c r="B2203" s="194"/>
      <c r="C2203" s="193"/>
      <c r="D2203" s="537"/>
      <c r="E2203" s="537"/>
    </row>
    <row r="2204" spans="1:5">
      <c r="A2204" s="192"/>
      <c r="B2204" s="194"/>
      <c r="C2204" s="193"/>
      <c r="D2204" s="537"/>
      <c r="E2204" s="537"/>
    </row>
    <row r="2205" spans="1:5">
      <c r="A2205" s="192"/>
      <c r="B2205" s="194"/>
      <c r="C2205" s="193"/>
      <c r="D2205" s="537"/>
      <c r="E2205" s="537"/>
    </row>
    <row r="2206" spans="1:5">
      <c r="A2206" s="192"/>
      <c r="B2206" s="194"/>
      <c r="C2206" s="193"/>
      <c r="D2206" s="537"/>
      <c r="E2206" s="537"/>
    </row>
    <row r="2207" spans="1:5">
      <c r="A2207" s="192"/>
      <c r="B2207" s="194"/>
      <c r="C2207" s="193"/>
      <c r="D2207" s="537"/>
      <c r="E2207" s="537"/>
    </row>
    <row r="2208" spans="1:5">
      <c r="A2208" s="192"/>
      <c r="B2208" s="194"/>
      <c r="C2208" s="193"/>
      <c r="D2208" s="537"/>
      <c r="E2208" s="537"/>
    </row>
    <row r="2209" spans="1:5">
      <c r="A2209" s="192"/>
      <c r="B2209" s="194"/>
      <c r="C2209" s="193"/>
      <c r="D2209" s="537"/>
      <c r="E2209" s="537"/>
    </row>
    <row r="2210" spans="1:5">
      <c r="A2210" s="192"/>
      <c r="B2210" s="194"/>
      <c r="C2210" s="193"/>
      <c r="D2210" s="537"/>
      <c r="E2210" s="537"/>
    </row>
    <row r="2211" spans="1:5">
      <c r="A2211" s="192"/>
      <c r="B2211" s="194"/>
      <c r="C2211" s="193"/>
      <c r="D2211" s="537"/>
      <c r="E2211" s="537"/>
    </row>
    <row r="2212" spans="1:5">
      <c r="A2212" s="192"/>
      <c r="B2212" s="194"/>
      <c r="C2212" s="193"/>
      <c r="D2212" s="537"/>
      <c r="E2212" s="537"/>
    </row>
    <row r="2213" spans="1:5">
      <c r="A2213" s="192"/>
      <c r="B2213" s="194"/>
      <c r="C2213" s="193"/>
      <c r="D2213" s="537"/>
      <c r="E2213" s="537"/>
    </row>
    <row r="2214" spans="1:5">
      <c r="A2214" s="192"/>
      <c r="B2214" s="194"/>
      <c r="C2214" s="193"/>
      <c r="D2214" s="537"/>
      <c r="E2214" s="537"/>
    </row>
    <row r="2215" spans="1:5">
      <c r="A2215" s="192"/>
      <c r="B2215" s="194"/>
      <c r="C2215" s="193"/>
      <c r="D2215" s="537"/>
      <c r="E2215" s="537"/>
    </row>
    <row r="2216" spans="1:5">
      <c r="A2216" s="192"/>
      <c r="B2216" s="194"/>
      <c r="C2216" s="193"/>
      <c r="D2216" s="537"/>
      <c r="E2216" s="537"/>
    </row>
    <row r="2217" spans="1:5">
      <c r="A2217" s="192"/>
      <c r="B2217" s="194"/>
      <c r="C2217" s="193"/>
      <c r="D2217" s="537"/>
      <c r="E2217" s="537"/>
    </row>
    <row r="2218" spans="1:5">
      <c r="A2218" s="192"/>
      <c r="B2218" s="194"/>
      <c r="C2218" s="193"/>
      <c r="D2218" s="537"/>
      <c r="E2218" s="537"/>
    </row>
    <row r="2219" spans="1:5">
      <c r="A2219" s="192"/>
      <c r="B2219" s="194"/>
      <c r="C2219" s="193"/>
      <c r="D2219" s="537"/>
      <c r="E2219" s="537"/>
    </row>
    <row r="2220" spans="1:5">
      <c r="A2220" s="192"/>
      <c r="B2220" s="194"/>
      <c r="C2220" s="193"/>
      <c r="D2220" s="537"/>
      <c r="E2220" s="537"/>
    </row>
    <row r="2221" spans="1:5">
      <c r="A2221" s="192"/>
      <c r="B2221" s="194"/>
      <c r="C2221" s="193"/>
      <c r="D2221" s="537"/>
      <c r="E2221" s="537"/>
    </row>
    <row r="2222" spans="1:5">
      <c r="A2222" s="192"/>
      <c r="B2222" s="194"/>
      <c r="C2222" s="193"/>
      <c r="D2222" s="537"/>
      <c r="E2222" s="537"/>
    </row>
    <row r="2223" spans="1:5">
      <c r="A2223" s="192"/>
      <c r="B2223" s="194"/>
      <c r="C2223" s="193"/>
      <c r="D2223" s="537"/>
      <c r="E2223" s="537"/>
    </row>
    <row r="2224" spans="1:5">
      <c r="A2224" s="192"/>
      <c r="B2224" s="194"/>
      <c r="C2224" s="193"/>
      <c r="D2224" s="537"/>
      <c r="E2224" s="537"/>
    </row>
    <row r="2225" spans="1:5">
      <c r="A2225" s="192"/>
      <c r="B2225" s="194"/>
      <c r="C2225" s="193"/>
      <c r="D2225" s="537"/>
      <c r="E2225" s="537"/>
    </row>
    <row r="2226" spans="1:5">
      <c r="A2226" s="192"/>
      <c r="B2226" s="194"/>
      <c r="C2226" s="193"/>
      <c r="D2226" s="537"/>
      <c r="E2226" s="537"/>
    </row>
    <row r="2227" spans="1:5">
      <c r="A2227" s="192"/>
      <c r="B2227" s="194"/>
      <c r="C2227" s="193"/>
      <c r="D2227" s="537"/>
      <c r="E2227" s="537"/>
    </row>
    <row r="2228" spans="1:5">
      <c r="A2228" s="192"/>
      <c r="B2228" s="194"/>
      <c r="C2228" s="193"/>
      <c r="D2228" s="537"/>
      <c r="E2228" s="537"/>
    </row>
    <row r="2229" spans="1:5">
      <c r="A2229" s="192"/>
      <c r="B2229" s="194"/>
      <c r="C2229" s="193"/>
      <c r="D2229" s="537"/>
      <c r="E2229" s="537"/>
    </row>
    <row r="2230" spans="1:5">
      <c r="A2230" s="192"/>
      <c r="B2230" s="194"/>
      <c r="C2230" s="193"/>
      <c r="D2230" s="537"/>
      <c r="E2230" s="537"/>
    </row>
    <row r="2231" spans="1:5">
      <c r="A2231" s="192"/>
      <c r="B2231" s="194"/>
      <c r="C2231" s="193"/>
      <c r="D2231" s="537"/>
      <c r="E2231" s="537"/>
    </row>
    <row r="2232" spans="1:5">
      <c r="A2232" s="192"/>
      <c r="B2232" s="194"/>
      <c r="C2232" s="193"/>
      <c r="D2232" s="537"/>
      <c r="E2232" s="537"/>
    </row>
    <row r="2233" spans="1:5">
      <c r="A2233" s="192"/>
      <c r="B2233" s="194"/>
      <c r="C2233" s="193"/>
      <c r="D2233" s="537"/>
      <c r="E2233" s="537"/>
    </row>
    <row r="2234" spans="1:5">
      <c r="A2234" s="192"/>
      <c r="B2234" s="194"/>
      <c r="C2234" s="193"/>
      <c r="D2234" s="537"/>
      <c r="E2234" s="537"/>
    </row>
    <row r="2235" spans="1:5">
      <c r="A2235" s="192"/>
      <c r="B2235" s="194"/>
      <c r="C2235" s="193"/>
      <c r="D2235" s="537"/>
      <c r="E2235" s="537"/>
    </row>
    <row r="2236" spans="1:5">
      <c r="A2236" s="192"/>
      <c r="B2236" s="194"/>
      <c r="C2236" s="193"/>
      <c r="D2236" s="537"/>
      <c r="E2236" s="537"/>
    </row>
    <row r="2237" spans="1:5">
      <c r="A2237" s="192"/>
      <c r="B2237" s="194"/>
      <c r="C2237" s="193"/>
      <c r="D2237" s="537"/>
      <c r="E2237" s="537"/>
    </row>
    <row r="2238" spans="1:5">
      <c r="A2238" s="192"/>
      <c r="B2238" s="194"/>
      <c r="C2238" s="193"/>
      <c r="D2238" s="537"/>
      <c r="E2238" s="537"/>
    </row>
    <row r="2239" spans="1:5">
      <c r="A2239" s="192"/>
      <c r="B2239" s="194"/>
      <c r="C2239" s="193"/>
      <c r="D2239" s="537"/>
      <c r="E2239" s="537"/>
    </row>
    <row r="2240" spans="1:5">
      <c r="A2240" s="192"/>
      <c r="B2240" s="194"/>
      <c r="C2240" s="193"/>
      <c r="D2240" s="537"/>
      <c r="E2240" s="537"/>
    </row>
    <row r="2241" spans="1:5">
      <c r="A2241" s="192"/>
      <c r="B2241" s="194"/>
      <c r="C2241" s="193"/>
      <c r="D2241" s="537"/>
      <c r="E2241" s="537"/>
    </row>
    <row r="2242" spans="1:5">
      <c r="A2242" s="192"/>
      <c r="B2242" s="194"/>
      <c r="C2242" s="193"/>
      <c r="D2242" s="537"/>
      <c r="E2242" s="537"/>
    </row>
    <row r="2243" spans="1:5">
      <c r="A2243" s="192"/>
      <c r="B2243" s="194"/>
      <c r="C2243" s="193"/>
      <c r="D2243" s="537"/>
      <c r="E2243" s="537"/>
    </row>
    <row r="2244" spans="1:5">
      <c r="A2244" s="192"/>
      <c r="B2244" s="194"/>
      <c r="C2244" s="193"/>
      <c r="D2244" s="537"/>
      <c r="E2244" s="537"/>
    </row>
    <row r="2245" spans="1:5">
      <c r="A2245" s="192"/>
      <c r="B2245" s="194"/>
      <c r="C2245" s="193"/>
      <c r="D2245" s="537"/>
      <c r="E2245" s="537"/>
    </row>
    <row r="2246" spans="1:5">
      <c r="A2246" s="192"/>
      <c r="B2246" s="194"/>
      <c r="C2246" s="193"/>
      <c r="D2246" s="537"/>
      <c r="E2246" s="537"/>
    </row>
    <row r="2247" spans="1:5">
      <c r="A2247" s="192"/>
      <c r="B2247" s="194"/>
      <c r="C2247" s="193"/>
      <c r="D2247" s="537"/>
      <c r="E2247" s="537"/>
    </row>
    <row r="2248" spans="1:5">
      <c r="A2248" s="192"/>
      <c r="B2248" s="194"/>
      <c r="C2248" s="193"/>
      <c r="D2248" s="537"/>
      <c r="E2248" s="537"/>
    </row>
    <row r="2249" spans="1:5">
      <c r="A2249" s="192"/>
      <c r="B2249" s="194"/>
      <c r="C2249" s="193"/>
      <c r="D2249" s="537"/>
      <c r="E2249" s="537"/>
    </row>
    <row r="2250" spans="1:5">
      <c r="A2250" s="192"/>
      <c r="B2250" s="194"/>
      <c r="C2250" s="193"/>
      <c r="D2250" s="537"/>
      <c r="E2250" s="537"/>
    </row>
    <row r="2251" spans="1:5">
      <c r="A2251" s="192"/>
      <c r="B2251" s="194"/>
      <c r="C2251" s="193"/>
      <c r="D2251" s="537"/>
      <c r="E2251" s="537"/>
    </row>
    <row r="2252" spans="1:5">
      <c r="A2252" s="192"/>
      <c r="B2252" s="194"/>
      <c r="C2252" s="193"/>
      <c r="D2252" s="537"/>
      <c r="E2252" s="537"/>
    </row>
    <row r="2253" spans="1:5">
      <c r="A2253" s="192"/>
      <c r="B2253" s="194"/>
      <c r="C2253" s="193"/>
      <c r="D2253" s="537"/>
      <c r="E2253" s="537"/>
    </row>
    <row r="2254" spans="1:5">
      <c r="A2254" s="192"/>
      <c r="B2254" s="194"/>
      <c r="C2254" s="193"/>
      <c r="D2254" s="537"/>
      <c r="E2254" s="537"/>
    </row>
    <row r="2255" spans="1:5">
      <c r="A2255" s="192"/>
      <c r="B2255" s="194"/>
      <c r="C2255" s="193"/>
      <c r="D2255" s="537"/>
      <c r="E2255" s="537"/>
    </row>
    <row r="2256" spans="1:5">
      <c r="A2256" s="192"/>
      <c r="B2256" s="194"/>
      <c r="C2256" s="193"/>
      <c r="D2256" s="537"/>
      <c r="E2256" s="537"/>
    </row>
    <row r="2257" spans="1:5">
      <c r="A2257" s="192"/>
      <c r="B2257" s="194"/>
      <c r="C2257" s="193"/>
      <c r="D2257" s="537"/>
      <c r="E2257" s="537"/>
    </row>
    <row r="2258" spans="1:5">
      <c r="A2258" s="192"/>
      <c r="B2258" s="194"/>
      <c r="C2258" s="193"/>
      <c r="D2258" s="537"/>
      <c r="E2258" s="537"/>
    </row>
    <row r="2259" spans="1:5">
      <c r="A2259" s="192"/>
      <c r="B2259" s="194"/>
      <c r="C2259" s="193"/>
      <c r="D2259" s="537"/>
      <c r="E2259" s="537"/>
    </row>
    <row r="2260" spans="1:5">
      <c r="A2260" s="192"/>
      <c r="B2260" s="194"/>
      <c r="C2260" s="193"/>
      <c r="D2260" s="537"/>
      <c r="E2260" s="537"/>
    </row>
    <row r="2261" spans="1:5">
      <c r="A2261" s="192"/>
      <c r="B2261" s="194"/>
      <c r="C2261" s="193"/>
      <c r="D2261" s="537"/>
      <c r="E2261" s="537"/>
    </row>
    <row r="2262" spans="1:5">
      <c r="A2262" s="192"/>
      <c r="B2262" s="194"/>
      <c r="C2262" s="193"/>
      <c r="D2262" s="537"/>
      <c r="E2262" s="537"/>
    </row>
    <row r="2263" spans="1:5">
      <c r="A2263" s="192"/>
      <c r="B2263" s="194"/>
      <c r="C2263" s="193"/>
      <c r="D2263" s="537"/>
      <c r="E2263" s="537"/>
    </row>
    <row r="2264" spans="1:5">
      <c r="A2264" s="192"/>
      <c r="B2264" s="194"/>
      <c r="C2264" s="193"/>
      <c r="D2264" s="537"/>
      <c r="E2264" s="537"/>
    </row>
    <row r="2265" spans="1:5">
      <c r="A2265" s="192"/>
      <c r="B2265" s="194"/>
      <c r="C2265" s="193"/>
      <c r="D2265" s="537"/>
      <c r="E2265" s="537"/>
    </row>
    <row r="2266" spans="1:5">
      <c r="A2266" s="192"/>
      <c r="B2266" s="194"/>
      <c r="C2266" s="193"/>
      <c r="D2266" s="537"/>
      <c r="E2266" s="537"/>
    </row>
    <row r="2267" spans="1:5">
      <c r="A2267" s="192"/>
      <c r="B2267" s="194"/>
      <c r="C2267" s="193"/>
      <c r="D2267" s="537"/>
      <c r="E2267" s="537"/>
    </row>
    <row r="2268" spans="1:5">
      <c r="A2268" s="192"/>
      <c r="B2268" s="194"/>
      <c r="C2268" s="193"/>
      <c r="D2268" s="537"/>
      <c r="E2268" s="537"/>
    </row>
    <row r="2269" spans="1:5">
      <c r="A2269" s="192"/>
      <c r="B2269" s="194"/>
      <c r="C2269" s="193"/>
      <c r="D2269" s="537"/>
      <c r="E2269" s="537"/>
    </row>
    <row r="2270" spans="1:5">
      <c r="A2270" s="192"/>
      <c r="B2270" s="194"/>
      <c r="C2270" s="193"/>
      <c r="D2270" s="537"/>
      <c r="E2270" s="537"/>
    </row>
    <row r="2271" spans="1:5">
      <c r="A2271" s="192"/>
      <c r="B2271" s="194"/>
      <c r="C2271" s="193"/>
      <c r="D2271" s="537"/>
      <c r="E2271" s="537"/>
    </row>
    <row r="2272" spans="1:5">
      <c r="A2272" s="192"/>
      <c r="B2272" s="194"/>
      <c r="C2272" s="193"/>
      <c r="D2272" s="537"/>
      <c r="E2272" s="537"/>
    </row>
    <row r="2273" spans="1:5">
      <c r="A2273" s="192"/>
      <c r="B2273" s="194"/>
      <c r="C2273" s="193"/>
      <c r="D2273" s="537"/>
      <c r="E2273" s="537"/>
    </row>
    <row r="2274" spans="1:5">
      <c r="A2274" s="192"/>
      <c r="B2274" s="194"/>
      <c r="C2274" s="193"/>
      <c r="D2274" s="537"/>
      <c r="E2274" s="537"/>
    </row>
    <row r="2275" spans="1:5">
      <c r="A2275" s="192"/>
      <c r="B2275" s="194"/>
      <c r="C2275" s="193"/>
      <c r="D2275" s="537"/>
      <c r="E2275" s="537"/>
    </row>
    <row r="2276" spans="1:5">
      <c r="A2276" s="192"/>
      <c r="B2276" s="194"/>
      <c r="C2276" s="193"/>
      <c r="D2276" s="537"/>
      <c r="E2276" s="537"/>
    </row>
    <row r="2277" spans="1:5">
      <c r="A2277" s="192"/>
      <c r="B2277" s="194"/>
      <c r="C2277" s="193"/>
      <c r="D2277" s="537"/>
      <c r="E2277" s="537"/>
    </row>
    <row r="2278" spans="1:5">
      <c r="A2278" s="192"/>
      <c r="B2278" s="194"/>
      <c r="C2278" s="193"/>
      <c r="D2278" s="537"/>
      <c r="E2278" s="537"/>
    </row>
    <row r="2279" spans="1:5">
      <c r="A2279" s="192"/>
      <c r="B2279" s="194"/>
      <c r="C2279" s="193"/>
      <c r="D2279" s="537"/>
      <c r="E2279" s="537"/>
    </row>
    <row r="2280" spans="1:5">
      <c r="A2280" s="192"/>
      <c r="B2280" s="194"/>
      <c r="C2280" s="193"/>
      <c r="D2280" s="537"/>
      <c r="E2280" s="537"/>
    </row>
    <row r="2281" spans="1:5">
      <c r="A2281" s="192"/>
      <c r="B2281" s="194"/>
      <c r="C2281" s="193"/>
      <c r="D2281" s="537"/>
      <c r="E2281" s="537"/>
    </row>
    <row r="2282" spans="1:5">
      <c r="A2282" s="192"/>
      <c r="B2282" s="194"/>
      <c r="C2282" s="193"/>
      <c r="D2282" s="537"/>
      <c r="E2282" s="537"/>
    </row>
    <row r="2283" spans="1:5">
      <c r="A2283" s="192"/>
      <c r="B2283" s="194"/>
      <c r="C2283" s="193"/>
      <c r="D2283" s="537"/>
      <c r="E2283" s="537"/>
    </row>
    <row r="2284" spans="1:5">
      <c r="A2284" s="192"/>
      <c r="B2284" s="194"/>
      <c r="C2284" s="193"/>
      <c r="D2284" s="537"/>
      <c r="E2284" s="537"/>
    </row>
    <row r="2285" spans="1:5">
      <c r="A2285" s="192"/>
      <c r="B2285" s="194"/>
      <c r="C2285" s="193"/>
      <c r="D2285" s="537"/>
      <c r="E2285" s="537"/>
    </row>
    <row r="2286" spans="1:5">
      <c r="A2286" s="192"/>
      <c r="B2286" s="194"/>
      <c r="C2286" s="193"/>
      <c r="D2286" s="537"/>
      <c r="E2286" s="537"/>
    </row>
    <row r="2287" spans="1:5">
      <c r="A2287" s="192"/>
      <c r="B2287" s="194"/>
      <c r="C2287" s="193"/>
      <c r="D2287" s="537"/>
      <c r="E2287" s="537"/>
    </row>
    <row r="2288" spans="1:5">
      <c r="A2288" s="192"/>
      <c r="B2288" s="194"/>
      <c r="C2288" s="193"/>
      <c r="D2288" s="537"/>
      <c r="E2288" s="537"/>
    </row>
    <row r="2289" spans="1:5">
      <c r="A2289" s="192"/>
      <c r="B2289" s="194"/>
      <c r="C2289" s="193"/>
      <c r="D2289" s="537"/>
      <c r="E2289" s="537"/>
    </row>
    <row r="2290" spans="1:5">
      <c r="A2290" s="192"/>
      <c r="B2290" s="194"/>
      <c r="C2290" s="193"/>
      <c r="D2290" s="537"/>
      <c r="E2290" s="537"/>
    </row>
    <row r="2291" spans="1:5">
      <c r="A2291" s="192"/>
      <c r="B2291" s="194"/>
      <c r="C2291" s="193"/>
      <c r="D2291" s="537"/>
      <c r="E2291" s="537"/>
    </row>
    <row r="2292" spans="1:5">
      <c r="A2292" s="192"/>
      <c r="B2292" s="194"/>
      <c r="C2292" s="193"/>
      <c r="D2292" s="537"/>
      <c r="E2292" s="537"/>
    </row>
    <row r="2293" spans="1:5">
      <c r="A2293" s="192"/>
      <c r="B2293" s="194"/>
      <c r="C2293" s="193"/>
      <c r="D2293" s="537"/>
      <c r="E2293" s="537"/>
    </row>
    <row r="2294" spans="1:5">
      <c r="A2294" s="192"/>
      <c r="B2294" s="194"/>
      <c r="C2294" s="193"/>
      <c r="D2294" s="537"/>
      <c r="E2294" s="537"/>
    </row>
    <row r="2295" spans="1:5">
      <c r="A2295" s="192"/>
      <c r="B2295" s="194"/>
      <c r="C2295" s="193"/>
      <c r="D2295" s="537"/>
      <c r="E2295" s="537"/>
    </row>
    <row r="2296" spans="1:5">
      <c r="A2296" s="192"/>
      <c r="B2296" s="194"/>
      <c r="C2296" s="193"/>
      <c r="D2296" s="537"/>
      <c r="E2296" s="537"/>
    </row>
    <row r="2297" spans="1:5">
      <c r="A2297" s="192"/>
      <c r="B2297" s="194"/>
      <c r="C2297" s="193"/>
      <c r="D2297" s="537"/>
      <c r="E2297" s="537"/>
    </row>
    <row r="2298" spans="1:5">
      <c r="A2298" s="192"/>
      <c r="B2298" s="194"/>
      <c r="C2298" s="193"/>
      <c r="D2298" s="537"/>
      <c r="E2298" s="537"/>
    </row>
    <row r="2299" spans="1:5">
      <c r="A2299" s="192"/>
      <c r="B2299" s="194"/>
      <c r="C2299" s="193"/>
      <c r="D2299" s="537"/>
      <c r="E2299" s="537"/>
    </row>
    <row r="2300" spans="1:5">
      <c r="A2300" s="192"/>
      <c r="B2300" s="194"/>
      <c r="C2300" s="193"/>
      <c r="D2300" s="537"/>
      <c r="E2300" s="537"/>
    </row>
    <row r="2301" spans="1:5">
      <c r="A2301" s="192"/>
      <c r="B2301" s="194"/>
      <c r="C2301" s="193"/>
      <c r="D2301" s="537"/>
      <c r="E2301" s="537"/>
    </row>
    <row r="2302" spans="1:5">
      <c r="A2302" s="192"/>
      <c r="B2302" s="194"/>
      <c r="C2302" s="193"/>
      <c r="D2302" s="537"/>
      <c r="E2302" s="537"/>
    </row>
    <row r="2303" spans="1:5">
      <c r="A2303" s="192"/>
      <c r="B2303" s="194"/>
      <c r="C2303" s="193"/>
      <c r="D2303" s="537"/>
      <c r="E2303" s="537"/>
    </row>
    <row r="2304" spans="1:5">
      <c r="A2304" s="192"/>
      <c r="B2304" s="194"/>
      <c r="C2304" s="193"/>
      <c r="D2304" s="537"/>
      <c r="E2304" s="537"/>
    </row>
    <row r="2305" spans="1:5">
      <c r="A2305" s="192"/>
      <c r="B2305" s="194"/>
      <c r="C2305" s="193"/>
      <c r="D2305" s="537"/>
      <c r="E2305" s="537"/>
    </row>
    <row r="2306" spans="1:5">
      <c r="A2306" s="192"/>
      <c r="B2306" s="194"/>
      <c r="C2306" s="193"/>
      <c r="D2306" s="537"/>
      <c r="E2306" s="537"/>
    </row>
    <row r="2307" spans="1:5">
      <c r="A2307" s="192"/>
      <c r="B2307" s="194"/>
      <c r="C2307" s="193"/>
      <c r="D2307" s="537"/>
      <c r="E2307" s="537"/>
    </row>
    <row r="2308" spans="1:5">
      <c r="A2308" s="192"/>
      <c r="B2308" s="194"/>
      <c r="C2308" s="193"/>
      <c r="D2308" s="537"/>
      <c r="E2308" s="537"/>
    </row>
    <row r="2309" spans="1:5">
      <c r="A2309" s="192"/>
      <c r="B2309" s="194"/>
      <c r="C2309" s="193"/>
      <c r="D2309" s="537"/>
      <c r="E2309" s="537"/>
    </row>
    <row r="2310" spans="1:5">
      <c r="A2310" s="192"/>
      <c r="B2310" s="194"/>
      <c r="C2310" s="193"/>
      <c r="D2310" s="537"/>
      <c r="E2310" s="537"/>
    </row>
    <row r="2311" spans="1:5">
      <c r="A2311" s="192"/>
      <c r="B2311" s="194"/>
      <c r="C2311" s="193"/>
      <c r="D2311" s="537"/>
      <c r="E2311" s="537"/>
    </row>
    <row r="2312" spans="1:5">
      <c r="A2312" s="192"/>
      <c r="B2312" s="194"/>
      <c r="C2312" s="193"/>
      <c r="D2312" s="537"/>
      <c r="E2312" s="537"/>
    </row>
    <row r="2313" spans="1:5">
      <c r="A2313" s="192"/>
      <c r="B2313" s="194"/>
      <c r="C2313" s="193"/>
      <c r="D2313" s="537"/>
      <c r="E2313" s="537"/>
    </row>
    <row r="2314" spans="1:5">
      <c r="A2314" s="192"/>
      <c r="B2314" s="194"/>
      <c r="C2314" s="193"/>
      <c r="D2314" s="537"/>
      <c r="E2314" s="537"/>
    </row>
    <row r="2315" spans="1:5">
      <c r="A2315" s="192"/>
      <c r="B2315" s="194"/>
      <c r="C2315" s="193"/>
      <c r="D2315" s="537"/>
      <c r="E2315" s="537"/>
    </row>
    <row r="2316" spans="1:5">
      <c r="A2316" s="192"/>
      <c r="B2316" s="194"/>
      <c r="C2316" s="193"/>
      <c r="D2316" s="537"/>
      <c r="E2316" s="537"/>
    </row>
    <row r="2317" spans="1:5">
      <c r="A2317" s="192"/>
      <c r="B2317" s="194"/>
      <c r="C2317" s="193"/>
      <c r="D2317" s="537"/>
      <c r="E2317" s="537"/>
    </row>
    <row r="2318" spans="1:5">
      <c r="A2318" s="192"/>
      <c r="B2318" s="194"/>
      <c r="C2318" s="193"/>
      <c r="D2318" s="537"/>
      <c r="E2318" s="537"/>
    </row>
    <row r="2319" spans="1:5">
      <c r="A2319" s="192"/>
      <c r="B2319" s="194"/>
      <c r="C2319" s="193"/>
      <c r="D2319" s="537"/>
      <c r="E2319" s="537"/>
    </row>
    <row r="2320" spans="1:5">
      <c r="A2320" s="192"/>
      <c r="B2320" s="194"/>
      <c r="C2320" s="193"/>
      <c r="D2320" s="537"/>
      <c r="E2320" s="537"/>
    </row>
    <row r="2321" spans="1:5">
      <c r="A2321" s="192"/>
      <c r="B2321" s="194"/>
      <c r="C2321" s="193"/>
      <c r="D2321" s="537"/>
      <c r="E2321" s="537"/>
    </row>
    <row r="2322" spans="1:5">
      <c r="A2322" s="192"/>
      <c r="B2322" s="194"/>
      <c r="C2322" s="193"/>
      <c r="D2322" s="537"/>
      <c r="E2322" s="537"/>
    </row>
    <row r="2323" spans="1:5">
      <c r="A2323" s="192"/>
      <c r="B2323" s="194"/>
      <c r="C2323" s="193"/>
      <c r="D2323" s="537"/>
      <c r="E2323" s="537"/>
    </row>
    <row r="2324" spans="1:5">
      <c r="A2324" s="192"/>
      <c r="B2324" s="194"/>
      <c r="C2324" s="193"/>
      <c r="D2324" s="537"/>
      <c r="E2324" s="537"/>
    </row>
    <row r="2325" spans="1:5">
      <c r="A2325" s="192"/>
      <c r="B2325" s="194"/>
      <c r="C2325" s="193"/>
      <c r="D2325" s="537"/>
      <c r="E2325" s="537"/>
    </row>
    <row r="2326" spans="1:5">
      <c r="A2326" s="192"/>
      <c r="B2326" s="194"/>
      <c r="C2326" s="193"/>
      <c r="D2326" s="537"/>
      <c r="E2326" s="537"/>
    </row>
    <row r="2327" spans="1:5">
      <c r="A2327" s="192"/>
      <c r="B2327" s="194"/>
      <c r="C2327" s="193"/>
      <c r="D2327" s="537"/>
      <c r="E2327" s="537"/>
    </row>
    <row r="2328" spans="1:5">
      <c r="A2328" s="192"/>
      <c r="B2328" s="194"/>
      <c r="C2328" s="193"/>
      <c r="D2328" s="537"/>
      <c r="E2328" s="537"/>
    </row>
    <row r="2329" spans="1:5">
      <c r="A2329" s="192"/>
      <c r="B2329" s="194"/>
      <c r="C2329" s="193"/>
      <c r="D2329" s="537"/>
      <c r="E2329" s="537"/>
    </row>
    <row r="2330" spans="1:5">
      <c r="A2330" s="192"/>
      <c r="B2330" s="194"/>
      <c r="C2330" s="193"/>
      <c r="D2330" s="537"/>
      <c r="E2330" s="537"/>
    </row>
    <row r="2331" spans="1:5">
      <c r="A2331" s="192"/>
      <c r="B2331" s="194"/>
      <c r="C2331" s="193"/>
      <c r="D2331" s="537"/>
      <c r="E2331" s="537"/>
    </row>
    <row r="2332" spans="1:5">
      <c r="A2332" s="192"/>
      <c r="B2332" s="194"/>
      <c r="C2332" s="193"/>
      <c r="D2332" s="537"/>
      <c r="E2332" s="537"/>
    </row>
    <row r="2333" spans="1:5">
      <c r="A2333" s="192"/>
      <c r="B2333" s="194"/>
      <c r="C2333" s="193"/>
      <c r="D2333" s="537"/>
      <c r="E2333" s="537"/>
    </row>
    <row r="2334" spans="1:5">
      <c r="A2334" s="192"/>
      <c r="B2334" s="194"/>
      <c r="C2334" s="193"/>
      <c r="D2334" s="537"/>
      <c r="E2334" s="537"/>
    </row>
    <row r="2335" spans="1:5">
      <c r="A2335" s="192"/>
      <c r="B2335" s="194"/>
      <c r="C2335" s="193"/>
      <c r="D2335" s="537"/>
      <c r="E2335" s="537"/>
    </row>
    <row r="2336" spans="1:5">
      <c r="A2336" s="192"/>
      <c r="B2336" s="194"/>
      <c r="C2336" s="193"/>
      <c r="D2336" s="537"/>
      <c r="E2336" s="537"/>
    </row>
    <row r="2337" spans="1:5">
      <c r="A2337" s="192"/>
      <c r="B2337" s="194"/>
      <c r="C2337" s="193"/>
      <c r="D2337" s="537"/>
      <c r="E2337" s="537"/>
    </row>
    <row r="2338" spans="1:5">
      <c r="A2338" s="192"/>
      <c r="B2338" s="194"/>
      <c r="C2338" s="193"/>
      <c r="D2338" s="537"/>
      <c r="E2338" s="537"/>
    </row>
    <row r="2339" spans="1:5">
      <c r="A2339" s="192"/>
      <c r="B2339" s="194"/>
      <c r="C2339" s="193"/>
      <c r="D2339" s="537"/>
      <c r="E2339" s="537"/>
    </row>
    <row r="2340" spans="1:5">
      <c r="A2340" s="192"/>
      <c r="B2340" s="194"/>
      <c r="C2340" s="193"/>
      <c r="D2340" s="537"/>
      <c r="E2340" s="537"/>
    </row>
    <row r="2341" spans="1:5">
      <c r="A2341" s="192"/>
      <c r="B2341" s="194"/>
      <c r="C2341" s="193"/>
      <c r="D2341" s="537"/>
      <c r="E2341" s="537"/>
    </row>
    <row r="2342" spans="1:5">
      <c r="A2342" s="192"/>
      <c r="B2342" s="194"/>
      <c r="C2342" s="193"/>
      <c r="D2342" s="537"/>
      <c r="E2342" s="537"/>
    </row>
    <row r="2343" spans="1:5">
      <c r="A2343" s="192"/>
      <c r="B2343" s="194"/>
      <c r="C2343" s="193"/>
      <c r="D2343" s="537"/>
      <c r="E2343" s="537"/>
    </row>
    <row r="2344" spans="1:5">
      <c r="A2344" s="192"/>
      <c r="B2344" s="194"/>
      <c r="C2344" s="193"/>
      <c r="D2344" s="537"/>
      <c r="E2344" s="537"/>
    </row>
    <row r="2345" spans="1:5">
      <c r="A2345" s="192"/>
      <c r="B2345" s="194"/>
      <c r="C2345" s="193"/>
      <c r="D2345" s="537"/>
      <c r="E2345" s="537"/>
    </row>
    <row r="2346" spans="1:5">
      <c r="A2346" s="192"/>
      <c r="B2346" s="194"/>
      <c r="C2346" s="193"/>
      <c r="D2346" s="537"/>
      <c r="E2346" s="537"/>
    </row>
    <row r="2347" spans="1:5">
      <c r="A2347" s="192"/>
      <c r="B2347" s="194"/>
      <c r="C2347" s="193"/>
      <c r="D2347" s="537"/>
      <c r="E2347" s="537"/>
    </row>
    <row r="2348" spans="1:5">
      <c r="A2348" s="192"/>
      <c r="B2348" s="194"/>
      <c r="C2348" s="193"/>
      <c r="D2348" s="537"/>
      <c r="E2348" s="537"/>
    </row>
    <row r="2349" spans="1:5">
      <c r="A2349" s="192"/>
      <c r="B2349" s="194"/>
      <c r="C2349" s="193"/>
      <c r="D2349" s="537"/>
      <c r="E2349" s="537"/>
    </row>
    <row r="2350" spans="1:5">
      <c r="A2350" s="192"/>
      <c r="B2350" s="194"/>
      <c r="C2350" s="193"/>
      <c r="D2350" s="537"/>
      <c r="E2350" s="537"/>
    </row>
    <row r="2351" spans="1:5">
      <c r="A2351" s="192"/>
      <c r="B2351" s="194"/>
      <c r="C2351" s="193"/>
      <c r="D2351" s="537"/>
      <c r="E2351" s="537"/>
    </row>
    <row r="2352" spans="1:5">
      <c r="A2352" s="192"/>
      <c r="B2352" s="194"/>
      <c r="C2352" s="193"/>
      <c r="D2352" s="537"/>
      <c r="E2352" s="537"/>
    </row>
    <row r="2353" spans="1:5">
      <c r="A2353" s="192"/>
      <c r="B2353" s="194"/>
      <c r="C2353" s="193"/>
      <c r="D2353" s="537"/>
      <c r="E2353" s="537"/>
    </row>
    <row r="2354" spans="1:5">
      <c r="A2354" s="192"/>
      <c r="B2354" s="194"/>
      <c r="C2354" s="193"/>
      <c r="D2354" s="537"/>
      <c r="E2354" s="537"/>
    </row>
    <row r="2355" spans="1:5">
      <c r="A2355" s="192"/>
      <c r="B2355" s="194"/>
      <c r="C2355" s="193"/>
      <c r="D2355" s="537"/>
      <c r="E2355" s="537"/>
    </row>
    <row r="2356" spans="1:5">
      <c r="A2356" s="192"/>
      <c r="B2356" s="194"/>
      <c r="C2356" s="193"/>
      <c r="D2356" s="537"/>
      <c r="E2356" s="537"/>
    </row>
    <row r="2357" spans="1:5">
      <c r="A2357" s="192"/>
      <c r="B2357" s="194"/>
      <c r="C2357" s="193"/>
      <c r="D2357" s="537"/>
      <c r="E2357" s="537"/>
    </row>
    <row r="2358" spans="1:5">
      <c r="A2358" s="192"/>
      <c r="B2358" s="194"/>
      <c r="C2358" s="193"/>
      <c r="D2358" s="537"/>
      <c r="E2358" s="537"/>
    </row>
    <row r="2359" spans="1:5">
      <c r="A2359" s="192"/>
      <c r="B2359" s="194"/>
      <c r="C2359" s="193"/>
      <c r="D2359" s="537"/>
      <c r="E2359" s="537"/>
    </row>
    <row r="2360" spans="1:5">
      <c r="A2360" s="192"/>
      <c r="B2360" s="194"/>
      <c r="C2360" s="193"/>
      <c r="D2360" s="537"/>
      <c r="E2360" s="537"/>
    </row>
    <row r="2361" spans="1:5">
      <c r="A2361" s="192"/>
      <c r="B2361" s="194"/>
      <c r="C2361" s="193"/>
      <c r="D2361" s="537"/>
      <c r="E2361" s="537"/>
    </row>
    <row r="2362" spans="1:5">
      <c r="A2362" s="192"/>
      <c r="B2362" s="194"/>
      <c r="C2362" s="193"/>
      <c r="D2362" s="537"/>
      <c r="E2362" s="537"/>
    </row>
    <row r="2363" spans="1:5">
      <c r="A2363" s="192"/>
      <c r="B2363" s="194"/>
      <c r="C2363" s="193"/>
      <c r="D2363" s="537"/>
      <c r="E2363" s="537"/>
    </row>
    <row r="2364" spans="1:5">
      <c r="A2364" s="192"/>
      <c r="B2364" s="194"/>
      <c r="C2364" s="193"/>
      <c r="D2364" s="537"/>
      <c r="E2364" s="537"/>
    </row>
    <row r="2365" spans="1:5">
      <c r="A2365" s="192"/>
      <c r="B2365" s="194"/>
      <c r="C2365" s="193"/>
      <c r="D2365" s="537"/>
      <c r="E2365" s="537"/>
    </row>
    <row r="2366" spans="1:5">
      <c r="A2366" s="192"/>
      <c r="B2366" s="194"/>
      <c r="C2366" s="193"/>
      <c r="D2366" s="537"/>
      <c r="E2366" s="537"/>
    </row>
    <row r="2367" spans="1:5">
      <c r="A2367" s="192"/>
      <c r="B2367" s="194"/>
      <c r="C2367" s="193"/>
      <c r="D2367" s="537"/>
      <c r="E2367" s="537"/>
    </row>
    <row r="2368" spans="1:5">
      <c r="A2368" s="192"/>
      <c r="B2368" s="194"/>
      <c r="C2368" s="193"/>
      <c r="D2368" s="537"/>
      <c r="E2368" s="537"/>
    </row>
    <row r="2369" spans="1:5">
      <c r="A2369" s="192"/>
      <c r="B2369" s="194"/>
      <c r="C2369" s="193"/>
      <c r="D2369" s="537"/>
      <c r="E2369" s="537"/>
    </row>
    <row r="2370" spans="1:5">
      <c r="A2370" s="192"/>
      <c r="B2370" s="194"/>
      <c r="C2370" s="193"/>
      <c r="D2370" s="537"/>
      <c r="E2370" s="537"/>
    </row>
    <row r="2371" spans="1:5">
      <c r="A2371" s="192"/>
      <c r="B2371" s="194"/>
      <c r="C2371" s="193"/>
      <c r="D2371" s="537"/>
      <c r="E2371" s="537"/>
    </row>
    <row r="2372" spans="1:5">
      <c r="A2372" s="192"/>
      <c r="B2372" s="194"/>
      <c r="C2372" s="193"/>
      <c r="D2372" s="537"/>
      <c r="E2372" s="537"/>
    </row>
    <row r="2373" spans="1:5">
      <c r="A2373" s="192"/>
      <c r="B2373" s="194"/>
      <c r="C2373" s="193"/>
      <c r="D2373" s="537"/>
      <c r="E2373" s="537"/>
    </row>
    <row r="2374" spans="1:5">
      <c r="A2374" s="192"/>
      <c r="B2374" s="194"/>
      <c r="C2374" s="193"/>
      <c r="D2374" s="537"/>
      <c r="E2374" s="537"/>
    </row>
    <row r="2375" spans="1:5">
      <c r="A2375" s="192"/>
      <c r="B2375" s="194"/>
      <c r="C2375" s="193"/>
      <c r="D2375" s="537"/>
      <c r="E2375" s="537"/>
    </row>
    <row r="2376" spans="1:5">
      <c r="A2376" s="192"/>
      <c r="B2376" s="194"/>
      <c r="C2376" s="193"/>
      <c r="D2376" s="537"/>
      <c r="E2376" s="537"/>
    </row>
    <row r="2377" spans="1:5">
      <c r="A2377" s="192"/>
      <c r="B2377" s="194"/>
      <c r="C2377" s="193"/>
      <c r="D2377" s="537"/>
      <c r="E2377" s="537"/>
    </row>
    <row r="2378" spans="1:5">
      <c r="A2378" s="192"/>
      <c r="B2378" s="194"/>
      <c r="C2378" s="193"/>
      <c r="D2378" s="537"/>
      <c r="E2378" s="537"/>
    </row>
    <row r="2379" spans="1:5">
      <c r="A2379" s="192"/>
      <c r="B2379" s="194"/>
      <c r="C2379" s="193"/>
      <c r="D2379" s="537"/>
      <c r="E2379" s="537"/>
    </row>
    <row r="2380" spans="1:5">
      <c r="A2380" s="192"/>
      <c r="B2380" s="194"/>
      <c r="C2380" s="193"/>
      <c r="D2380" s="537"/>
      <c r="E2380" s="537"/>
    </row>
    <row r="2381" spans="1:5">
      <c r="A2381" s="192"/>
      <c r="B2381" s="194"/>
      <c r="C2381" s="193"/>
      <c r="D2381" s="537"/>
      <c r="E2381" s="537"/>
    </row>
    <row r="2382" spans="1:5">
      <c r="A2382" s="192"/>
      <c r="B2382" s="194"/>
      <c r="C2382" s="193"/>
      <c r="D2382" s="537"/>
      <c r="E2382" s="537"/>
    </row>
    <row r="2383" spans="1:5">
      <c r="A2383" s="192"/>
      <c r="B2383" s="194"/>
      <c r="C2383" s="193"/>
      <c r="D2383" s="537"/>
      <c r="E2383" s="537"/>
    </row>
    <row r="2384" spans="1:5">
      <c r="A2384" s="192"/>
      <c r="B2384" s="194"/>
      <c r="C2384" s="193"/>
      <c r="D2384" s="537"/>
      <c r="E2384" s="537"/>
    </row>
    <row r="2385" spans="1:5">
      <c r="A2385" s="192"/>
      <c r="B2385" s="194"/>
      <c r="C2385" s="193"/>
      <c r="D2385" s="537"/>
      <c r="E2385" s="537"/>
    </row>
    <row r="2386" spans="1:5">
      <c r="A2386" s="192"/>
      <c r="B2386" s="194"/>
      <c r="C2386" s="193"/>
      <c r="D2386" s="537"/>
      <c r="E2386" s="537"/>
    </row>
    <row r="2387" spans="1:5">
      <c r="A2387" s="192"/>
      <c r="B2387" s="194"/>
      <c r="C2387" s="193"/>
      <c r="D2387" s="537"/>
      <c r="E2387" s="537"/>
    </row>
    <row r="2388" spans="1:5">
      <c r="A2388" s="192"/>
      <c r="B2388" s="194"/>
      <c r="C2388" s="193"/>
      <c r="D2388" s="537"/>
      <c r="E2388" s="537"/>
    </row>
    <row r="2389" spans="1:5">
      <c r="A2389" s="192"/>
      <c r="B2389" s="194"/>
      <c r="C2389" s="193"/>
      <c r="D2389" s="537"/>
      <c r="E2389" s="537"/>
    </row>
    <row r="2390" spans="1:5">
      <c r="A2390" s="192"/>
      <c r="B2390" s="194"/>
      <c r="C2390" s="193"/>
      <c r="D2390" s="537"/>
      <c r="E2390" s="537"/>
    </row>
    <row r="2391" spans="1:5">
      <c r="A2391" s="192"/>
      <c r="B2391" s="194"/>
      <c r="C2391" s="193"/>
      <c r="D2391" s="537"/>
      <c r="E2391" s="537"/>
    </row>
    <row r="2392" spans="1:5">
      <c r="A2392" s="192"/>
      <c r="B2392" s="194"/>
      <c r="C2392" s="193"/>
      <c r="D2392" s="537"/>
      <c r="E2392" s="537"/>
    </row>
    <row r="2393" spans="1:5">
      <c r="A2393" s="192"/>
      <c r="B2393" s="194"/>
      <c r="C2393" s="193"/>
      <c r="D2393" s="537"/>
      <c r="E2393" s="537"/>
    </row>
    <row r="2394" spans="1:5">
      <c r="A2394" s="192"/>
      <c r="B2394" s="194"/>
      <c r="C2394" s="193"/>
      <c r="D2394" s="537"/>
      <c r="E2394" s="537"/>
    </row>
    <row r="2395" spans="1:5">
      <c r="A2395" s="192"/>
      <c r="B2395" s="194"/>
      <c r="C2395" s="193"/>
      <c r="D2395" s="537"/>
      <c r="E2395" s="537"/>
    </row>
    <row r="2396" spans="1:5">
      <c r="A2396" s="192"/>
      <c r="B2396" s="194"/>
      <c r="C2396" s="193"/>
      <c r="D2396" s="537"/>
      <c r="E2396" s="537"/>
    </row>
    <row r="2397" spans="1:5">
      <c r="A2397" s="192"/>
      <c r="B2397" s="194"/>
      <c r="C2397" s="193"/>
      <c r="D2397" s="537"/>
      <c r="E2397" s="537"/>
    </row>
    <row r="2398" spans="1:5">
      <c r="A2398" s="192"/>
      <c r="B2398" s="194"/>
      <c r="C2398" s="193"/>
      <c r="D2398" s="537"/>
      <c r="E2398" s="537"/>
    </row>
    <row r="2399" spans="1:5">
      <c r="A2399" s="192"/>
      <c r="B2399" s="194"/>
      <c r="C2399" s="193"/>
      <c r="D2399" s="537"/>
      <c r="E2399" s="537"/>
    </row>
    <row r="2400" spans="1:5">
      <c r="A2400" s="192"/>
      <c r="B2400" s="194"/>
      <c r="C2400" s="193"/>
      <c r="D2400" s="537"/>
      <c r="E2400" s="537"/>
    </row>
    <row r="2401" spans="1:5">
      <c r="A2401" s="192"/>
      <c r="B2401" s="194"/>
      <c r="C2401" s="193"/>
      <c r="D2401" s="537"/>
      <c r="E2401" s="537"/>
    </row>
    <row r="2402" spans="1:5">
      <c r="A2402" s="192"/>
      <c r="B2402" s="194"/>
      <c r="C2402" s="193"/>
      <c r="D2402" s="537"/>
      <c r="E2402" s="537"/>
    </row>
    <row r="2403" spans="1:5">
      <c r="A2403" s="192"/>
      <c r="B2403" s="194"/>
      <c r="C2403" s="193"/>
      <c r="D2403" s="537"/>
      <c r="E2403" s="537"/>
    </row>
    <row r="2404" spans="1:5">
      <c r="A2404" s="192"/>
      <c r="B2404" s="194"/>
      <c r="C2404" s="193"/>
      <c r="D2404" s="537"/>
      <c r="E2404" s="537"/>
    </row>
    <row r="2405" spans="1:5">
      <c r="A2405" s="192"/>
      <c r="B2405" s="194"/>
      <c r="C2405" s="193"/>
      <c r="D2405" s="537"/>
      <c r="E2405" s="537"/>
    </row>
    <row r="2406" spans="1:5">
      <c r="A2406" s="192"/>
      <c r="B2406" s="194"/>
      <c r="C2406" s="193"/>
      <c r="D2406" s="537"/>
      <c r="E2406" s="537"/>
    </row>
    <row r="2407" spans="1:5">
      <c r="A2407" s="192"/>
      <c r="B2407" s="194"/>
      <c r="C2407" s="193"/>
      <c r="D2407" s="537"/>
      <c r="E2407" s="537"/>
    </row>
    <row r="2408" spans="1:5">
      <c r="A2408" s="192"/>
      <c r="B2408" s="194"/>
      <c r="C2408" s="193"/>
      <c r="D2408" s="537"/>
      <c r="E2408" s="537"/>
    </row>
    <row r="2409" spans="1:5">
      <c r="A2409" s="192"/>
      <c r="B2409" s="194"/>
      <c r="C2409" s="193"/>
      <c r="D2409" s="537"/>
      <c r="E2409" s="537"/>
    </row>
    <row r="2410" spans="1:5">
      <c r="A2410" s="192"/>
      <c r="B2410" s="194"/>
      <c r="C2410" s="193"/>
      <c r="D2410" s="537"/>
      <c r="E2410" s="537"/>
    </row>
    <row r="2411" spans="1:5">
      <c r="A2411" s="192"/>
      <c r="B2411" s="194"/>
      <c r="C2411" s="193"/>
      <c r="D2411" s="537"/>
      <c r="E2411" s="537"/>
    </row>
    <row r="2412" spans="1:5">
      <c r="A2412" s="192"/>
      <c r="B2412" s="194"/>
      <c r="C2412" s="193"/>
      <c r="D2412" s="537"/>
      <c r="E2412" s="537"/>
    </row>
    <row r="2413" spans="1:5">
      <c r="A2413" s="192"/>
      <c r="B2413" s="194"/>
      <c r="C2413" s="193"/>
      <c r="D2413" s="537"/>
      <c r="E2413" s="537"/>
    </row>
    <row r="2414" spans="1:5">
      <c r="A2414" s="192"/>
      <c r="B2414" s="194"/>
      <c r="C2414" s="193"/>
      <c r="D2414" s="537"/>
      <c r="E2414" s="537"/>
    </row>
    <row r="2415" spans="1:5">
      <c r="A2415" s="192"/>
      <c r="B2415" s="194"/>
      <c r="C2415" s="193"/>
      <c r="D2415" s="537"/>
      <c r="E2415" s="537"/>
    </row>
    <row r="2416" spans="1:5">
      <c r="A2416" s="192"/>
      <c r="B2416" s="194"/>
      <c r="C2416" s="193"/>
      <c r="D2416" s="537"/>
      <c r="E2416" s="537"/>
    </row>
    <row r="2417" spans="1:5">
      <c r="A2417" s="192"/>
      <c r="B2417" s="194"/>
      <c r="C2417" s="193"/>
      <c r="D2417" s="537"/>
      <c r="E2417" s="537"/>
    </row>
    <row r="2418" spans="1:5">
      <c r="A2418" s="192"/>
      <c r="B2418" s="194"/>
      <c r="C2418" s="193"/>
      <c r="D2418" s="537"/>
      <c r="E2418" s="537"/>
    </row>
    <row r="2419" spans="1:5">
      <c r="A2419" s="192"/>
      <c r="B2419" s="194"/>
      <c r="C2419" s="193"/>
      <c r="D2419" s="537"/>
      <c r="E2419" s="537"/>
    </row>
    <row r="2420" spans="1:5">
      <c r="A2420" s="192"/>
      <c r="B2420" s="194"/>
      <c r="C2420" s="193"/>
      <c r="D2420" s="537"/>
      <c r="E2420" s="537"/>
    </row>
    <row r="2421" spans="1:5">
      <c r="A2421" s="192"/>
      <c r="B2421" s="194"/>
      <c r="C2421" s="193"/>
      <c r="D2421" s="537"/>
      <c r="E2421" s="537"/>
    </row>
    <row r="2422" spans="1:5">
      <c r="A2422" s="192"/>
      <c r="B2422" s="194"/>
      <c r="C2422" s="193"/>
      <c r="D2422" s="537"/>
      <c r="E2422" s="537"/>
    </row>
    <row r="2423" spans="1:5">
      <c r="A2423" s="192"/>
      <c r="B2423" s="194"/>
      <c r="C2423" s="193"/>
      <c r="D2423" s="537"/>
      <c r="E2423" s="537"/>
    </row>
    <row r="2424" spans="1:5">
      <c r="A2424" s="192"/>
      <c r="B2424" s="194"/>
      <c r="C2424" s="193"/>
      <c r="D2424" s="537"/>
      <c r="E2424" s="537"/>
    </row>
    <row r="2425" spans="1:5">
      <c r="A2425" s="192"/>
      <c r="B2425" s="194"/>
      <c r="C2425" s="193"/>
      <c r="D2425" s="537"/>
      <c r="E2425" s="537"/>
    </row>
    <row r="2426" spans="1:5">
      <c r="A2426" s="192"/>
      <c r="B2426" s="194"/>
      <c r="C2426" s="193"/>
      <c r="D2426" s="537"/>
      <c r="E2426" s="537"/>
    </row>
    <row r="2427" spans="1:5">
      <c r="A2427" s="192"/>
      <c r="B2427" s="194"/>
      <c r="C2427" s="193"/>
      <c r="D2427" s="537"/>
      <c r="E2427" s="537"/>
    </row>
    <row r="2428" spans="1:5">
      <c r="A2428" s="192"/>
      <c r="B2428" s="194"/>
      <c r="C2428" s="193"/>
      <c r="D2428" s="537"/>
      <c r="E2428" s="537"/>
    </row>
    <row r="2429" spans="1:5">
      <c r="A2429" s="192"/>
      <c r="B2429" s="194"/>
      <c r="C2429" s="193"/>
      <c r="D2429" s="537"/>
      <c r="E2429" s="537"/>
    </row>
    <row r="2430" spans="1:5">
      <c r="A2430" s="192"/>
      <c r="B2430" s="194"/>
      <c r="C2430" s="193"/>
      <c r="D2430" s="537"/>
      <c r="E2430" s="537"/>
    </row>
    <row r="2431" spans="1:5">
      <c r="A2431" s="192"/>
      <c r="B2431" s="194"/>
      <c r="C2431" s="193"/>
      <c r="D2431" s="537"/>
      <c r="E2431" s="537"/>
    </row>
    <row r="2432" spans="1:5">
      <c r="A2432" s="192"/>
      <c r="B2432" s="194"/>
      <c r="C2432" s="193"/>
      <c r="D2432" s="537"/>
      <c r="E2432" s="537"/>
    </row>
    <row r="2433" spans="1:5">
      <c r="A2433" s="192"/>
      <c r="B2433" s="194"/>
      <c r="C2433" s="193"/>
      <c r="D2433" s="537"/>
      <c r="E2433" s="537"/>
    </row>
    <row r="2434" spans="1:5">
      <c r="A2434" s="192"/>
      <c r="B2434" s="194"/>
      <c r="C2434" s="193"/>
      <c r="D2434" s="537"/>
      <c r="E2434" s="537"/>
    </row>
    <row r="2435" spans="1:5">
      <c r="A2435" s="192"/>
      <c r="B2435" s="194"/>
      <c r="C2435" s="193"/>
      <c r="D2435" s="537"/>
      <c r="E2435" s="537"/>
    </row>
    <row r="2436" spans="1:5">
      <c r="A2436" s="192"/>
      <c r="B2436" s="194"/>
      <c r="C2436" s="193"/>
      <c r="D2436" s="537"/>
      <c r="E2436" s="537"/>
    </row>
    <row r="2437" spans="1:5">
      <c r="A2437" s="192"/>
      <c r="B2437" s="194"/>
      <c r="C2437" s="193"/>
      <c r="D2437" s="537"/>
      <c r="E2437" s="537"/>
    </row>
    <row r="2438" spans="1:5">
      <c r="A2438" s="192"/>
      <c r="B2438" s="194"/>
      <c r="C2438" s="193"/>
      <c r="D2438" s="537"/>
      <c r="E2438" s="537"/>
    </row>
    <row r="2439" spans="1:5">
      <c r="A2439" s="192"/>
      <c r="B2439" s="194"/>
      <c r="C2439" s="193"/>
      <c r="D2439" s="537"/>
      <c r="E2439" s="537"/>
    </row>
    <row r="2440" spans="1:5">
      <c r="A2440" s="192"/>
      <c r="B2440" s="194"/>
      <c r="C2440" s="193"/>
      <c r="D2440" s="537"/>
      <c r="E2440" s="537"/>
    </row>
    <row r="2441" spans="1:5">
      <c r="A2441" s="192"/>
      <c r="B2441" s="194"/>
      <c r="C2441" s="193"/>
      <c r="D2441" s="537"/>
      <c r="E2441" s="537"/>
    </row>
    <row r="2442" spans="1:5">
      <c r="A2442" s="192"/>
      <c r="B2442" s="194"/>
      <c r="C2442" s="193"/>
      <c r="D2442" s="537"/>
      <c r="E2442" s="537"/>
    </row>
    <row r="2443" spans="1:5">
      <c r="A2443" s="192"/>
      <c r="B2443" s="194"/>
      <c r="C2443" s="193"/>
      <c r="D2443" s="537"/>
      <c r="E2443" s="537"/>
    </row>
    <row r="2444" spans="1:5">
      <c r="A2444" s="192"/>
      <c r="B2444" s="194"/>
      <c r="C2444" s="193"/>
      <c r="D2444" s="537"/>
      <c r="E2444" s="537"/>
    </row>
    <row r="2445" spans="1:5">
      <c r="A2445" s="192"/>
      <c r="B2445" s="194"/>
      <c r="C2445" s="193"/>
      <c r="D2445" s="537"/>
      <c r="E2445" s="537"/>
    </row>
    <row r="2446" spans="1:5">
      <c r="A2446" s="192"/>
      <c r="B2446" s="194"/>
      <c r="C2446" s="193"/>
      <c r="D2446" s="537"/>
      <c r="E2446" s="537"/>
    </row>
    <row r="2447" spans="1:5">
      <c r="A2447" s="192"/>
      <c r="B2447" s="194"/>
      <c r="C2447" s="193"/>
      <c r="D2447" s="537"/>
      <c r="E2447" s="537"/>
    </row>
    <row r="2448" spans="1:5">
      <c r="A2448" s="192"/>
      <c r="B2448" s="194"/>
      <c r="C2448" s="193"/>
      <c r="D2448" s="537"/>
      <c r="E2448" s="537"/>
    </row>
    <row r="2449" spans="1:5">
      <c r="A2449" s="192"/>
      <c r="B2449" s="194"/>
      <c r="C2449" s="193"/>
      <c r="D2449" s="537"/>
      <c r="E2449" s="537"/>
    </row>
    <row r="2450" spans="1:5">
      <c r="A2450" s="192"/>
      <c r="B2450" s="194"/>
      <c r="C2450" s="193"/>
      <c r="D2450" s="537"/>
      <c r="E2450" s="537"/>
    </row>
    <row r="2451" spans="1:5">
      <c r="A2451" s="192"/>
      <c r="B2451" s="194"/>
      <c r="C2451" s="193"/>
      <c r="D2451" s="537"/>
      <c r="E2451" s="537"/>
    </row>
    <row r="2452" spans="1:5">
      <c r="A2452" s="192"/>
      <c r="B2452" s="194"/>
      <c r="C2452" s="193"/>
      <c r="D2452" s="537"/>
      <c r="E2452" s="537"/>
    </row>
    <row r="2453" spans="1:5">
      <c r="A2453" s="192"/>
      <c r="B2453" s="194"/>
      <c r="C2453" s="193"/>
      <c r="D2453" s="537"/>
      <c r="E2453" s="537"/>
    </row>
    <row r="2454" spans="1:5">
      <c r="A2454" s="192"/>
      <c r="B2454" s="194"/>
      <c r="C2454" s="193"/>
      <c r="D2454" s="537"/>
      <c r="E2454" s="537"/>
    </row>
    <row r="2455" spans="1:5">
      <c r="A2455" s="192"/>
      <c r="B2455" s="194"/>
      <c r="C2455" s="193"/>
      <c r="D2455" s="537"/>
      <c r="E2455" s="537"/>
    </row>
    <row r="2456" spans="1:5">
      <c r="A2456" s="192"/>
      <c r="B2456" s="194"/>
      <c r="C2456" s="193"/>
      <c r="D2456" s="537"/>
      <c r="E2456" s="537"/>
    </row>
    <row r="2457" spans="1:5">
      <c r="A2457" s="192"/>
      <c r="B2457" s="194"/>
      <c r="C2457" s="193"/>
      <c r="D2457" s="537"/>
      <c r="E2457" s="537"/>
    </row>
    <row r="2458" spans="1:5">
      <c r="A2458" s="192"/>
      <c r="B2458" s="194"/>
      <c r="C2458" s="193"/>
      <c r="D2458" s="537"/>
      <c r="E2458" s="537"/>
    </row>
    <row r="2459" spans="1:5">
      <c r="A2459" s="192"/>
      <c r="B2459" s="194"/>
      <c r="C2459" s="193"/>
      <c r="D2459" s="537"/>
      <c r="E2459" s="537"/>
    </row>
    <row r="2460" spans="1:5">
      <c r="A2460" s="192"/>
      <c r="B2460" s="194"/>
      <c r="C2460" s="193"/>
      <c r="D2460" s="537"/>
      <c r="E2460" s="537"/>
    </row>
    <row r="2461" spans="1:5">
      <c r="A2461" s="192"/>
      <c r="B2461" s="194"/>
      <c r="C2461" s="193"/>
      <c r="D2461" s="537"/>
      <c r="E2461" s="537"/>
    </row>
    <row r="2462" spans="1:5">
      <c r="A2462" s="192"/>
      <c r="B2462" s="194"/>
      <c r="C2462" s="193"/>
      <c r="D2462" s="537"/>
      <c r="E2462" s="537"/>
    </row>
    <row r="2463" spans="1:5">
      <c r="A2463" s="192"/>
      <c r="B2463" s="194"/>
      <c r="C2463" s="193"/>
      <c r="D2463" s="537"/>
      <c r="E2463" s="537"/>
    </row>
    <row r="2464" spans="1:5">
      <c r="A2464" s="192"/>
      <c r="B2464" s="194"/>
      <c r="C2464" s="193"/>
      <c r="D2464" s="537"/>
      <c r="E2464" s="537"/>
    </row>
    <row r="2465" spans="1:5">
      <c r="A2465" s="192"/>
      <c r="B2465" s="194"/>
      <c r="C2465" s="193"/>
      <c r="D2465" s="537"/>
      <c r="E2465" s="537"/>
    </row>
    <row r="2466" spans="1:5">
      <c r="A2466" s="192"/>
      <c r="B2466" s="194"/>
      <c r="C2466" s="193"/>
      <c r="D2466" s="537"/>
      <c r="E2466" s="537"/>
    </row>
    <row r="2467" spans="1:5">
      <c r="A2467" s="192"/>
      <c r="B2467" s="194"/>
      <c r="C2467" s="193"/>
      <c r="D2467" s="537"/>
      <c r="E2467" s="537"/>
    </row>
    <row r="2468" spans="1:5">
      <c r="A2468" s="192"/>
      <c r="B2468" s="194"/>
      <c r="C2468" s="193"/>
      <c r="D2468" s="537"/>
      <c r="E2468" s="537"/>
    </row>
    <row r="2469" spans="1:5">
      <c r="A2469" s="192"/>
      <c r="B2469" s="194"/>
      <c r="C2469" s="193"/>
      <c r="D2469" s="537"/>
      <c r="E2469" s="537"/>
    </row>
    <row r="2470" spans="1:5">
      <c r="A2470" s="192"/>
      <c r="B2470" s="194"/>
      <c r="C2470" s="193"/>
      <c r="D2470" s="537"/>
      <c r="E2470" s="537"/>
    </row>
    <row r="2471" spans="1:5">
      <c r="A2471" s="192"/>
      <c r="B2471" s="194"/>
      <c r="C2471" s="193"/>
      <c r="D2471" s="537"/>
      <c r="E2471" s="537"/>
    </row>
    <row r="2472" spans="1:5">
      <c r="A2472" s="192"/>
      <c r="B2472" s="194"/>
      <c r="C2472" s="193"/>
      <c r="D2472" s="537"/>
      <c r="E2472" s="537"/>
    </row>
    <row r="2473" spans="1:5">
      <c r="A2473" s="192"/>
      <c r="B2473" s="194"/>
      <c r="C2473" s="193"/>
      <c r="D2473" s="537"/>
      <c r="E2473" s="537"/>
    </row>
    <row r="2474" spans="1:5">
      <c r="A2474" s="192"/>
      <c r="B2474" s="194"/>
      <c r="C2474" s="193"/>
      <c r="D2474" s="537"/>
      <c r="E2474" s="537"/>
    </row>
    <row r="2475" spans="1:5">
      <c r="A2475" s="192"/>
      <c r="B2475" s="194"/>
      <c r="C2475" s="193"/>
      <c r="D2475" s="537"/>
      <c r="E2475" s="537"/>
    </row>
    <row r="2476" spans="1:5">
      <c r="A2476" s="192"/>
      <c r="B2476" s="194"/>
      <c r="C2476" s="193"/>
      <c r="D2476" s="537"/>
      <c r="E2476" s="537"/>
    </row>
    <row r="2477" spans="1:5">
      <c r="A2477" s="192"/>
      <c r="B2477" s="194"/>
      <c r="C2477" s="193"/>
      <c r="D2477" s="537"/>
      <c r="E2477" s="537"/>
    </row>
    <row r="2478" spans="1:5">
      <c r="A2478" s="192"/>
      <c r="B2478" s="194"/>
      <c r="C2478" s="193"/>
      <c r="D2478" s="537"/>
      <c r="E2478" s="537"/>
    </row>
    <row r="2479" spans="1:5">
      <c r="A2479" s="192"/>
      <c r="B2479" s="194"/>
      <c r="C2479" s="193"/>
      <c r="D2479" s="537"/>
      <c r="E2479" s="537"/>
    </row>
    <row r="2480" spans="1:5">
      <c r="A2480" s="192"/>
      <c r="B2480" s="194"/>
      <c r="C2480" s="193"/>
      <c r="D2480" s="537"/>
      <c r="E2480" s="537"/>
    </row>
    <row r="2481" spans="1:5">
      <c r="A2481" s="192"/>
      <c r="B2481" s="194"/>
      <c r="C2481" s="193"/>
      <c r="D2481" s="537"/>
      <c r="E2481" s="537"/>
    </row>
    <row r="2482" spans="1:5">
      <c r="A2482" s="192"/>
      <c r="B2482" s="194"/>
      <c r="C2482" s="193"/>
      <c r="D2482" s="537"/>
      <c r="E2482" s="537"/>
    </row>
    <row r="2483" spans="1:5">
      <c r="A2483" s="192"/>
      <c r="B2483" s="194"/>
      <c r="C2483" s="193"/>
      <c r="D2483" s="537"/>
      <c r="E2483" s="537"/>
    </row>
    <row r="2484" spans="1:5">
      <c r="A2484" s="192"/>
      <c r="B2484" s="194"/>
      <c r="C2484" s="193"/>
      <c r="D2484" s="537"/>
      <c r="E2484" s="537"/>
    </row>
    <row r="2485" spans="1:5">
      <c r="A2485" s="192"/>
      <c r="B2485" s="194"/>
      <c r="C2485" s="193"/>
      <c r="D2485" s="537"/>
      <c r="E2485" s="537"/>
    </row>
    <row r="2486" spans="1:5">
      <c r="A2486" s="192"/>
      <c r="B2486" s="194"/>
      <c r="C2486" s="193"/>
      <c r="D2486" s="537"/>
      <c r="E2486" s="537"/>
    </row>
    <row r="2487" spans="1:5">
      <c r="A2487" s="192"/>
      <c r="B2487" s="194"/>
      <c r="C2487" s="193"/>
      <c r="D2487" s="537"/>
      <c r="E2487" s="537"/>
    </row>
    <row r="2488" spans="1:5">
      <c r="A2488" s="192"/>
      <c r="B2488" s="194"/>
      <c r="C2488" s="193"/>
      <c r="D2488" s="537"/>
      <c r="E2488" s="537"/>
    </row>
    <row r="2489" spans="1:5">
      <c r="A2489" s="192"/>
      <c r="B2489" s="194"/>
      <c r="C2489" s="193"/>
      <c r="D2489" s="537"/>
      <c r="E2489" s="537"/>
    </row>
    <row r="2490" spans="1:5">
      <c r="A2490" s="192"/>
      <c r="B2490" s="194"/>
      <c r="C2490" s="193"/>
      <c r="D2490" s="537"/>
      <c r="E2490" s="537"/>
    </row>
    <row r="2491" spans="1:5">
      <c r="A2491" s="192"/>
      <c r="B2491" s="194"/>
      <c r="C2491" s="193"/>
      <c r="D2491" s="537"/>
      <c r="E2491" s="537"/>
    </row>
    <row r="2492" spans="1:5">
      <c r="A2492" s="192"/>
      <c r="B2492" s="194"/>
      <c r="C2492" s="193"/>
      <c r="D2492" s="537"/>
      <c r="E2492" s="537"/>
    </row>
    <row r="2493" spans="1:5">
      <c r="A2493" s="192"/>
      <c r="B2493" s="194"/>
      <c r="C2493" s="193"/>
      <c r="D2493" s="537"/>
      <c r="E2493" s="537"/>
    </row>
    <row r="2494" spans="1:5">
      <c r="A2494" s="192"/>
      <c r="B2494" s="194"/>
      <c r="C2494" s="193"/>
      <c r="D2494" s="537"/>
      <c r="E2494" s="537"/>
    </row>
    <row r="2495" spans="1:5">
      <c r="A2495" s="192"/>
      <c r="B2495" s="194"/>
      <c r="C2495" s="193"/>
      <c r="D2495" s="537"/>
      <c r="E2495" s="537"/>
    </row>
    <row r="2496" spans="1:5">
      <c r="A2496" s="192"/>
      <c r="B2496" s="194"/>
      <c r="C2496" s="193"/>
      <c r="D2496" s="537"/>
      <c r="E2496" s="537"/>
    </row>
    <row r="2497" spans="1:5">
      <c r="A2497" s="192"/>
      <c r="B2497" s="194"/>
      <c r="C2497" s="193"/>
      <c r="D2497" s="537"/>
      <c r="E2497" s="537"/>
    </row>
    <row r="2498" spans="1:5">
      <c r="A2498" s="192"/>
      <c r="B2498" s="194"/>
      <c r="C2498" s="193"/>
      <c r="D2498" s="537"/>
      <c r="E2498" s="537"/>
    </row>
    <row r="2499" spans="1:5">
      <c r="A2499" s="192"/>
      <c r="B2499" s="194"/>
      <c r="C2499" s="193"/>
      <c r="D2499" s="537"/>
      <c r="E2499" s="537"/>
    </row>
    <row r="2500" spans="1:5">
      <c r="A2500" s="192"/>
      <c r="B2500" s="194"/>
      <c r="C2500" s="193"/>
      <c r="D2500" s="537"/>
      <c r="E2500" s="537"/>
    </row>
    <row r="2501" spans="1:5">
      <c r="A2501" s="192"/>
      <c r="B2501" s="194"/>
      <c r="C2501" s="193"/>
      <c r="D2501" s="537"/>
      <c r="E2501" s="537"/>
    </row>
    <row r="2502" spans="1:5">
      <c r="A2502" s="192"/>
      <c r="B2502" s="194"/>
      <c r="C2502" s="193"/>
      <c r="D2502" s="537"/>
      <c r="E2502" s="537"/>
    </row>
    <row r="2503" spans="1:5">
      <c r="A2503" s="192"/>
      <c r="B2503" s="194"/>
      <c r="C2503" s="193"/>
      <c r="D2503" s="537"/>
      <c r="E2503" s="537"/>
    </row>
    <row r="2504" spans="1:5">
      <c r="A2504" s="192"/>
      <c r="B2504" s="194"/>
      <c r="C2504" s="193"/>
      <c r="D2504" s="537"/>
      <c r="E2504" s="537"/>
    </row>
    <row r="2505" spans="1:5">
      <c r="A2505" s="192"/>
      <c r="B2505" s="194"/>
      <c r="C2505" s="193"/>
      <c r="D2505" s="537"/>
      <c r="E2505" s="537"/>
    </row>
    <row r="2506" spans="1:5">
      <c r="A2506" s="192"/>
      <c r="B2506" s="194"/>
      <c r="C2506" s="193"/>
      <c r="D2506" s="537"/>
      <c r="E2506" s="537"/>
    </row>
    <row r="2507" spans="1:5">
      <c r="A2507" s="192"/>
      <c r="B2507" s="194"/>
      <c r="C2507" s="193"/>
      <c r="D2507" s="537"/>
      <c r="E2507" s="537"/>
    </row>
    <row r="2508" spans="1:5">
      <c r="A2508" s="192"/>
      <c r="B2508" s="194"/>
      <c r="C2508" s="193"/>
      <c r="D2508" s="537"/>
      <c r="E2508" s="537"/>
    </row>
    <row r="2509" spans="1:5">
      <c r="A2509" s="192"/>
      <c r="B2509" s="194"/>
      <c r="C2509" s="193"/>
      <c r="D2509" s="537"/>
      <c r="E2509" s="537"/>
    </row>
    <row r="2510" spans="1:5">
      <c r="A2510" s="192"/>
      <c r="B2510" s="194"/>
      <c r="C2510" s="193"/>
      <c r="D2510" s="537"/>
      <c r="E2510" s="537"/>
    </row>
    <row r="2511" spans="1:5">
      <c r="A2511" s="192"/>
      <c r="B2511" s="194"/>
      <c r="C2511" s="193"/>
      <c r="D2511" s="537"/>
      <c r="E2511" s="537"/>
    </row>
    <row r="2512" spans="1:5">
      <c r="A2512" s="192"/>
      <c r="B2512" s="194"/>
      <c r="C2512" s="193"/>
      <c r="D2512" s="537"/>
      <c r="E2512" s="537"/>
    </row>
    <row r="2513" spans="1:5">
      <c r="A2513" s="192"/>
      <c r="B2513" s="194"/>
      <c r="C2513" s="193"/>
      <c r="D2513" s="537"/>
      <c r="E2513" s="537"/>
    </row>
    <row r="2514" spans="1:5">
      <c r="A2514" s="192"/>
      <c r="B2514" s="194"/>
      <c r="C2514" s="193"/>
      <c r="D2514" s="537"/>
      <c r="E2514" s="537"/>
    </row>
    <row r="2515" spans="1:5">
      <c r="A2515" s="192"/>
      <c r="B2515" s="194"/>
      <c r="C2515" s="193"/>
      <c r="D2515" s="537"/>
      <c r="E2515" s="537"/>
    </row>
    <row r="2516" spans="1:5">
      <c r="A2516" s="192"/>
      <c r="B2516" s="194"/>
      <c r="C2516" s="193"/>
      <c r="D2516" s="537"/>
      <c r="E2516" s="537"/>
    </row>
    <row r="2517" spans="1:5">
      <c r="A2517" s="192"/>
      <c r="B2517" s="194"/>
      <c r="C2517" s="193"/>
      <c r="D2517" s="537"/>
      <c r="E2517" s="537"/>
    </row>
    <row r="2518" spans="1:5">
      <c r="A2518" s="192"/>
      <c r="B2518" s="194"/>
      <c r="C2518" s="193"/>
      <c r="D2518" s="537"/>
      <c r="E2518" s="537"/>
    </row>
    <row r="2519" spans="1:5">
      <c r="A2519" s="192"/>
      <c r="B2519" s="194"/>
      <c r="C2519" s="193"/>
      <c r="D2519" s="537"/>
      <c r="E2519" s="537"/>
    </row>
    <row r="2520" spans="1:5">
      <c r="A2520" s="192"/>
      <c r="B2520" s="194"/>
      <c r="C2520" s="193"/>
      <c r="D2520" s="537"/>
      <c r="E2520" s="537"/>
    </row>
    <row r="2521" spans="1:5">
      <c r="A2521" s="192"/>
      <c r="B2521" s="194"/>
      <c r="C2521" s="193"/>
      <c r="D2521" s="537"/>
      <c r="E2521" s="537"/>
    </row>
    <row r="2522" spans="1:5">
      <c r="A2522" s="192"/>
      <c r="B2522" s="194"/>
      <c r="C2522" s="193"/>
      <c r="D2522" s="537"/>
      <c r="E2522" s="537"/>
    </row>
    <row r="2523" spans="1:5">
      <c r="A2523" s="192"/>
      <c r="B2523" s="194"/>
      <c r="C2523" s="193"/>
      <c r="D2523" s="537"/>
      <c r="E2523" s="537"/>
    </row>
    <row r="2524" spans="1:5">
      <c r="A2524" s="192"/>
      <c r="B2524" s="194"/>
      <c r="C2524" s="193"/>
      <c r="D2524" s="537"/>
      <c r="E2524" s="537"/>
    </row>
    <row r="2525" spans="1:5">
      <c r="A2525" s="192"/>
      <c r="B2525" s="194"/>
      <c r="C2525" s="193"/>
      <c r="D2525" s="537"/>
      <c r="E2525" s="537"/>
    </row>
    <row r="2526" spans="1:5">
      <c r="A2526" s="192"/>
      <c r="B2526" s="194"/>
      <c r="C2526" s="193"/>
      <c r="D2526" s="537"/>
      <c r="E2526" s="537"/>
    </row>
    <row r="2527" spans="1:5">
      <c r="A2527" s="192"/>
      <c r="B2527" s="194"/>
      <c r="C2527" s="193"/>
      <c r="D2527" s="537"/>
      <c r="E2527" s="537"/>
    </row>
    <row r="2528" spans="1:5">
      <c r="A2528" s="192"/>
      <c r="B2528" s="194"/>
      <c r="C2528" s="193"/>
      <c r="D2528" s="537"/>
      <c r="E2528" s="537"/>
    </row>
    <row r="2529" spans="1:5">
      <c r="A2529" s="192"/>
      <c r="B2529" s="194"/>
      <c r="C2529" s="193"/>
      <c r="D2529" s="537"/>
      <c r="E2529" s="537"/>
    </row>
    <row r="2530" spans="1:5">
      <c r="A2530" s="192"/>
      <c r="B2530" s="194"/>
      <c r="C2530" s="193"/>
      <c r="D2530" s="537"/>
      <c r="E2530" s="537"/>
    </row>
    <row r="2531" spans="1:5">
      <c r="A2531" s="192"/>
      <c r="B2531" s="194"/>
      <c r="C2531" s="193"/>
      <c r="D2531" s="537"/>
      <c r="E2531" s="537"/>
    </row>
    <row r="2532" spans="1:5">
      <c r="A2532" s="192"/>
      <c r="B2532" s="194"/>
      <c r="C2532" s="193"/>
      <c r="D2532" s="537"/>
      <c r="E2532" s="537"/>
    </row>
    <row r="2533" spans="1:5">
      <c r="A2533" s="192"/>
      <c r="B2533" s="194"/>
      <c r="C2533" s="193"/>
      <c r="D2533" s="537"/>
      <c r="E2533" s="537"/>
    </row>
    <row r="2534" spans="1:5">
      <c r="A2534" s="192"/>
      <c r="B2534" s="194"/>
      <c r="C2534" s="193"/>
      <c r="D2534" s="537"/>
      <c r="E2534" s="537"/>
    </row>
    <row r="2535" spans="1:5">
      <c r="A2535" s="192"/>
      <c r="B2535" s="194"/>
      <c r="C2535" s="193"/>
      <c r="D2535" s="537"/>
      <c r="E2535" s="537"/>
    </row>
    <row r="2536" spans="1:5">
      <c r="A2536" s="192"/>
      <c r="B2536" s="194"/>
      <c r="C2536" s="193"/>
      <c r="D2536" s="537"/>
      <c r="E2536" s="537"/>
    </row>
    <row r="2537" spans="1:5">
      <c r="A2537" s="192"/>
      <c r="B2537" s="194"/>
      <c r="C2537" s="193"/>
      <c r="D2537" s="537"/>
      <c r="E2537" s="537"/>
    </row>
    <row r="2538" spans="1:5">
      <c r="A2538" s="192"/>
      <c r="B2538" s="194"/>
      <c r="C2538" s="193"/>
      <c r="D2538" s="537"/>
      <c r="E2538" s="537"/>
    </row>
    <row r="2539" spans="1:5">
      <c r="A2539" s="192"/>
      <c r="B2539" s="194"/>
      <c r="C2539" s="193"/>
      <c r="D2539" s="537"/>
      <c r="E2539" s="537"/>
    </row>
    <row r="2540" spans="1:5">
      <c r="A2540" s="192"/>
      <c r="B2540" s="194"/>
      <c r="C2540" s="193"/>
      <c r="D2540" s="537"/>
      <c r="E2540" s="537"/>
    </row>
    <row r="2541" spans="1:5">
      <c r="A2541" s="192"/>
      <c r="B2541" s="194"/>
      <c r="C2541" s="193"/>
      <c r="D2541" s="537"/>
      <c r="E2541" s="537"/>
    </row>
    <row r="2542" spans="1:5">
      <c r="A2542" s="192"/>
      <c r="B2542" s="194"/>
      <c r="C2542" s="193"/>
      <c r="D2542" s="537"/>
      <c r="E2542" s="537"/>
    </row>
    <row r="2543" spans="1:5">
      <c r="A2543" s="192"/>
      <c r="B2543" s="194"/>
      <c r="C2543" s="193"/>
      <c r="D2543" s="537"/>
      <c r="E2543" s="537"/>
    </row>
    <row r="2544" spans="1:5">
      <c r="A2544" s="192"/>
      <c r="B2544" s="194"/>
      <c r="C2544" s="193"/>
      <c r="D2544" s="537"/>
      <c r="E2544" s="537"/>
    </row>
    <row r="2545" spans="1:5">
      <c r="A2545" s="192"/>
      <c r="B2545" s="194"/>
      <c r="C2545" s="193"/>
      <c r="D2545" s="537"/>
      <c r="E2545" s="537"/>
    </row>
    <row r="2546" spans="1:5">
      <c r="A2546" s="192"/>
      <c r="B2546" s="194"/>
      <c r="C2546" s="193"/>
      <c r="D2546" s="537"/>
      <c r="E2546" s="537"/>
    </row>
    <row r="2547" spans="1:5">
      <c r="A2547" s="192"/>
      <c r="B2547" s="194"/>
      <c r="C2547" s="193"/>
      <c r="D2547" s="537"/>
      <c r="E2547" s="537"/>
    </row>
    <row r="2548" spans="1:5">
      <c r="A2548" s="192"/>
      <c r="B2548" s="194"/>
      <c r="C2548" s="193"/>
      <c r="D2548" s="537"/>
      <c r="E2548" s="537"/>
    </row>
    <row r="2549" spans="1:5">
      <c r="A2549" s="192"/>
      <c r="B2549" s="194"/>
      <c r="C2549" s="193"/>
      <c r="D2549" s="537"/>
      <c r="E2549" s="537"/>
    </row>
    <row r="2550" spans="1:5">
      <c r="A2550" s="192"/>
      <c r="B2550" s="194"/>
      <c r="C2550" s="193"/>
      <c r="D2550" s="537"/>
      <c r="E2550" s="537"/>
    </row>
    <row r="2551" spans="1:5">
      <c r="A2551" s="192"/>
      <c r="B2551" s="194"/>
      <c r="C2551" s="193"/>
      <c r="D2551" s="537"/>
      <c r="E2551" s="537"/>
    </row>
    <row r="2552" spans="1:5">
      <c r="A2552" s="192"/>
      <c r="B2552" s="194"/>
      <c r="C2552" s="193"/>
      <c r="D2552" s="537"/>
      <c r="E2552" s="537"/>
    </row>
    <row r="2553" spans="1:5">
      <c r="A2553" s="192"/>
      <c r="B2553" s="194"/>
      <c r="C2553" s="193"/>
      <c r="D2553" s="537"/>
      <c r="E2553" s="537"/>
    </row>
    <row r="2554" spans="1:5">
      <c r="A2554" s="192"/>
      <c r="B2554" s="194"/>
      <c r="C2554" s="193"/>
      <c r="D2554" s="537"/>
      <c r="E2554" s="537"/>
    </row>
    <row r="2555" spans="1:5">
      <c r="A2555" s="192"/>
      <c r="B2555" s="194"/>
      <c r="C2555" s="193"/>
      <c r="D2555" s="537"/>
      <c r="E2555" s="537"/>
    </row>
    <row r="2556" spans="1:5">
      <c r="A2556" s="192"/>
      <c r="B2556" s="194"/>
      <c r="C2556" s="193"/>
      <c r="D2556" s="537"/>
      <c r="E2556" s="537"/>
    </row>
    <row r="2557" spans="1:5">
      <c r="A2557" s="192"/>
      <c r="B2557" s="194"/>
      <c r="C2557" s="193"/>
      <c r="D2557" s="537"/>
      <c r="E2557" s="537"/>
    </row>
    <row r="2558" spans="1:5">
      <c r="A2558" s="192"/>
      <c r="B2558" s="194"/>
      <c r="C2558" s="193"/>
      <c r="D2558" s="537"/>
      <c r="E2558" s="537"/>
    </row>
    <row r="2559" spans="1:5">
      <c r="A2559" s="192"/>
      <c r="B2559" s="194"/>
      <c r="C2559" s="193"/>
      <c r="D2559" s="537"/>
      <c r="E2559" s="537"/>
    </row>
    <row r="2560" spans="1:5">
      <c r="A2560" s="192"/>
      <c r="B2560" s="194"/>
      <c r="C2560" s="193"/>
      <c r="D2560" s="537"/>
      <c r="E2560" s="537"/>
    </row>
    <row r="2561" spans="1:5">
      <c r="A2561" s="192"/>
      <c r="B2561" s="194"/>
      <c r="C2561" s="193"/>
      <c r="D2561" s="537"/>
      <c r="E2561" s="537"/>
    </row>
    <row r="2562" spans="1:5">
      <c r="A2562" s="192"/>
      <c r="B2562" s="194"/>
      <c r="C2562" s="193"/>
      <c r="D2562" s="537"/>
      <c r="E2562" s="537"/>
    </row>
    <row r="2563" spans="1:5">
      <c r="A2563" s="192"/>
      <c r="B2563" s="194"/>
      <c r="C2563" s="193"/>
      <c r="D2563" s="537"/>
      <c r="E2563" s="537"/>
    </row>
    <row r="2564" spans="1:5">
      <c r="A2564" s="192"/>
      <c r="B2564" s="194"/>
      <c r="C2564" s="193"/>
      <c r="D2564" s="537"/>
      <c r="E2564" s="537"/>
    </row>
    <row r="2565" spans="1:5">
      <c r="A2565" s="192"/>
      <c r="B2565" s="194"/>
      <c r="C2565" s="193"/>
      <c r="D2565" s="537"/>
      <c r="E2565" s="537"/>
    </row>
    <row r="2566" spans="1:5">
      <c r="A2566" s="192"/>
      <c r="B2566" s="194"/>
      <c r="C2566" s="193"/>
      <c r="D2566" s="537"/>
      <c r="E2566" s="537"/>
    </row>
    <row r="2567" spans="1:5">
      <c r="A2567" s="192"/>
      <c r="B2567" s="194"/>
      <c r="C2567" s="193"/>
      <c r="D2567" s="537"/>
      <c r="E2567" s="537"/>
    </row>
    <row r="2568" spans="1:5">
      <c r="A2568" s="192"/>
      <c r="B2568" s="194"/>
      <c r="C2568" s="193"/>
      <c r="D2568" s="537"/>
      <c r="E2568" s="537"/>
    </row>
    <row r="2569" spans="1:5">
      <c r="A2569" s="192"/>
      <c r="B2569" s="194"/>
      <c r="C2569" s="193"/>
      <c r="D2569" s="537"/>
      <c r="E2569" s="537"/>
    </row>
    <row r="2570" spans="1:5">
      <c r="A2570" s="192"/>
      <c r="B2570" s="194"/>
      <c r="C2570" s="193"/>
      <c r="D2570" s="537"/>
      <c r="E2570" s="537"/>
    </row>
    <row r="2571" spans="1:5">
      <c r="A2571" s="192"/>
      <c r="B2571" s="194"/>
      <c r="C2571" s="193"/>
      <c r="D2571" s="537"/>
      <c r="E2571" s="537"/>
    </row>
    <row r="2572" spans="1:5">
      <c r="A2572" s="192"/>
      <c r="B2572" s="194"/>
      <c r="C2572" s="193"/>
      <c r="D2572" s="537"/>
      <c r="E2572" s="537"/>
    </row>
    <row r="2573" spans="1:5">
      <c r="A2573" s="192"/>
      <c r="B2573" s="194"/>
      <c r="C2573" s="193"/>
      <c r="D2573" s="537"/>
      <c r="E2573" s="537"/>
    </row>
    <row r="2574" spans="1:5">
      <c r="A2574" s="192"/>
      <c r="B2574" s="194"/>
      <c r="C2574" s="193"/>
      <c r="D2574" s="537"/>
      <c r="E2574" s="537"/>
    </row>
    <row r="2575" spans="1:5">
      <c r="A2575" s="192"/>
      <c r="B2575" s="194"/>
      <c r="C2575" s="193"/>
      <c r="D2575" s="537"/>
      <c r="E2575" s="537"/>
    </row>
    <row r="2576" spans="1:5">
      <c r="A2576" s="192"/>
      <c r="B2576" s="194"/>
      <c r="C2576" s="193"/>
      <c r="D2576" s="537"/>
      <c r="E2576" s="537"/>
    </row>
    <row r="2577" spans="1:5">
      <c r="A2577" s="192"/>
      <c r="B2577" s="194"/>
      <c r="C2577" s="193"/>
      <c r="D2577" s="537"/>
      <c r="E2577" s="537"/>
    </row>
    <row r="2578" spans="1:5">
      <c r="A2578" s="192"/>
      <c r="B2578" s="194"/>
      <c r="C2578" s="193"/>
      <c r="D2578" s="537"/>
      <c r="E2578" s="537"/>
    </row>
    <row r="2579" spans="1:5">
      <c r="A2579" s="192"/>
      <c r="B2579" s="194"/>
      <c r="C2579" s="193"/>
      <c r="D2579" s="537"/>
      <c r="E2579" s="537"/>
    </row>
    <row r="2580" spans="1:5">
      <c r="A2580" s="192"/>
      <c r="B2580" s="194"/>
      <c r="C2580" s="193"/>
      <c r="D2580" s="537"/>
      <c r="E2580" s="537"/>
    </row>
    <row r="2581" spans="1:5">
      <c r="A2581" s="192"/>
      <c r="B2581" s="194"/>
      <c r="C2581" s="193"/>
      <c r="D2581" s="537"/>
      <c r="E2581" s="537"/>
    </row>
    <row r="2582" spans="1:5">
      <c r="A2582" s="192"/>
      <c r="B2582" s="194"/>
      <c r="C2582" s="193"/>
      <c r="D2582" s="537"/>
      <c r="E2582" s="537"/>
    </row>
    <row r="2583" spans="1:5">
      <c r="A2583" s="192"/>
      <c r="B2583" s="194"/>
      <c r="C2583" s="193"/>
      <c r="D2583" s="537"/>
      <c r="E2583" s="537"/>
    </row>
    <row r="2584" spans="1:5">
      <c r="A2584" s="192"/>
      <c r="B2584" s="194"/>
      <c r="C2584" s="193"/>
      <c r="D2584" s="537"/>
      <c r="E2584" s="537"/>
    </row>
    <row r="2585" spans="1:5">
      <c r="A2585" s="192"/>
      <c r="B2585" s="194"/>
      <c r="C2585" s="193"/>
      <c r="D2585" s="537"/>
      <c r="E2585" s="537"/>
    </row>
    <row r="2586" spans="1:5">
      <c r="A2586" s="192"/>
      <c r="B2586" s="194"/>
      <c r="C2586" s="193"/>
      <c r="D2586" s="537"/>
      <c r="E2586" s="537"/>
    </row>
    <row r="2587" spans="1:5">
      <c r="A2587" s="192"/>
      <c r="B2587" s="194"/>
      <c r="C2587" s="193"/>
      <c r="D2587" s="537"/>
      <c r="E2587" s="537"/>
    </row>
    <row r="2588" spans="1:5">
      <c r="A2588" s="192"/>
      <c r="B2588" s="194"/>
      <c r="C2588" s="193"/>
      <c r="D2588" s="537"/>
      <c r="E2588" s="537"/>
    </row>
    <row r="2589" spans="1:5">
      <c r="A2589" s="192"/>
      <c r="B2589" s="194"/>
      <c r="C2589" s="193"/>
      <c r="D2589" s="537"/>
      <c r="E2589" s="537"/>
    </row>
    <row r="2590" spans="1:5">
      <c r="A2590" s="192"/>
      <c r="B2590" s="194"/>
      <c r="C2590" s="193"/>
      <c r="D2590" s="537"/>
      <c r="E2590" s="537"/>
    </row>
    <row r="2591" spans="1:5">
      <c r="A2591" s="192"/>
      <c r="B2591" s="194"/>
      <c r="C2591" s="193"/>
      <c r="D2591" s="537"/>
      <c r="E2591" s="537"/>
    </row>
    <row r="2592" spans="1:5">
      <c r="A2592" s="192"/>
      <c r="B2592" s="194"/>
      <c r="C2592" s="193"/>
      <c r="D2592" s="537"/>
      <c r="E2592" s="537"/>
    </row>
    <row r="2593" spans="1:5">
      <c r="A2593" s="192"/>
      <c r="B2593" s="194"/>
      <c r="C2593" s="193"/>
      <c r="D2593" s="537"/>
      <c r="E2593" s="537"/>
    </row>
    <row r="2594" spans="1:5">
      <c r="A2594" s="192"/>
      <c r="B2594" s="194"/>
      <c r="C2594" s="193"/>
      <c r="D2594" s="537"/>
      <c r="E2594" s="537"/>
    </row>
    <row r="2595" spans="1:5">
      <c r="A2595" s="192"/>
      <c r="B2595" s="194"/>
      <c r="C2595" s="193"/>
      <c r="D2595" s="537"/>
      <c r="E2595" s="537"/>
    </row>
    <row r="2596" spans="1:5">
      <c r="A2596" s="192"/>
      <c r="B2596" s="194"/>
      <c r="C2596" s="193"/>
      <c r="D2596" s="537"/>
      <c r="E2596" s="537"/>
    </row>
    <row r="2597" spans="1:5">
      <c r="A2597" s="192"/>
      <c r="B2597" s="194"/>
      <c r="C2597" s="193"/>
      <c r="D2597" s="537"/>
      <c r="E2597" s="537"/>
    </row>
    <row r="2598" spans="1:5">
      <c r="A2598" s="192"/>
      <c r="B2598" s="194"/>
      <c r="C2598" s="193"/>
      <c r="D2598" s="537"/>
      <c r="E2598" s="537"/>
    </row>
    <row r="2599" spans="1:5">
      <c r="A2599" s="192"/>
      <c r="B2599" s="194"/>
      <c r="C2599" s="193"/>
      <c r="D2599" s="537"/>
      <c r="E2599" s="537"/>
    </row>
    <row r="2600" spans="1:5">
      <c r="A2600" s="192"/>
      <c r="B2600" s="194"/>
      <c r="C2600" s="193"/>
      <c r="D2600" s="537"/>
      <c r="E2600" s="537"/>
    </row>
    <row r="2601" spans="1:5">
      <c r="A2601" s="192"/>
      <c r="B2601" s="194"/>
      <c r="C2601" s="193"/>
      <c r="D2601" s="537"/>
      <c r="E2601" s="537"/>
    </row>
    <row r="2602" spans="1:5">
      <c r="A2602" s="192"/>
      <c r="B2602" s="194"/>
      <c r="C2602" s="193"/>
      <c r="D2602" s="537"/>
      <c r="E2602" s="537"/>
    </row>
    <row r="2603" spans="1:5">
      <c r="A2603" s="192"/>
      <c r="B2603" s="194"/>
      <c r="C2603" s="193"/>
      <c r="D2603" s="537"/>
      <c r="E2603" s="537"/>
    </row>
    <row r="2604" spans="1:5">
      <c r="A2604" s="192"/>
      <c r="B2604" s="194"/>
      <c r="C2604" s="193"/>
      <c r="D2604" s="537"/>
      <c r="E2604" s="537"/>
    </row>
    <row r="2605" spans="1:5">
      <c r="A2605" s="192"/>
      <c r="B2605" s="194"/>
      <c r="C2605" s="193"/>
      <c r="D2605" s="537"/>
      <c r="E2605" s="537"/>
    </row>
    <row r="2606" spans="1:5">
      <c r="A2606" s="192"/>
      <c r="B2606" s="194"/>
      <c r="C2606" s="193"/>
      <c r="D2606" s="537"/>
      <c r="E2606" s="537"/>
    </row>
    <row r="2607" spans="1:5">
      <c r="A2607" s="192"/>
      <c r="B2607" s="194"/>
      <c r="C2607" s="193"/>
      <c r="D2607" s="537"/>
      <c r="E2607" s="537"/>
    </row>
    <row r="2608" spans="1:5">
      <c r="A2608" s="192"/>
      <c r="B2608" s="194"/>
      <c r="C2608" s="193"/>
      <c r="D2608" s="537"/>
      <c r="E2608" s="537"/>
    </row>
    <row r="2609" spans="1:5">
      <c r="A2609" s="192"/>
      <c r="B2609" s="194"/>
      <c r="C2609" s="193"/>
      <c r="D2609" s="537"/>
      <c r="E2609" s="537"/>
    </row>
    <row r="2610" spans="1:5">
      <c r="A2610" s="192"/>
      <c r="B2610" s="194"/>
      <c r="C2610" s="193"/>
      <c r="D2610" s="537"/>
      <c r="E2610" s="537"/>
    </row>
    <row r="2611" spans="1:5">
      <c r="A2611" s="192"/>
      <c r="B2611" s="194"/>
      <c r="C2611" s="193"/>
      <c r="D2611" s="537"/>
      <c r="E2611" s="537"/>
    </row>
    <row r="2612" spans="1:5">
      <c r="A2612" s="192"/>
      <c r="B2612" s="194"/>
      <c r="C2612" s="193"/>
      <c r="D2612" s="537"/>
      <c r="E2612" s="537"/>
    </row>
    <row r="2613" spans="1:5">
      <c r="A2613" s="192"/>
      <c r="B2613" s="194"/>
      <c r="C2613" s="193"/>
      <c r="D2613" s="537"/>
      <c r="E2613" s="537"/>
    </row>
    <row r="2614" spans="1:5">
      <c r="A2614" s="192"/>
      <c r="B2614" s="194"/>
      <c r="C2614" s="193"/>
      <c r="D2614" s="537"/>
      <c r="E2614" s="537"/>
    </row>
    <row r="2615" spans="1:5">
      <c r="A2615" s="192"/>
      <c r="B2615" s="194"/>
      <c r="C2615" s="193"/>
      <c r="D2615" s="537"/>
      <c r="E2615" s="537"/>
    </row>
    <row r="2616" spans="1:5">
      <c r="A2616" s="192"/>
      <c r="B2616" s="194"/>
      <c r="C2616" s="193"/>
      <c r="D2616" s="537"/>
      <c r="E2616" s="537"/>
    </row>
    <row r="2617" spans="1:5">
      <c r="A2617" s="192"/>
      <c r="B2617" s="194"/>
      <c r="C2617" s="193"/>
      <c r="D2617" s="537"/>
      <c r="E2617" s="537"/>
    </row>
    <row r="2618" spans="1:5">
      <c r="A2618" s="192"/>
      <c r="B2618" s="194"/>
      <c r="C2618" s="193"/>
      <c r="D2618" s="537"/>
      <c r="E2618" s="537"/>
    </row>
    <row r="2619" spans="1:5">
      <c r="A2619" s="192"/>
      <c r="B2619" s="194"/>
      <c r="C2619" s="193"/>
      <c r="D2619" s="537"/>
      <c r="E2619" s="537"/>
    </row>
    <row r="2620" spans="1:5">
      <c r="A2620" s="192"/>
      <c r="B2620" s="194"/>
      <c r="C2620" s="193"/>
      <c r="D2620" s="537"/>
      <c r="E2620" s="537"/>
    </row>
    <row r="2621" spans="1:5">
      <c r="A2621" s="192"/>
      <c r="B2621" s="194"/>
      <c r="C2621" s="193"/>
      <c r="D2621" s="537"/>
      <c r="E2621" s="537"/>
    </row>
    <row r="2622" spans="1:5">
      <c r="A2622" s="192"/>
      <c r="B2622" s="194"/>
      <c r="C2622" s="193"/>
      <c r="D2622" s="537"/>
      <c r="E2622" s="537"/>
    </row>
    <row r="2623" spans="1:5">
      <c r="A2623" s="192"/>
      <c r="B2623" s="194"/>
      <c r="C2623" s="193"/>
      <c r="D2623" s="537"/>
      <c r="E2623" s="537"/>
    </row>
    <row r="2624" spans="1:5">
      <c r="A2624" s="192"/>
      <c r="B2624" s="194"/>
      <c r="C2624" s="193"/>
      <c r="D2624" s="537"/>
      <c r="E2624" s="537"/>
    </row>
    <row r="2625" spans="1:5">
      <c r="A2625" s="192"/>
      <c r="B2625" s="194"/>
      <c r="C2625" s="193"/>
      <c r="D2625" s="537"/>
      <c r="E2625" s="537"/>
    </row>
    <row r="2626" spans="1:5">
      <c r="A2626" s="192"/>
      <c r="B2626" s="194"/>
      <c r="C2626" s="193"/>
      <c r="D2626" s="537"/>
      <c r="E2626" s="537"/>
    </row>
    <row r="2627" spans="1:5">
      <c r="A2627" s="192"/>
      <c r="B2627" s="194"/>
      <c r="C2627" s="193"/>
      <c r="D2627" s="537"/>
      <c r="E2627" s="537"/>
    </row>
    <row r="2628" spans="1:5">
      <c r="A2628" s="192"/>
      <c r="B2628" s="194"/>
      <c r="C2628" s="193"/>
      <c r="D2628" s="537"/>
      <c r="E2628" s="537"/>
    </row>
    <row r="2629" spans="1:5">
      <c r="A2629" s="192"/>
      <c r="B2629" s="194"/>
      <c r="C2629" s="193"/>
      <c r="D2629" s="537"/>
      <c r="E2629" s="537"/>
    </row>
    <row r="2630" spans="1:5">
      <c r="A2630" s="192"/>
      <c r="B2630" s="194"/>
      <c r="C2630" s="193"/>
      <c r="D2630" s="537"/>
      <c r="E2630" s="537"/>
    </row>
    <row r="2631" spans="1:5">
      <c r="A2631" s="192"/>
      <c r="B2631" s="194"/>
      <c r="C2631" s="193"/>
      <c r="D2631" s="537"/>
      <c r="E2631" s="537"/>
    </row>
    <row r="2632" spans="1:5">
      <c r="A2632" s="192"/>
      <c r="B2632" s="194"/>
      <c r="C2632" s="193"/>
      <c r="D2632" s="537"/>
      <c r="E2632" s="537"/>
    </row>
    <row r="2633" spans="1:5">
      <c r="A2633" s="192"/>
      <c r="B2633" s="194"/>
      <c r="C2633" s="193"/>
      <c r="D2633" s="537"/>
      <c r="E2633" s="537"/>
    </row>
    <row r="2634" spans="1:5">
      <c r="A2634" s="192"/>
      <c r="B2634" s="194"/>
      <c r="C2634" s="193"/>
      <c r="D2634" s="537"/>
      <c r="E2634" s="537"/>
    </row>
    <row r="2635" spans="1:5">
      <c r="A2635" s="192"/>
      <c r="B2635" s="194"/>
      <c r="C2635" s="193"/>
      <c r="D2635" s="537"/>
      <c r="E2635" s="537"/>
    </row>
    <row r="2636" spans="1:5">
      <c r="A2636" s="192"/>
      <c r="B2636" s="194"/>
      <c r="C2636" s="193"/>
      <c r="D2636" s="537"/>
      <c r="E2636" s="537"/>
    </row>
    <row r="2637" spans="1:5">
      <c r="A2637" s="192"/>
      <c r="B2637" s="194"/>
      <c r="C2637" s="193"/>
      <c r="D2637" s="537"/>
      <c r="E2637" s="537"/>
    </row>
    <row r="2638" spans="1:5">
      <c r="A2638" s="192"/>
      <c r="B2638" s="194"/>
      <c r="C2638" s="193"/>
      <c r="D2638" s="537"/>
      <c r="E2638" s="537"/>
    </row>
    <row r="2639" spans="1:5">
      <c r="A2639" s="192"/>
      <c r="B2639" s="194"/>
      <c r="C2639" s="193"/>
      <c r="D2639" s="537"/>
      <c r="E2639" s="537"/>
    </row>
    <row r="2640" spans="1:5">
      <c r="A2640" s="192"/>
      <c r="B2640" s="194"/>
      <c r="C2640" s="193"/>
      <c r="D2640" s="537"/>
      <c r="E2640" s="537"/>
    </row>
    <row r="2641" spans="1:5">
      <c r="A2641" s="192"/>
      <c r="B2641" s="194"/>
      <c r="C2641" s="193"/>
      <c r="D2641" s="537"/>
      <c r="E2641" s="537"/>
    </row>
    <row r="2642" spans="1:5">
      <c r="A2642" s="192"/>
      <c r="B2642" s="194"/>
      <c r="C2642" s="193"/>
      <c r="D2642" s="537"/>
      <c r="E2642" s="537"/>
    </row>
    <row r="2643" spans="1:5">
      <c r="A2643" s="192"/>
      <c r="B2643" s="194"/>
      <c r="C2643" s="193"/>
      <c r="D2643" s="537"/>
      <c r="E2643" s="537"/>
    </row>
    <row r="2644" spans="1:5">
      <c r="A2644" s="192"/>
      <c r="B2644" s="194"/>
      <c r="C2644" s="193"/>
      <c r="D2644" s="537"/>
      <c r="E2644" s="537"/>
    </row>
    <row r="2645" spans="1:5">
      <c r="A2645" s="192"/>
      <c r="B2645" s="194"/>
      <c r="C2645" s="193"/>
      <c r="D2645" s="537"/>
      <c r="E2645" s="537"/>
    </row>
    <row r="2646" spans="1:5">
      <c r="A2646" s="192"/>
      <c r="B2646" s="194"/>
      <c r="C2646" s="193"/>
      <c r="D2646" s="537"/>
      <c r="E2646" s="537"/>
    </row>
    <row r="2647" spans="1:5">
      <c r="A2647" s="192"/>
      <c r="B2647" s="194"/>
      <c r="C2647" s="193"/>
      <c r="D2647" s="537"/>
      <c r="E2647" s="537"/>
    </row>
    <row r="2648" spans="1:5">
      <c r="A2648" s="192"/>
      <c r="B2648" s="194"/>
      <c r="C2648" s="193"/>
      <c r="D2648" s="537"/>
      <c r="E2648" s="537"/>
    </row>
    <row r="2649" spans="1:5">
      <c r="A2649" s="192"/>
      <c r="B2649" s="194"/>
      <c r="C2649" s="193"/>
      <c r="D2649" s="537"/>
      <c r="E2649" s="537"/>
    </row>
    <row r="2650" spans="1:5">
      <c r="A2650" s="192"/>
      <c r="B2650" s="194"/>
      <c r="C2650" s="193"/>
      <c r="D2650" s="537"/>
      <c r="E2650" s="537"/>
    </row>
    <row r="2651" spans="1:5">
      <c r="A2651" s="192"/>
      <c r="B2651" s="194"/>
      <c r="C2651" s="193"/>
      <c r="D2651" s="537"/>
      <c r="E2651" s="537"/>
    </row>
    <row r="2652" spans="1:5">
      <c r="A2652" s="192"/>
      <c r="B2652" s="194"/>
      <c r="C2652" s="193"/>
      <c r="D2652" s="537"/>
      <c r="E2652" s="537"/>
    </row>
    <row r="2653" spans="1:5">
      <c r="A2653" s="192"/>
      <c r="B2653" s="194"/>
      <c r="C2653" s="193"/>
      <c r="D2653" s="537"/>
      <c r="E2653" s="537"/>
    </row>
    <row r="2654" spans="1:5">
      <c r="A2654" s="192"/>
      <c r="B2654" s="194"/>
      <c r="C2654" s="193"/>
      <c r="D2654" s="537"/>
      <c r="E2654" s="537"/>
    </row>
    <row r="2655" spans="1:5">
      <c r="A2655" s="192"/>
      <c r="B2655" s="194"/>
      <c r="C2655" s="193"/>
      <c r="D2655" s="537"/>
      <c r="E2655" s="537"/>
    </row>
    <row r="2656" spans="1:5">
      <c r="A2656" s="192"/>
      <c r="B2656" s="194"/>
      <c r="C2656" s="193"/>
      <c r="D2656" s="537"/>
      <c r="E2656" s="537"/>
    </row>
    <row r="2657" spans="1:5">
      <c r="A2657" s="192"/>
      <c r="B2657" s="194"/>
      <c r="C2657" s="193"/>
      <c r="D2657" s="537"/>
      <c r="E2657" s="537"/>
    </row>
    <row r="2658" spans="1:5">
      <c r="A2658" s="192"/>
      <c r="B2658" s="194"/>
      <c r="C2658" s="193"/>
      <c r="D2658" s="537"/>
      <c r="E2658" s="537"/>
    </row>
    <row r="2659" spans="1:5">
      <c r="A2659" s="192"/>
      <c r="B2659" s="194"/>
      <c r="C2659" s="193"/>
      <c r="D2659" s="537"/>
      <c r="E2659" s="537"/>
    </row>
    <row r="2660" spans="1:5">
      <c r="A2660" s="192"/>
      <c r="B2660" s="194"/>
      <c r="C2660" s="193"/>
      <c r="D2660" s="537"/>
      <c r="E2660" s="537"/>
    </row>
    <row r="2661" spans="1:5">
      <c r="A2661" s="192"/>
      <c r="B2661" s="194"/>
      <c r="C2661" s="193"/>
      <c r="D2661" s="537"/>
      <c r="E2661" s="537"/>
    </row>
    <row r="2662" spans="1:5">
      <c r="A2662" s="192"/>
      <c r="B2662" s="194"/>
      <c r="C2662" s="193"/>
      <c r="D2662" s="537"/>
      <c r="E2662" s="537"/>
    </row>
    <row r="2663" spans="1:5">
      <c r="A2663" s="192"/>
      <c r="B2663" s="194"/>
      <c r="C2663" s="193"/>
      <c r="D2663" s="537"/>
      <c r="E2663" s="537"/>
    </row>
    <row r="2664" spans="1:5">
      <c r="A2664" s="192"/>
      <c r="B2664" s="194"/>
      <c r="C2664" s="193"/>
      <c r="D2664" s="537"/>
      <c r="E2664" s="537"/>
    </row>
    <row r="2665" spans="1:5">
      <c r="A2665" s="192"/>
      <c r="B2665" s="194"/>
      <c r="C2665" s="193"/>
      <c r="D2665" s="537"/>
      <c r="E2665" s="537"/>
    </row>
    <row r="2666" spans="1:5">
      <c r="A2666" s="192"/>
      <c r="B2666" s="194"/>
      <c r="C2666" s="193"/>
      <c r="D2666" s="537"/>
      <c r="E2666" s="537"/>
    </row>
    <row r="2667" spans="1:5">
      <c r="A2667" s="192"/>
      <c r="B2667" s="194"/>
      <c r="C2667" s="193"/>
      <c r="D2667" s="537"/>
      <c r="E2667" s="537"/>
    </row>
    <row r="2668" spans="1:5">
      <c r="A2668" s="192"/>
      <c r="B2668" s="194"/>
      <c r="C2668" s="193"/>
      <c r="D2668" s="537"/>
      <c r="E2668" s="537"/>
    </row>
    <row r="2669" spans="1:5">
      <c r="A2669" s="192"/>
      <c r="B2669" s="194"/>
      <c r="C2669" s="193"/>
      <c r="D2669" s="537"/>
      <c r="E2669" s="537"/>
    </row>
    <row r="2670" spans="1:5">
      <c r="A2670" s="192"/>
      <c r="B2670" s="194"/>
      <c r="C2670" s="193"/>
      <c r="D2670" s="537"/>
      <c r="E2670" s="537"/>
    </row>
    <row r="2671" spans="1:5">
      <c r="A2671" s="192"/>
      <c r="B2671" s="194"/>
      <c r="C2671" s="193"/>
      <c r="D2671" s="537"/>
      <c r="E2671" s="537"/>
    </row>
    <row r="2672" spans="1:5">
      <c r="A2672" s="192"/>
      <c r="B2672" s="194"/>
      <c r="C2672" s="193"/>
      <c r="D2672" s="537"/>
      <c r="E2672" s="537"/>
    </row>
    <row r="2673" spans="1:5">
      <c r="A2673" s="192"/>
      <c r="B2673" s="194"/>
      <c r="C2673" s="193"/>
      <c r="D2673" s="537"/>
      <c r="E2673" s="537"/>
    </row>
    <row r="2674" spans="1:5">
      <c r="A2674" s="192"/>
      <c r="B2674" s="194"/>
      <c r="C2674" s="193"/>
      <c r="D2674" s="537"/>
      <c r="E2674" s="537"/>
    </row>
    <row r="2675" spans="1:5">
      <c r="A2675" s="192"/>
      <c r="B2675" s="194"/>
      <c r="C2675" s="193"/>
      <c r="D2675" s="537"/>
      <c r="E2675" s="537"/>
    </row>
    <row r="2676" spans="1:5">
      <c r="A2676" s="192"/>
      <c r="B2676" s="194"/>
      <c r="C2676" s="193"/>
      <c r="D2676" s="537"/>
      <c r="E2676" s="537"/>
    </row>
    <row r="2677" spans="1:5">
      <c r="A2677" s="192"/>
      <c r="B2677" s="194"/>
      <c r="C2677" s="193"/>
      <c r="D2677" s="537"/>
      <c r="E2677" s="537"/>
    </row>
    <row r="2678" spans="1:5">
      <c r="A2678" s="192"/>
      <c r="B2678" s="194"/>
      <c r="C2678" s="193"/>
      <c r="D2678" s="537"/>
      <c r="E2678" s="537"/>
    </row>
    <row r="2679" spans="1:5">
      <c r="A2679" s="192"/>
      <c r="B2679" s="194"/>
      <c r="C2679" s="193"/>
      <c r="D2679" s="537"/>
      <c r="E2679" s="537"/>
    </row>
    <row r="2680" spans="1:5">
      <c r="A2680" s="192"/>
      <c r="B2680" s="194"/>
      <c r="C2680" s="193"/>
      <c r="D2680" s="537"/>
      <c r="E2680" s="537"/>
    </row>
    <row r="2681" spans="1:5">
      <c r="A2681" s="192"/>
      <c r="B2681" s="194"/>
      <c r="C2681" s="193"/>
      <c r="D2681" s="537"/>
      <c r="E2681" s="537"/>
    </row>
    <row r="2682" spans="1:5">
      <c r="A2682" s="192"/>
      <c r="B2682" s="194"/>
      <c r="C2682" s="193"/>
      <c r="D2682" s="537"/>
      <c r="E2682" s="537"/>
    </row>
    <row r="2683" spans="1:5">
      <c r="A2683" s="192"/>
      <c r="B2683" s="194"/>
      <c r="C2683" s="193"/>
      <c r="D2683" s="537"/>
      <c r="E2683" s="537"/>
    </row>
    <row r="2684" spans="1:5">
      <c r="A2684" s="192"/>
      <c r="B2684" s="194"/>
      <c r="C2684" s="193"/>
      <c r="D2684" s="537"/>
      <c r="E2684" s="537"/>
    </row>
    <row r="2685" spans="1:5">
      <c r="A2685" s="192"/>
      <c r="B2685" s="194"/>
      <c r="C2685" s="193"/>
      <c r="D2685" s="537"/>
      <c r="E2685" s="537"/>
    </row>
    <row r="2686" spans="1:5">
      <c r="A2686" s="192"/>
      <c r="B2686" s="194"/>
      <c r="C2686" s="193"/>
      <c r="D2686" s="537"/>
      <c r="E2686" s="537"/>
    </row>
    <row r="2687" spans="1:5">
      <c r="A2687" s="192"/>
      <c r="B2687" s="194"/>
      <c r="C2687" s="193"/>
      <c r="D2687" s="537"/>
      <c r="E2687" s="537"/>
    </row>
    <row r="2688" spans="1:5">
      <c r="A2688" s="192"/>
      <c r="B2688" s="194"/>
      <c r="C2688" s="193"/>
      <c r="D2688" s="537"/>
      <c r="E2688" s="537"/>
    </row>
    <row r="2689" spans="1:5">
      <c r="A2689" s="192"/>
      <c r="B2689" s="194"/>
      <c r="C2689" s="193"/>
      <c r="D2689" s="537"/>
      <c r="E2689" s="537"/>
    </row>
    <row r="2690" spans="1:5">
      <c r="A2690" s="192"/>
      <c r="B2690" s="194"/>
      <c r="C2690" s="193"/>
      <c r="D2690" s="537"/>
      <c r="E2690" s="537"/>
    </row>
    <row r="2691" spans="1:5">
      <c r="A2691" s="192"/>
      <c r="B2691" s="194"/>
      <c r="C2691" s="193"/>
      <c r="D2691" s="537"/>
      <c r="E2691" s="537"/>
    </row>
    <row r="2692" spans="1:5">
      <c r="A2692" s="192"/>
      <c r="B2692" s="194"/>
      <c r="C2692" s="193"/>
      <c r="D2692" s="537"/>
      <c r="E2692" s="537"/>
    </row>
    <row r="2693" spans="1:5">
      <c r="A2693" s="192"/>
      <c r="B2693" s="194"/>
      <c r="C2693" s="193"/>
      <c r="D2693" s="537"/>
      <c r="E2693" s="537"/>
    </row>
    <row r="2694" spans="1:5">
      <c r="A2694" s="192"/>
      <c r="B2694" s="194"/>
      <c r="C2694" s="193"/>
      <c r="D2694" s="537"/>
      <c r="E2694" s="537"/>
    </row>
    <row r="2695" spans="1:5">
      <c r="A2695" s="192"/>
      <c r="B2695" s="194"/>
      <c r="C2695" s="193"/>
      <c r="D2695" s="537"/>
      <c r="E2695" s="537"/>
    </row>
    <row r="2696" spans="1:5">
      <c r="A2696" s="192"/>
      <c r="B2696" s="194"/>
      <c r="C2696" s="193"/>
      <c r="D2696" s="537"/>
      <c r="E2696" s="537"/>
    </row>
    <row r="2697" spans="1:5">
      <c r="A2697" s="192"/>
      <c r="B2697" s="194"/>
      <c r="C2697" s="193"/>
      <c r="D2697" s="537"/>
      <c r="E2697" s="537"/>
    </row>
    <row r="2698" spans="1:5">
      <c r="A2698" s="192"/>
      <c r="B2698" s="194"/>
      <c r="C2698" s="193"/>
      <c r="D2698" s="537"/>
      <c r="E2698" s="537"/>
    </row>
    <row r="2699" spans="1:5">
      <c r="A2699" s="192"/>
      <c r="B2699" s="194"/>
      <c r="C2699" s="193"/>
      <c r="D2699" s="537"/>
      <c r="E2699" s="537"/>
    </row>
    <row r="2700" spans="1:5">
      <c r="A2700" s="192"/>
      <c r="B2700" s="194"/>
      <c r="C2700" s="193"/>
      <c r="D2700" s="537"/>
      <c r="E2700" s="537"/>
    </row>
    <row r="2701" spans="1:5">
      <c r="A2701" s="192"/>
      <c r="B2701" s="194"/>
      <c r="C2701" s="193"/>
      <c r="D2701" s="537"/>
      <c r="E2701" s="537"/>
    </row>
    <row r="2702" spans="1:5">
      <c r="A2702" s="192"/>
      <c r="B2702" s="194"/>
      <c r="C2702" s="193"/>
      <c r="D2702" s="537"/>
      <c r="E2702" s="537"/>
    </row>
    <row r="2703" spans="1:5">
      <c r="A2703" s="192"/>
      <c r="B2703" s="194"/>
      <c r="C2703" s="193"/>
      <c r="D2703" s="537"/>
      <c r="E2703" s="537"/>
    </row>
    <row r="2704" spans="1:5">
      <c r="A2704" s="192"/>
      <c r="B2704" s="194"/>
      <c r="C2704" s="193"/>
      <c r="D2704" s="537"/>
      <c r="E2704" s="537"/>
    </row>
    <row r="2705" spans="1:5">
      <c r="A2705" s="192"/>
      <c r="B2705" s="194"/>
      <c r="C2705" s="193"/>
      <c r="D2705" s="537"/>
      <c r="E2705" s="537"/>
    </row>
    <row r="2706" spans="1:5">
      <c r="A2706" s="192"/>
      <c r="B2706" s="194"/>
      <c r="C2706" s="193"/>
      <c r="D2706" s="537"/>
      <c r="E2706" s="537"/>
    </row>
    <row r="2707" spans="1:5">
      <c r="A2707" s="192"/>
      <c r="B2707" s="194"/>
      <c r="C2707" s="193"/>
      <c r="D2707" s="537"/>
      <c r="E2707" s="537"/>
    </row>
    <row r="2708" spans="1:5">
      <c r="A2708" s="192"/>
      <c r="B2708" s="194"/>
      <c r="C2708" s="193"/>
      <c r="D2708" s="537"/>
      <c r="E2708" s="537"/>
    </row>
    <row r="2709" spans="1:5">
      <c r="A2709" s="192"/>
      <c r="B2709" s="194"/>
      <c r="C2709" s="193"/>
      <c r="D2709" s="537"/>
      <c r="E2709" s="537"/>
    </row>
    <row r="2710" spans="1:5">
      <c r="A2710" s="192"/>
      <c r="B2710" s="194"/>
      <c r="C2710" s="193"/>
      <c r="D2710" s="537"/>
      <c r="E2710" s="537"/>
    </row>
    <row r="2711" spans="1:5">
      <c r="A2711" s="192"/>
      <c r="B2711" s="194"/>
      <c r="C2711" s="193"/>
      <c r="D2711" s="537"/>
      <c r="E2711" s="537"/>
    </row>
    <row r="2712" spans="1:5">
      <c r="A2712" s="192"/>
      <c r="B2712" s="194"/>
      <c r="C2712" s="193"/>
      <c r="D2712" s="537"/>
      <c r="E2712" s="537"/>
    </row>
    <row r="2713" spans="1:5">
      <c r="A2713" s="192"/>
      <c r="B2713" s="194"/>
      <c r="C2713" s="193"/>
      <c r="D2713" s="537"/>
      <c r="E2713" s="537"/>
    </row>
    <row r="2714" spans="1:5">
      <c r="A2714" s="192"/>
      <c r="B2714" s="194"/>
      <c r="C2714" s="193"/>
      <c r="D2714" s="537"/>
      <c r="E2714" s="537"/>
    </row>
    <row r="2715" spans="1:5">
      <c r="A2715" s="192"/>
      <c r="B2715" s="194"/>
      <c r="C2715" s="193"/>
      <c r="D2715" s="537"/>
      <c r="E2715" s="537"/>
    </row>
    <row r="2716" spans="1:5">
      <c r="A2716" s="192"/>
      <c r="B2716" s="194"/>
      <c r="C2716" s="193"/>
      <c r="D2716" s="537"/>
      <c r="E2716" s="537"/>
    </row>
    <row r="2717" spans="1:5">
      <c r="A2717" s="192"/>
      <c r="B2717" s="194"/>
      <c r="C2717" s="193"/>
      <c r="D2717" s="537"/>
      <c r="E2717" s="537"/>
    </row>
    <row r="2718" spans="1:5">
      <c r="A2718" s="192"/>
      <c r="B2718" s="194"/>
      <c r="C2718" s="193"/>
      <c r="D2718" s="537"/>
      <c r="E2718" s="537"/>
    </row>
    <row r="2719" spans="1:5">
      <c r="A2719" s="192"/>
      <c r="B2719" s="194"/>
      <c r="C2719" s="193"/>
      <c r="D2719" s="537"/>
      <c r="E2719" s="537"/>
    </row>
    <row r="2720" spans="1:5">
      <c r="A2720" s="192"/>
      <c r="B2720" s="194"/>
      <c r="C2720" s="193"/>
      <c r="D2720" s="537"/>
      <c r="E2720" s="537"/>
    </row>
    <row r="2721" spans="1:5">
      <c r="A2721" s="192"/>
      <c r="B2721" s="194"/>
      <c r="C2721" s="193"/>
      <c r="D2721" s="537"/>
      <c r="E2721" s="537"/>
    </row>
    <row r="2722" spans="1:5">
      <c r="A2722" s="192"/>
      <c r="B2722" s="194"/>
      <c r="C2722" s="193"/>
      <c r="D2722" s="537"/>
      <c r="E2722" s="537"/>
    </row>
    <row r="2723" spans="1:5">
      <c r="A2723" s="192"/>
      <c r="B2723" s="194"/>
      <c r="C2723" s="193"/>
      <c r="D2723" s="537"/>
      <c r="E2723" s="537"/>
    </row>
    <row r="2724" spans="1:5">
      <c r="A2724" s="192"/>
      <c r="B2724" s="194"/>
      <c r="C2724" s="193"/>
      <c r="D2724" s="537"/>
      <c r="E2724" s="537"/>
    </row>
    <row r="2725" spans="1:5">
      <c r="A2725" s="192"/>
      <c r="B2725" s="194"/>
      <c r="C2725" s="193"/>
      <c r="D2725" s="537"/>
      <c r="E2725" s="537"/>
    </row>
    <row r="2726" spans="1:5">
      <c r="A2726" s="192"/>
      <c r="B2726" s="194"/>
      <c r="C2726" s="193"/>
      <c r="D2726" s="537"/>
      <c r="E2726" s="537"/>
    </row>
    <row r="2727" spans="1:5">
      <c r="A2727" s="192"/>
      <c r="B2727" s="194"/>
      <c r="C2727" s="193"/>
      <c r="D2727" s="537"/>
      <c r="E2727" s="537"/>
    </row>
    <row r="2728" spans="1:5">
      <c r="A2728" s="192"/>
      <c r="B2728" s="194"/>
      <c r="C2728" s="193"/>
      <c r="D2728" s="537"/>
      <c r="E2728" s="537"/>
    </row>
    <row r="2729" spans="1:5">
      <c r="A2729" s="192"/>
      <c r="B2729" s="194"/>
      <c r="C2729" s="193"/>
      <c r="D2729" s="537"/>
      <c r="E2729" s="537"/>
    </row>
    <row r="2730" spans="1:5">
      <c r="A2730" s="192"/>
      <c r="B2730" s="194"/>
      <c r="C2730" s="193"/>
      <c r="D2730" s="537"/>
      <c r="E2730" s="537"/>
    </row>
    <row r="2731" spans="1:5">
      <c r="A2731" s="192"/>
      <c r="B2731" s="194"/>
      <c r="C2731" s="193"/>
      <c r="D2731" s="537"/>
      <c r="E2731" s="537"/>
    </row>
    <row r="2732" spans="1:5">
      <c r="A2732" s="192"/>
      <c r="B2732" s="194"/>
      <c r="C2732" s="193"/>
      <c r="D2732" s="537"/>
      <c r="E2732" s="537"/>
    </row>
    <row r="2733" spans="1:5">
      <c r="A2733" s="192"/>
      <c r="B2733" s="194"/>
      <c r="C2733" s="193"/>
      <c r="D2733" s="537"/>
      <c r="E2733" s="537"/>
    </row>
    <row r="2734" spans="1:5">
      <c r="A2734" s="192"/>
      <c r="B2734" s="194"/>
      <c r="C2734" s="193"/>
      <c r="D2734" s="537"/>
      <c r="E2734" s="537"/>
    </row>
    <row r="2735" spans="1:5">
      <c r="A2735" s="192"/>
      <c r="B2735" s="194"/>
      <c r="C2735" s="193"/>
      <c r="D2735" s="537"/>
      <c r="E2735" s="537"/>
    </row>
    <row r="2736" spans="1:5">
      <c r="A2736" s="192"/>
      <c r="B2736" s="194"/>
      <c r="C2736" s="193"/>
      <c r="D2736" s="537"/>
      <c r="E2736" s="537"/>
    </row>
    <row r="2737" spans="1:5">
      <c r="A2737" s="192"/>
      <c r="B2737" s="194"/>
      <c r="C2737" s="193"/>
      <c r="D2737" s="537"/>
      <c r="E2737" s="537"/>
    </row>
    <row r="2738" spans="1:5">
      <c r="A2738" s="192"/>
      <c r="B2738" s="194"/>
      <c r="C2738" s="193"/>
      <c r="D2738" s="537"/>
      <c r="E2738" s="537"/>
    </row>
    <row r="2739" spans="1:5">
      <c r="A2739" s="192"/>
      <c r="B2739" s="194"/>
      <c r="C2739" s="193"/>
      <c r="D2739" s="537"/>
      <c r="E2739" s="537"/>
    </row>
    <row r="2740" spans="1:5">
      <c r="A2740" s="192"/>
      <c r="B2740" s="194"/>
      <c r="C2740" s="193"/>
      <c r="D2740" s="537"/>
      <c r="E2740" s="537"/>
    </row>
    <row r="2741" spans="1:5">
      <c r="A2741" s="192"/>
      <c r="B2741" s="194"/>
      <c r="C2741" s="193"/>
      <c r="D2741" s="537"/>
      <c r="E2741" s="537"/>
    </row>
    <row r="2742" spans="1:5">
      <c r="A2742" s="192"/>
      <c r="B2742" s="194"/>
      <c r="C2742" s="193"/>
      <c r="D2742" s="537"/>
      <c r="E2742" s="537"/>
    </row>
    <row r="2743" spans="1:5">
      <c r="A2743" s="192"/>
      <c r="B2743" s="194"/>
      <c r="C2743" s="193"/>
      <c r="D2743" s="537"/>
      <c r="E2743" s="537"/>
    </row>
    <row r="2744" spans="1:5">
      <c r="A2744" s="192"/>
      <c r="B2744" s="194"/>
      <c r="C2744" s="193"/>
      <c r="D2744" s="537"/>
      <c r="E2744" s="537"/>
    </row>
    <row r="2745" spans="1:5">
      <c r="A2745" s="192"/>
      <c r="B2745" s="194"/>
      <c r="C2745" s="193"/>
      <c r="D2745" s="537"/>
      <c r="E2745" s="537"/>
    </row>
    <row r="2746" spans="1:5">
      <c r="A2746" s="192"/>
      <c r="B2746" s="194"/>
      <c r="C2746" s="193"/>
      <c r="D2746" s="537"/>
      <c r="E2746" s="537"/>
    </row>
    <row r="2747" spans="1:5">
      <c r="A2747" s="192"/>
      <c r="B2747" s="194"/>
      <c r="C2747" s="193"/>
      <c r="D2747" s="537"/>
      <c r="E2747" s="537"/>
    </row>
    <row r="2748" spans="1:5">
      <c r="A2748" s="192"/>
      <c r="B2748" s="194"/>
      <c r="C2748" s="193"/>
      <c r="D2748" s="537"/>
      <c r="E2748" s="537"/>
    </row>
    <row r="2749" spans="1:5">
      <c r="A2749" s="192"/>
      <c r="B2749" s="194"/>
      <c r="C2749" s="193"/>
      <c r="D2749" s="537"/>
      <c r="E2749" s="537"/>
    </row>
    <row r="2750" spans="1:5">
      <c r="A2750" s="192"/>
      <c r="B2750" s="194"/>
      <c r="C2750" s="193"/>
      <c r="D2750" s="537"/>
      <c r="E2750" s="537"/>
    </row>
    <row r="2751" spans="1:5">
      <c r="A2751" s="192"/>
      <c r="B2751" s="194"/>
      <c r="C2751" s="193"/>
      <c r="D2751" s="537"/>
      <c r="E2751" s="537"/>
    </row>
    <row r="2752" spans="1:5">
      <c r="A2752" s="192"/>
      <c r="B2752" s="194"/>
      <c r="C2752" s="193"/>
      <c r="D2752" s="537"/>
      <c r="E2752" s="537"/>
    </row>
    <row r="2753" spans="1:5">
      <c r="A2753" s="192"/>
      <c r="B2753" s="194"/>
      <c r="C2753" s="193"/>
      <c r="D2753" s="537"/>
      <c r="E2753" s="537"/>
    </row>
    <row r="2754" spans="1:5">
      <c r="A2754" s="192"/>
      <c r="B2754" s="194"/>
      <c r="C2754" s="193"/>
      <c r="D2754" s="537"/>
      <c r="E2754" s="537"/>
    </row>
    <row r="2755" spans="1:5">
      <c r="A2755" s="192"/>
      <c r="B2755" s="194"/>
      <c r="C2755" s="193"/>
      <c r="D2755" s="537"/>
      <c r="E2755" s="537"/>
    </row>
    <row r="2756" spans="1:5">
      <c r="A2756" s="192"/>
      <c r="B2756" s="194"/>
      <c r="C2756" s="193"/>
      <c r="D2756" s="537"/>
      <c r="E2756" s="537"/>
    </row>
    <row r="2757" spans="1:5">
      <c r="A2757" s="192"/>
      <c r="B2757" s="194"/>
      <c r="C2757" s="193"/>
      <c r="D2757" s="537"/>
      <c r="E2757" s="537"/>
    </row>
    <row r="2758" spans="1:5">
      <c r="A2758" s="192"/>
      <c r="B2758" s="194"/>
      <c r="C2758" s="193"/>
      <c r="D2758" s="537"/>
      <c r="E2758" s="537"/>
    </row>
    <row r="2759" spans="1:5">
      <c r="A2759" s="192"/>
      <c r="B2759" s="194"/>
      <c r="C2759" s="193"/>
      <c r="D2759" s="537"/>
      <c r="E2759" s="537"/>
    </row>
    <row r="2760" spans="1:5">
      <c r="A2760" s="192"/>
      <c r="B2760" s="194"/>
      <c r="C2760" s="193"/>
      <c r="D2760" s="537"/>
      <c r="E2760" s="537"/>
    </row>
    <row r="2761" spans="1:5">
      <c r="A2761" s="192"/>
      <c r="B2761" s="194"/>
      <c r="C2761" s="193"/>
      <c r="D2761" s="537"/>
      <c r="E2761" s="537"/>
    </row>
    <row r="2762" spans="1:5">
      <c r="A2762" s="192"/>
      <c r="B2762" s="194"/>
      <c r="C2762" s="193"/>
      <c r="D2762" s="537"/>
      <c r="E2762" s="537"/>
    </row>
    <row r="2763" spans="1:5">
      <c r="A2763" s="192"/>
      <c r="B2763" s="194"/>
      <c r="C2763" s="193"/>
      <c r="D2763" s="537"/>
      <c r="E2763" s="537"/>
    </row>
    <row r="2764" spans="1:5">
      <c r="A2764" s="192"/>
      <c r="B2764" s="194"/>
      <c r="C2764" s="193"/>
      <c r="D2764" s="537"/>
      <c r="E2764" s="537"/>
    </row>
    <row r="2765" spans="1:5">
      <c r="A2765" s="192"/>
      <c r="B2765" s="194"/>
      <c r="C2765" s="193"/>
      <c r="D2765" s="537"/>
      <c r="E2765" s="537"/>
    </row>
    <row r="2766" spans="1:5">
      <c r="A2766" s="192"/>
      <c r="B2766" s="194"/>
      <c r="C2766" s="193"/>
      <c r="D2766" s="537"/>
      <c r="E2766" s="537"/>
    </row>
    <row r="2767" spans="1:5">
      <c r="A2767" s="192"/>
      <c r="B2767" s="194"/>
      <c r="C2767" s="193"/>
      <c r="D2767" s="537"/>
      <c r="E2767" s="537"/>
    </row>
    <row r="2768" spans="1:5">
      <c r="A2768" s="192"/>
      <c r="B2768" s="194"/>
      <c r="C2768" s="193"/>
      <c r="D2768" s="537"/>
      <c r="E2768" s="537"/>
    </row>
    <row r="2769" spans="1:5">
      <c r="A2769" s="192"/>
      <c r="B2769" s="194"/>
      <c r="C2769" s="193"/>
      <c r="D2769" s="537"/>
      <c r="E2769" s="537"/>
    </row>
    <row r="2770" spans="1:5">
      <c r="A2770" s="192"/>
      <c r="B2770" s="194"/>
      <c r="C2770" s="193"/>
      <c r="D2770" s="537"/>
      <c r="E2770" s="537"/>
    </row>
    <row r="2771" spans="1:5">
      <c r="A2771" s="192"/>
      <c r="B2771" s="194"/>
      <c r="C2771" s="193"/>
      <c r="D2771" s="537"/>
      <c r="E2771" s="537"/>
    </row>
    <row r="2772" spans="1:5">
      <c r="A2772" s="192"/>
      <c r="B2772" s="194"/>
      <c r="C2772" s="193"/>
      <c r="D2772" s="537"/>
      <c r="E2772" s="537"/>
    </row>
    <row r="2773" spans="1:5">
      <c r="A2773" s="192"/>
      <c r="B2773" s="194"/>
      <c r="C2773" s="193"/>
      <c r="D2773" s="537"/>
      <c r="E2773" s="537"/>
    </row>
    <row r="2774" spans="1:5">
      <c r="A2774" s="192"/>
      <c r="B2774" s="194"/>
      <c r="C2774" s="193"/>
      <c r="D2774" s="537"/>
      <c r="E2774" s="537"/>
    </row>
    <row r="2775" spans="1:5">
      <c r="A2775" s="192"/>
      <c r="B2775" s="194"/>
      <c r="C2775" s="193"/>
      <c r="D2775" s="537"/>
      <c r="E2775" s="537"/>
    </row>
    <row r="2776" spans="1:5">
      <c r="A2776" s="192"/>
      <c r="B2776" s="194"/>
      <c r="C2776" s="193"/>
      <c r="D2776" s="537"/>
      <c r="E2776" s="537"/>
    </row>
    <row r="2777" spans="1:5">
      <c r="A2777" s="192"/>
      <c r="B2777" s="194"/>
      <c r="C2777" s="193"/>
      <c r="D2777" s="537"/>
      <c r="E2777" s="537"/>
    </row>
    <row r="2778" spans="1:5">
      <c r="A2778" s="192"/>
      <c r="B2778" s="194"/>
      <c r="C2778" s="193"/>
      <c r="D2778" s="537"/>
      <c r="E2778" s="537"/>
    </row>
    <row r="2779" spans="1:5">
      <c r="A2779" s="192"/>
      <c r="B2779" s="194"/>
      <c r="C2779" s="193"/>
      <c r="D2779" s="537"/>
      <c r="E2779" s="537"/>
    </row>
    <row r="2780" spans="1:5">
      <c r="A2780" s="192"/>
      <c r="B2780" s="194"/>
      <c r="C2780" s="193"/>
      <c r="D2780" s="537"/>
      <c r="E2780" s="537"/>
    </row>
    <row r="2781" spans="1:5">
      <c r="A2781" s="192"/>
      <c r="B2781" s="194"/>
      <c r="C2781" s="193"/>
      <c r="D2781" s="537"/>
      <c r="E2781" s="537"/>
    </row>
    <row r="2782" spans="1:5">
      <c r="A2782" s="192"/>
      <c r="B2782" s="194"/>
      <c r="C2782" s="193"/>
      <c r="D2782" s="537"/>
      <c r="E2782" s="537"/>
    </row>
    <row r="2783" spans="1:5">
      <c r="A2783" s="192"/>
      <c r="B2783" s="194"/>
      <c r="C2783" s="193"/>
      <c r="D2783" s="537"/>
      <c r="E2783" s="537"/>
    </row>
    <row r="2784" spans="1:5">
      <c r="A2784" s="192"/>
      <c r="B2784" s="194"/>
      <c r="C2784" s="193"/>
      <c r="D2784" s="537"/>
      <c r="E2784" s="537"/>
    </row>
    <row r="2785" spans="1:5">
      <c r="A2785" s="192"/>
      <c r="B2785" s="194"/>
      <c r="C2785" s="193"/>
      <c r="D2785" s="537"/>
      <c r="E2785" s="537"/>
    </row>
    <row r="2786" spans="1:5">
      <c r="A2786" s="192"/>
      <c r="B2786" s="194"/>
      <c r="C2786" s="193"/>
      <c r="D2786" s="537"/>
      <c r="E2786" s="537"/>
    </row>
    <row r="2787" spans="1:5">
      <c r="A2787" s="192"/>
      <c r="B2787" s="194"/>
      <c r="C2787" s="193"/>
      <c r="D2787" s="537"/>
      <c r="E2787" s="537"/>
    </row>
    <row r="2788" spans="1:5">
      <c r="A2788" s="192"/>
      <c r="B2788" s="194"/>
      <c r="C2788" s="193"/>
      <c r="D2788" s="537"/>
      <c r="E2788" s="537"/>
    </row>
    <row r="2789" spans="1:5">
      <c r="A2789" s="192"/>
      <c r="B2789" s="194"/>
      <c r="C2789" s="193"/>
      <c r="D2789" s="537"/>
      <c r="E2789" s="537"/>
    </row>
    <row r="2790" spans="1:5">
      <c r="A2790" s="192"/>
      <c r="B2790" s="194"/>
      <c r="C2790" s="193"/>
      <c r="D2790" s="537"/>
      <c r="E2790" s="537"/>
    </row>
    <row r="2791" spans="1:5">
      <c r="A2791" s="192"/>
      <c r="B2791" s="194"/>
      <c r="C2791" s="193"/>
      <c r="D2791" s="537"/>
      <c r="E2791" s="537"/>
    </row>
    <row r="2792" spans="1:5">
      <c r="A2792" s="192"/>
      <c r="B2792" s="194"/>
      <c r="C2792" s="193"/>
      <c r="D2792" s="537"/>
      <c r="E2792" s="537"/>
    </row>
    <row r="2793" spans="1:5">
      <c r="A2793" s="192"/>
      <c r="B2793" s="194"/>
      <c r="C2793" s="193"/>
      <c r="D2793" s="537"/>
      <c r="E2793" s="537"/>
    </row>
    <row r="2794" spans="1:5">
      <c r="A2794" s="192"/>
      <c r="B2794" s="194"/>
      <c r="C2794" s="193"/>
      <c r="D2794" s="537"/>
      <c r="E2794" s="537"/>
    </row>
    <row r="2795" spans="1:5">
      <c r="A2795" s="192"/>
      <c r="B2795" s="194"/>
      <c r="C2795" s="193"/>
      <c r="D2795" s="537"/>
      <c r="E2795" s="537"/>
    </row>
    <row r="2796" spans="1:5">
      <c r="A2796" s="192"/>
      <c r="B2796" s="194"/>
      <c r="C2796" s="193"/>
      <c r="D2796" s="537"/>
      <c r="E2796" s="537"/>
    </row>
    <row r="2797" spans="1:5">
      <c r="A2797" s="192"/>
      <c r="B2797" s="194"/>
      <c r="C2797" s="193"/>
      <c r="D2797" s="537"/>
      <c r="E2797" s="537"/>
    </row>
    <row r="2798" spans="1:5">
      <c r="A2798" s="192"/>
      <c r="B2798" s="194"/>
      <c r="C2798" s="193"/>
      <c r="D2798" s="537"/>
      <c r="E2798" s="537"/>
    </row>
    <row r="2799" spans="1:5">
      <c r="A2799" s="192"/>
      <c r="B2799" s="194"/>
      <c r="C2799" s="193"/>
      <c r="D2799" s="537"/>
      <c r="E2799" s="537"/>
    </row>
    <row r="2800" spans="1:5">
      <c r="A2800" s="192"/>
      <c r="B2800" s="194"/>
      <c r="C2800" s="193"/>
      <c r="D2800" s="537"/>
      <c r="E2800" s="537"/>
    </row>
    <row r="2801" spans="1:5">
      <c r="A2801" s="192"/>
      <c r="B2801" s="194"/>
      <c r="C2801" s="193"/>
      <c r="D2801" s="537"/>
      <c r="E2801" s="537"/>
    </row>
    <row r="2802" spans="1:5">
      <c r="A2802" s="192"/>
      <c r="B2802" s="194"/>
      <c r="C2802" s="193"/>
      <c r="D2802" s="537"/>
      <c r="E2802" s="537"/>
    </row>
    <row r="2803" spans="1:5">
      <c r="A2803" s="192"/>
      <c r="B2803" s="194"/>
      <c r="C2803" s="193"/>
      <c r="D2803" s="537"/>
      <c r="E2803" s="537"/>
    </row>
    <row r="2804" spans="1:5">
      <c r="A2804" s="192"/>
      <c r="B2804" s="194"/>
      <c r="C2804" s="193"/>
      <c r="D2804" s="537"/>
      <c r="E2804" s="537"/>
    </row>
    <row r="2805" spans="1:5">
      <c r="A2805" s="192"/>
      <c r="B2805" s="194"/>
      <c r="C2805" s="193"/>
      <c r="D2805" s="537"/>
      <c r="E2805" s="537"/>
    </row>
    <row r="2806" spans="1:5">
      <c r="A2806" s="192"/>
      <c r="B2806" s="194"/>
      <c r="C2806" s="193"/>
      <c r="D2806" s="537"/>
      <c r="E2806" s="537"/>
    </row>
    <row r="2807" spans="1:5">
      <c r="A2807" s="192"/>
      <c r="B2807" s="194"/>
      <c r="C2807" s="193"/>
      <c r="D2807" s="537"/>
      <c r="E2807" s="537"/>
    </row>
    <row r="2808" spans="1:5">
      <c r="A2808" s="192"/>
      <c r="B2808" s="194"/>
      <c r="C2808" s="193"/>
      <c r="D2808" s="537"/>
      <c r="E2808" s="537"/>
    </row>
    <row r="2809" spans="1:5">
      <c r="A2809" s="192"/>
      <c r="B2809" s="194"/>
      <c r="C2809" s="193"/>
      <c r="D2809" s="537"/>
      <c r="E2809" s="537"/>
    </row>
    <row r="2810" spans="1:5">
      <c r="A2810" s="192"/>
      <c r="B2810" s="194"/>
      <c r="C2810" s="193"/>
      <c r="D2810" s="537"/>
      <c r="E2810" s="537"/>
    </row>
    <row r="2811" spans="1:5">
      <c r="A2811" s="192"/>
      <c r="B2811" s="194"/>
      <c r="C2811" s="193"/>
      <c r="D2811" s="537"/>
      <c r="E2811" s="537"/>
    </row>
    <row r="2812" spans="1:5">
      <c r="A2812" s="192"/>
      <c r="B2812" s="194"/>
      <c r="C2812" s="193"/>
      <c r="D2812" s="537"/>
      <c r="E2812" s="537"/>
    </row>
    <row r="2813" spans="1:5">
      <c r="A2813" s="192"/>
      <c r="B2813" s="194"/>
      <c r="C2813" s="193"/>
      <c r="D2813" s="537"/>
      <c r="E2813" s="537"/>
    </row>
    <row r="2814" spans="1:5">
      <c r="A2814" s="192"/>
      <c r="B2814" s="194"/>
      <c r="C2814" s="193"/>
      <c r="D2814" s="537"/>
      <c r="E2814" s="537"/>
    </row>
    <row r="2815" spans="1:5">
      <c r="A2815" s="192"/>
      <c r="B2815" s="194"/>
      <c r="C2815" s="193"/>
      <c r="D2815" s="537"/>
      <c r="E2815" s="537"/>
    </row>
    <row r="2816" spans="1:5">
      <c r="A2816" s="192"/>
      <c r="B2816" s="194"/>
      <c r="C2816" s="193"/>
      <c r="D2816" s="537"/>
      <c r="E2816" s="537"/>
    </row>
    <row r="2817" spans="1:5">
      <c r="A2817" s="192"/>
      <c r="B2817" s="194"/>
      <c r="C2817" s="193"/>
      <c r="D2817" s="537"/>
      <c r="E2817" s="537"/>
    </row>
    <row r="2818" spans="1:5">
      <c r="A2818" s="192"/>
      <c r="B2818" s="194"/>
      <c r="C2818" s="193"/>
      <c r="D2818" s="537"/>
      <c r="E2818" s="537"/>
    </row>
    <row r="2819" spans="1:5">
      <c r="A2819" s="192"/>
      <c r="B2819" s="194"/>
      <c r="C2819" s="193"/>
      <c r="D2819" s="537"/>
      <c r="E2819" s="537"/>
    </row>
    <row r="2820" spans="1:5">
      <c r="A2820" s="192"/>
      <c r="B2820" s="194"/>
      <c r="C2820" s="193"/>
      <c r="D2820" s="537"/>
      <c r="E2820" s="537"/>
    </row>
    <row r="2821" spans="1:5">
      <c r="A2821" s="192"/>
      <c r="B2821" s="194"/>
      <c r="C2821" s="193"/>
      <c r="D2821" s="537"/>
      <c r="E2821" s="537"/>
    </row>
    <row r="2822" spans="1:5">
      <c r="A2822" s="192"/>
      <c r="B2822" s="194"/>
      <c r="C2822" s="193"/>
      <c r="D2822" s="537"/>
      <c r="E2822" s="537"/>
    </row>
    <row r="2823" spans="1:5">
      <c r="A2823" s="192"/>
      <c r="B2823" s="194"/>
      <c r="C2823" s="193"/>
      <c r="D2823" s="537"/>
      <c r="E2823" s="537"/>
    </row>
    <row r="2824" spans="1:5">
      <c r="A2824" s="192"/>
      <c r="B2824" s="194"/>
      <c r="C2824" s="193"/>
      <c r="D2824" s="537"/>
      <c r="E2824" s="537"/>
    </row>
    <row r="2825" spans="1:5">
      <c r="A2825" s="192"/>
      <c r="B2825" s="194"/>
      <c r="C2825" s="193"/>
      <c r="D2825" s="537"/>
      <c r="E2825" s="537"/>
    </row>
    <row r="2826" spans="1:5">
      <c r="A2826" s="192"/>
      <c r="B2826" s="194"/>
      <c r="C2826" s="193"/>
      <c r="D2826" s="537"/>
      <c r="E2826" s="537"/>
    </row>
    <row r="2827" spans="1:5">
      <c r="A2827" s="192"/>
      <c r="B2827" s="194"/>
      <c r="C2827" s="193"/>
      <c r="D2827" s="537"/>
      <c r="E2827" s="537"/>
    </row>
    <row r="2828" spans="1:5">
      <c r="A2828" s="192"/>
      <c r="B2828" s="194"/>
      <c r="C2828" s="193"/>
      <c r="D2828" s="537"/>
      <c r="E2828" s="537"/>
    </row>
    <row r="2829" spans="1:5">
      <c r="A2829" s="192"/>
      <c r="B2829" s="194"/>
      <c r="C2829" s="193"/>
      <c r="D2829" s="537"/>
      <c r="E2829" s="537"/>
    </row>
    <row r="2830" spans="1:5">
      <c r="A2830" s="192"/>
      <c r="B2830" s="194"/>
      <c r="C2830" s="193"/>
      <c r="D2830" s="537"/>
      <c r="E2830" s="537"/>
    </row>
    <row r="2831" spans="1:5">
      <c r="A2831" s="192"/>
      <c r="B2831" s="194"/>
      <c r="C2831" s="193"/>
      <c r="D2831" s="537"/>
      <c r="E2831" s="537"/>
    </row>
    <row r="2832" spans="1:5">
      <c r="A2832" s="192"/>
      <c r="B2832" s="194"/>
      <c r="C2832" s="193"/>
      <c r="D2832" s="537"/>
      <c r="E2832" s="537"/>
    </row>
    <row r="2833" spans="1:5">
      <c r="A2833" s="192"/>
      <c r="B2833" s="194"/>
      <c r="C2833" s="193"/>
      <c r="D2833" s="537"/>
      <c r="E2833" s="537"/>
    </row>
    <row r="2834" spans="1:5">
      <c r="A2834" s="192"/>
      <c r="B2834" s="194"/>
      <c r="C2834" s="193"/>
      <c r="D2834" s="537"/>
      <c r="E2834" s="537"/>
    </row>
    <row r="2835" spans="1:5">
      <c r="A2835" s="192"/>
      <c r="B2835" s="194"/>
      <c r="C2835" s="193"/>
      <c r="D2835" s="537"/>
      <c r="E2835" s="537"/>
    </row>
    <row r="2836" spans="1:5">
      <c r="A2836" s="192"/>
      <c r="B2836" s="194"/>
      <c r="C2836" s="193"/>
      <c r="D2836" s="537"/>
      <c r="E2836" s="537"/>
    </row>
    <row r="2837" spans="1:5">
      <c r="A2837" s="192"/>
      <c r="B2837" s="194"/>
      <c r="C2837" s="193"/>
      <c r="D2837" s="537"/>
      <c r="E2837" s="537"/>
    </row>
    <row r="2838" spans="1:5">
      <c r="A2838" s="192"/>
      <c r="B2838" s="194"/>
      <c r="C2838" s="193"/>
      <c r="D2838" s="537"/>
      <c r="E2838" s="537"/>
    </row>
    <row r="2839" spans="1:5">
      <c r="A2839" s="192"/>
      <c r="B2839" s="194"/>
      <c r="C2839" s="193"/>
      <c r="D2839" s="537"/>
      <c r="E2839" s="537"/>
    </row>
    <row r="2840" spans="1:5">
      <c r="A2840" s="192"/>
      <c r="B2840" s="194"/>
      <c r="C2840" s="193"/>
      <c r="D2840" s="537"/>
      <c r="E2840" s="537"/>
    </row>
    <row r="2841" spans="1:5">
      <c r="A2841" s="192"/>
      <c r="B2841" s="194"/>
      <c r="C2841" s="193"/>
      <c r="D2841" s="537"/>
      <c r="E2841" s="537"/>
    </row>
    <row r="2842" spans="1:5">
      <c r="A2842" s="192"/>
      <c r="B2842" s="194"/>
      <c r="C2842" s="193"/>
      <c r="D2842" s="537"/>
      <c r="E2842" s="537"/>
    </row>
    <row r="2843" spans="1:5">
      <c r="A2843" s="192"/>
      <c r="B2843" s="194"/>
      <c r="C2843" s="193"/>
      <c r="D2843" s="537"/>
      <c r="E2843" s="537"/>
    </row>
    <row r="2844" spans="1:5">
      <c r="A2844" s="192"/>
      <c r="B2844" s="194"/>
      <c r="C2844" s="193"/>
      <c r="D2844" s="537"/>
      <c r="E2844" s="537"/>
    </row>
    <row r="2845" spans="1:5">
      <c r="A2845" s="192"/>
      <c r="B2845" s="194"/>
      <c r="C2845" s="193"/>
      <c r="D2845" s="537"/>
      <c r="E2845" s="537"/>
    </row>
    <row r="2846" spans="1:5">
      <c r="A2846" s="192"/>
      <c r="B2846" s="194"/>
      <c r="C2846" s="193"/>
      <c r="D2846" s="537"/>
      <c r="E2846" s="537"/>
    </row>
    <row r="2847" spans="1:5">
      <c r="A2847" s="192"/>
      <c r="B2847" s="194"/>
      <c r="C2847" s="193"/>
      <c r="D2847" s="537"/>
      <c r="E2847" s="537"/>
    </row>
    <row r="2848" spans="1:5">
      <c r="A2848" s="192"/>
      <c r="B2848" s="194"/>
      <c r="C2848" s="193"/>
      <c r="D2848" s="537"/>
      <c r="E2848" s="537"/>
    </row>
    <row r="2849" spans="1:5">
      <c r="A2849" s="192"/>
      <c r="B2849" s="194"/>
      <c r="C2849" s="193"/>
      <c r="D2849" s="537"/>
      <c r="E2849" s="537"/>
    </row>
    <row r="2850" spans="1:5">
      <c r="A2850" s="192"/>
      <c r="B2850" s="194"/>
      <c r="C2850" s="193"/>
      <c r="D2850" s="537"/>
      <c r="E2850" s="537"/>
    </row>
    <row r="2851" spans="1:5">
      <c r="A2851" s="192"/>
      <c r="B2851" s="194"/>
      <c r="C2851" s="193"/>
      <c r="D2851" s="537"/>
      <c r="E2851" s="537"/>
    </row>
    <row r="2852" spans="1:5">
      <c r="A2852" s="192"/>
      <c r="B2852" s="194"/>
      <c r="C2852" s="193"/>
      <c r="D2852" s="537"/>
      <c r="E2852" s="537"/>
    </row>
    <row r="2853" spans="1:5">
      <c r="A2853" s="192"/>
      <c r="B2853" s="194"/>
      <c r="C2853" s="193"/>
      <c r="D2853" s="537"/>
      <c r="E2853" s="537"/>
    </row>
    <row r="2854" spans="1:5">
      <c r="A2854" s="192"/>
      <c r="B2854" s="194"/>
      <c r="C2854" s="193"/>
      <c r="D2854" s="537"/>
      <c r="E2854" s="537"/>
    </row>
    <row r="2855" spans="1:5">
      <c r="A2855" s="192"/>
      <c r="B2855" s="194"/>
      <c r="C2855" s="193"/>
      <c r="D2855" s="537"/>
      <c r="E2855" s="537"/>
    </row>
    <row r="2856" spans="1:5">
      <c r="A2856" s="192"/>
      <c r="B2856" s="194"/>
      <c r="C2856" s="193"/>
      <c r="D2856" s="537"/>
      <c r="E2856" s="537"/>
    </row>
    <row r="2857" spans="1:5">
      <c r="A2857" s="192"/>
      <c r="B2857" s="194"/>
      <c r="C2857" s="193"/>
      <c r="D2857" s="537"/>
      <c r="E2857" s="537"/>
    </row>
    <row r="2858" spans="1:5">
      <c r="A2858" s="192"/>
      <c r="B2858" s="194"/>
      <c r="C2858" s="193"/>
      <c r="D2858" s="537"/>
      <c r="E2858" s="537"/>
    </row>
    <row r="2859" spans="1:5">
      <c r="A2859" s="192"/>
      <c r="B2859" s="194"/>
      <c r="C2859" s="193"/>
      <c r="D2859" s="537"/>
      <c r="E2859" s="537"/>
    </row>
    <row r="2860" spans="1:5">
      <c r="A2860" s="192"/>
      <c r="B2860" s="194"/>
      <c r="C2860" s="193"/>
      <c r="D2860" s="537"/>
      <c r="E2860" s="537"/>
    </row>
    <row r="2861" spans="1:5">
      <c r="A2861" s="192"/>
      <c r="B2861" s="194"/>
      <c r="C2861" s="193"/>
      <c r="D2861" s="537"/>
      <c r="E2861" s="537"/>
    </row>
    <row r="2862" spans="1:5">
      <c r="A2862" s="192"/>
      <c r="B2862" s="194"/>
      <c r="C2862" s="193"/>
      <c r="D2862" s="537"/>
      <c r="E2862" s="537"/>
    </row>
    <row r="2863" spans="1:5">
      <c r="A2863" s="192"/>
      <c r="B2863" s="194"/>
      <c r="C2863" s="193"/>
      <c r="D2863" s="537"/>
      <c r="E2863" s="537"/>
    </row>
    <row r="2864" spans="1:5">
      <c r="A2864" s="192"/>
      <c r="B2864" s="194"/>
      <c r="C2864" s="193"/>
      <c r="D2864" s="537"/>
      <c r="E2864" s="537"/>
    </row>
    <row r="2865" spans="1:5">
      <c r="A2865" s="192"/>
      <c r="B2865" s="194"/>
      <c r="C2865" s="193"/>
      <c r="D2865" s="537"/>
      <c r="E2865" s="537"/>
    </row>
    <row r="2866" spans="1:5">
      <c r="A2866" s="192"/>
      <c r="B2866" s="194"/>
      <c r="C2866" s="193"/>
      <c r="D2866" s="537"/>
      <c r="E2866" s="537"/>
    </row>
    <row r="2867" spans="1:5">
      <c r="A2867" s="192"/>
      <c r="B2867" s="194"/>
      <c r="C2867" s="193"/>
      <c r="D2867" s="537"/>
      <c r="E2867" s="537"/>
    </row>
    <row r="2868" spans="1:5">
      <c r="A2868" s="192"/>
      <c r="B2868" s="194"/>
      <c r="C2868" s="193"/>
      <c r="D2868" s="537"/>
      <c r="E2868" s="537"/>
    </row>
    <row r="2869" spans="1:5">
      <c r="A2869" s="192"/>
      <c r="B2869" s="194"/>
      <c r="C2869" s="193"/>
      <c r="D2869" s="537"/>
      <c r="E2869" s="537"/>
    </row>
    <row r="2870" spans="1:5">
      <c r="A2870" s="192"/>
      <c r="B2870" s="194"/>
      <c r="C2870" s="193"/>
      <c r="D2870" s="537"/>
      <c r="E2870" s="537"/>
    </row>
    <row r="2871" spans="1:5">
      <c r="A2871" s="192"/>
      <c r="B2871" s="194"/>
      <c r="C2871" s="193"/>
      <c r="D2871" s="537"/>
      <c r="E2871" s="537"/>
    </row>
    <row r="2872" spans="1:5">
      <c r="A2872" s="192"/>
      <c r="B2872" s="194"/>
      <c r="C2872" s="193"/>
      <c r="D2872" s="537"/>
      <c r="E2872" s="537"/>
    </row>
    <row r="2873" spans="1:5">
      <c r="A2873" s="192"/>
      <c r="B2873" s="194"/>
      <c r="C2873" s="193"/>
      <c r="D2873" s="537"/>
      <c r="E2873" s="537"/>
    </row>
    <row r="2874" spans="1:5">
      <c r="A2874" s="192"/>
      <c r="B2874" s="194"/>
      <c r="C2874" s="193"/>
      <c r="D2874" s="537"/>
      <c r="E2874" s="537"/>
    </row>
    <row r="2875" spans="1:5">
      <c r="A2875" s="192"/>
      <c r="B2875" s="194"/>
      <c r="C2875" s="193"/>
      <c r="D2875" s="537"/>
      <c r="E2875" s="537"/>
    </row>
    <row r="2876" spans="1:5">
      <c r="A2876" s="192"/>
      <c r="B2876" s="194"/>
      <c r="C2876" s="193"/>
      <c r="D2876" s="537"/>
      <c r="E2876" s="537"/>
    </row>
    <row r="2877" spans="1:5">
      <c r="A2877" s="192"/>
      <c r="B2877" s="194"/>
      <c r="C2877" s="193"/>
      <c r="D2877" s="537"/>
      <c r="E2877" s="537"/>
    </row>
    <row r="2878" spans="1:5">
      <c r="A2878" s="192"/>
      <c r="B2878" s="194"/>
      <c r="C2878" s="193"/>
      <c r="D2878" s="537"/>
      <c r="E2878" s="537"/>
    </row>
    <row r="2879" spans="1:5">
      <c r="A2879" s="192"/>
      <c r="B2879" s="194"/>
      <c r="C2879" s="193"/>
      <c r="D2879" s="537"/>
      <c r="E2879" s="537"/>
    </row>
    <row r="2880" spans="1:5">
      <c r="A2880" s="192"/>
      <c r="B2880" s="194"/>
      <c r="C2880" s="193"/>
      <c r="D2880" s="537"/>
      <c r="E2880" s="537"/>
    </row>
    <row r="2881" spans="1:5">
      <c r="A2881" s="192"/>
      <c r="B2881" s="194"/>
      <c r="C2881" s="193"/>
      <c r="D2881" s="537"/>
      <c r="E2881" s="537"/>
    </row>
    <row r="2882" spans="1:5">
      <c r="A2882" s="192"/>
      <c r="B2882" s="194"/>
      <c r="C2882" s="193"/>
      <c r="D2882" s="537"/>
      <c r="E2882" s="537"/>
    </row>
    <row r="2883" spans="1:5">
      <c r="A2883" s="192"/>
      <c r="B2883" s="194"/>
      <c r="C2883" s="193"/>
      <c r="D2883" s="537"/>
      <c r="E2883" s="537"/>
    </row>
    <row r="2884" spans="1:5">
      <c r="A2884" s="192"/>
      <c r="B2884" s="194"/>
      <c r="C2884" s="193"/>
      <c r="D2884" s="537"/>
      <c r="E2884" s="537"/>
    </row>
    <row r="2885" spans="1:5">
      <c r="A2885" s="192"/>
      <c r="B2885" s="194"/>
      <c r="C2885" s="193"/>
      <c r="D2885" s="537"/>
      <c r="E2885" s="537"/>
    </row>
    <row r="2886" spans="1:5">
      <c r="A2886" s="192"/>
      <c r="B2886" s="194"/>
      <c r="C2886" s="193"/>
      <c r="D2886" s="537"/>
      <c r="E2886" s="537"/>
    </row>
    <row r="2887" spans="1:5">
      <c r="A2887" s="192"/>
      <c r="B2887" s="194"/>
      <c r="C2887" s="193"/>
      <c r="D2887" s="537"/>
      <c r="E2887" s="537"/>
    </row>
    <row r="2888" spans="1:5">
      <c r="A2888" s="192"/>
      <c r="B2888" s="194"/>
      <c r="C2888" s="193"/>
      <c r="D2888" s="537"/>
      <c r="E2888" s="537"/>
    </row>
    <row r="2889" spans="1:5">
      <c r="A2889" s="192"/>
      <c r="B2889" s="194"/>
      <c r="C2889" s="193"/>
      <c r="D2889" s="537"/>
      <c r="E2889" s="537"/>
    </row>
    <row r="2890" spans="1:5">
      <c r="A2890" s="192"/>
      <c r="B2890" s="194"/>
      <c r="C2890" s="193"/>
      <c r="D2890" s="537"/>
      <c r="E2890" s="537"/>
    </row>
    <row r="2891" spans="1:5">
      <c r="A2891" s="192"/>
      <c r="B2891" s="194"/>
      <c r="C2891" s="193"/>
      <c r="D2891" s="537"/>
      <c r="E2891" s="537"/>
    </row>
    <row r="2892" spans="1:5">
      <c r="A2892" s="192"/>
      <c r="B2892" s="194"/>
      <c r="C2892" s="193"/>
      <c r="D2892" s="537"/>
      <c r="E2892" s="537"/>
    </row>
    <row r="2893" spans="1:5">
      <c r="A2893" s="192"/>
      <c r="B2893" s="194"/>
      <c r="C2893" s="193"/>
      <c r="D2893" s="537"/>
      <c r="E2893" s="537"/>
    </row>
    <row r="2894" spans="1:5">
      <c r="A2894" s="192"/>
      <c r="B2894" s="194"/>
      <c r="C2894" s="193"/>
      <c r="D2894" s="537"/>
      <c r="E2894" s="537"/>
    </row>
    <row r="2895" spans="1:5">
      <c r="A2895" s="192"/>
      <c r="B2895" s="194"/>
      <c r="C2895" s="193"/>
      <c r="D2895" s="537"/>
      <c r="E2895" s="537"/>
    </row>
    <row r="2896" spans="1:5">
      <c r="A2896" s="192"/>
      <c r="B2896" s="194"/>
      <c r="C2896" s="193"/>
      <c r="D2896" s="537"/>
      <c r="E2896" s="537"/>
    </row>
    <row r="2897" spans="1:5">
      <c r="A2897" s="192"/>
      <c r="B2897" s="194"/>
      <c r="C2897" s="193"/>
      <c r="D2897" s="537"/>
      <c r="E2897" s="537"/>
    </row>
    <row r="2898" spans="1:5">
      <c r="A2898" s="192"/>
      <c r="B2898" s="194"/>
      <c r="C2898" s="193"/>
      <c r="D2898" s="537"/>
      <c r="E2898" s="537"/>
    </row>
    <row r="2899" spans="1:5">
      <c r="A2899" s="192"/>
      <c r="B2899" s="194"/>
      <c r="C2899" s="193"/>
      <c r="D2899" s="537"/>
      <c r="E2899" s="537"/>
    </row>
    <row r="2900" spans="1:5">
      <c r="A2900" s="192"/>
      <c r="B2900" s="194"/>
      <c r="C2900" s="193"/>
      <c r="D2900" s="537"/>
      <c r="E2900" s="537"/>
    </row>
    <row r="2901" spans="1:5">
      <c r="A2901" s="192"/>
      <c r="B2901" s="194"/>
      <c r="C2901" s="193"/>
      <c r="D2901" s="537"/>
      <c r="E2901" s="537"/>
    </row>
    <row r="2902" spans="1:5">
      <c r="A2902" s="192"/>
      <c r="B2902" s="194"/>
      <c r="C2902" s="193"/>
      <c r="D2902" s="537"/>
      <c r="E2902" s="537"/>
    </row>
    <row r="2903" spans="1:5">
      <c r="A2903" s="192"/>
      <c r="B2903" s="194"/>
      <c r="C2903" s="193"/>
      <c r="D2903" s="537"/>
      <c r="E2903" s="537"/>
    </row>
    <row r="2904" spans="1:5">
      <c r="A2904" s="192"/>
      <c r="B2904" s="194"/>
      <c r="C2904" s="193"/>
      <c r="D2904" s="537"/>
      <c r="E2904" s="537"/>
    </row>
    <row r="2905" spans="1:5">
      <c r="A2905" s="192"/>
      <c r="B2905" s="194"/>
      <c r="C2905" s="193"/>
      <c r="D2905" s="537"/>
      <c r="E2905" s="537"/>
    </row>
    <row r="2906" spans="1:5">
      <c r="A2906" s="192"/>
      <c r="B2906" s="194"/>
      <c r="C2906" s="193"/>
      <c r="D2906" s="537"/>
      <c r="E2906" s="537"/>
    </row>
    <row r="2907" spans="1:5">
      <c r="A2907" s="192"/>
      <c r="B2907" s="194"/>
      <c r="C2907" s="193"/>
      <c r="D2907" s="537"/>
      <c r="E2907" s="537"/>
    </row>
    <row r="2908" spans="1:5">
      <c r="A2908" s="192"/>
      <c r="B2908" s="194"/>
      <c r="C2908" s="193"/>
      <c r="D2908" s="537"/>
      <c r="E2908" s="537"/>
    </row>
    <row r="2909" spans="1:5">
      <c r="A2909" s="192"/>
      <c r="B2909" s="194"/>
      <c r="C2909" s="193"/>
      <c r="D2909" s="537"/>
      <c r="E2909" s="537"/>
    </row>
    <row r="2910" spans="1:5">
      <c r="A2910" s="192"/>
      <c r="B2910" s="194"/>
      <c r="C2910" s="193"/>
      <c r="D2910" s="537"/>
      <c r="E2910" s="537"/>
    </row>
    <row r="2911" spans="1:5">
      <c r="A2911" s="192"/>
      <c r="B2911" s="194"/>
      <c r="C2911" s="193"/>
      <c r="D2911" s="537"/>
      <c r="E2911" s="537"/>
    </row>
    <row r="2912" spans="1:5">
      <c r="A2912" s="192"/>
      <c r="B2912" s="194"/>
      <c r="C2912" s="193"/>
      <c r="D2912" s="537"/>
      <c r="E2912" s="537"/>
    </row>
    <row r="2913" spans="1:5">
      <c r="A2913" s="192"/>
      <c r="B2913" s="194"/>
      <c r="C2913" s="193"/>
      <c r="D2913" s="537"/>
      <c r="E2913" s="537"/>
    </row>
    <row r="2914" spans="1:5">
      <c r="A2914" s="192"/>
      <c r="B2914" s="194"/>
      <c r="C2914" s="193"/>
      <c r="D2914" s="537"/>
      <c r="E2914" s="537"/>
    </row>
    <row r="2915" spans="1:5">
      <c r="A2915" s="192"/>
      <c r="B2915" s="194"/>
      <c r="C2915" s="193"/>
      <c r="D2915" s="537"/>
      <c r="E2915" s="537"/>
    </row>
    <row r="2916" spans="1:5">
      <c r="A2916" s="192"/>
      <c r="B2916" s="194"/>
      <c r="C2916" s="193"/>
      <c r="D2916" s="537"/>
      <c r="E2916" s="537"/>
    </row>
    <row r="2917" spans="1:5">
      <c r="A2917" s="192"/>
      <c r="B2917" s="194"/>
      <c r="C2917" s="193"/>
      <c r="D2917" s="537"/>
      <c r="E2917" s="537"/>
    </row>
    <row r="2918" spans="1:5">
      <c r="A2918" s="192"/>
      <c r="B2918" s="194"/>
      <c r="C2918" s="193"/>
      <c r="D2918" s="537"/>
      <c r="E2918" s="537"/>
    </row>
    <row r="2919" spans="1:5">
      <c r="A2919" s="192"/>
      <c r="B2919" s="194"/>
      <c r="C2919" s="193"/>
      <c r="D2919" s="537"/>
      <c r="E2919" s="537"/>
    </row>
    <row r="2920" spans="1:5">
      <c r="A2920" s="192"/>
      <c r="B2920" s="194"/>
      <c r="C2920" s="193"/>
      <c r="D2920" s="537"/>
      <c r="E2920" s="537"/>
    </row>
    <row r="2921" spans="1:5">
      <c r="A2921" s="192"/>
      <c r="B2921" s="194"/>
      <c r="C2921" s="193"/>
      <c r="D2921" s="537"/>
      <c r="E2921" s="537"/>
    </row>
    <row r="2922" spans="1:5">
      <c r="A2922" s="192"/>
      <c r="B2922" s="194"/>
      <c r="C2922" s="193"/>
      <c r="D2922" s="537"/>
      <c r="E2922" s="537"/>
    </row>
    <row r="2923" spans="1:5">
      <c r="A2923" s="192"/>
      <c r="B2923" s="194"/>
      <c r="C2923" s="193"/>
      <c r="D2923" s="537"/>
      <c r="E2923" s="537"/>
    </row>
    <row r="2924" spans="1:5">
      <c r="A2924" s="192"/>
      <c r="B2924" s="194"/>
      <c r="C2924" s="193"/>
      <c r="D2924" s="537"/>
      <c r="E2924" s="537"/>
    </row>
    <row r="2925" spans="1:5">
      <c r="A2925" s="192"/>
      <c r="B2925" s="194"/>
      <c r="C2925" s="193"/>
      <c r="D2925" s="537"/>
      <c r="E2925" s="537"/>
    </row>
    <row r="2926" spans="1:5">
      <c r="A2926" s="192"/>
      <c r="B2926" s="194"/>
      <c r="C2926" s="193"/>
      <c r="D2926" s="537"/>
      <c r="E2926" s="537"/>
    </row>
    <row r="2927" spans="1:5">
      <c r="A2927" s="192"/>
      <c r="B2927" s="194"/>
      <c r="C2927" s="193"/>
      <c r="D2927" s="537"/>
      <c r="E2927" s="537"/>
    </row>
    <row r="2928" spans="1:5">
      <c r="A2928" s="192"/>
      <c r="B2928" s="194"/>
      <c r="C2928" s="193"/>
      <c r="D2928" s="537"/>
      <c r="E2928" s="537"/>
    </row>
    <row r="2929" spans="1:5">
      <c r="A2929" s="192"/>
      <c r="B2929" s="194"/>
      <c r="C2929" s="193"/>
      <c r="D2929" s="537"/>
      <c r="E2929" s="537"/>
    </row>
    <row r="2930" spans="1:5">
      <c r="A2930" s="192"/>
      <c r="B2930" s="194"/>
      <c r="C2930" s="193"/>
      <c r="D2930" s="537"/>
      <c r="E2930" s="537"/>
    </row>
    <row r="2931" spans="1:5">
      <c r="A2931" s="192"/>
      <c r="B2931" s="194"/>
      <c r="C2931" s="193"/>
      <c r="D2931" s="537"/>
      <c r="E2931" s="537"/>
    </row>
    <row r="2932" spans="1:5">
      <c r="A2932" s="192"/>
      <c r="B2932" s="194"/>
      <c r="C2932" s="193"/>
      <c r="D2932" s="537"/>
      <c r="E2932" s="537"/>
    </row>
    <row r="2933" spans="1:5">
      <c r="A2933" s="192"/>
      <c r="B2933" s="194"/>
      <c r="C2933" s="193"/>
      <c r="D2933" s="537"/>
      <c r="E2933" s="537"/>
    </row>
    <row r="2934" spans="1:5">
      <c r="A2934" s="192"/>
      <c r="B2934" s="194"/>
      <c r="C2934" s="193"/>
      <c r="D2934" s="537"/>
      <c r="E2934" s="537"/>
    </row>
    <row r="2935" spans="1:5">
      <c r="A2935" s="192"/>
      <c r="B2935" s="194"/>
      <c r="C2935" s="193"/>
      <c r="D2935" s="537"/>
      <c r="E2935" s="537"/>
    </row>
    <row r="2936" spans="1:5">
      <c r="A2936" s="192"/>
      <c r="B2936" s="194"/>
      <c r="C2936" s="193"/>
      <c r="D2936" s="537"/>
      <c r="E2936" s="537"/>
    </row>
    <row r="2937" spans="1:5">
      <c r="A2937" s="192"/>
      <c r="B2937" s="194"/>
      <c r="C2937" s="193"/>
      <c r="D2937" s="537"/>
      <c r="E2937" s="537"/>
    </row>
    <row r="2938" spans="1:5">
      <c r="A2938" s="192"/>
      <c r="B2938" s="194"/>
      <c r="C2938" s="193"/>
      <c r="D2938" s="537"/>
      <c r="E2938" s="537"/>
    </row>
    <row r="2939" spans="1:5">
      <c r="A2939" s="192"/>
      <c r="B2939" s="194"/>
      <c r="C2939" s="193"/>
      <c r="D2939" s="537"/>
      <c r="E2939" s="537"/>
    </row>
    <row r="2940" spans="1:5">
      <c r="A2940" s="192"/>
      <c r="B2940" s="194"/>
      <c r="C2940" s="193"/>
      <c r="D2940" s="537"/>
      <c r="E2940" s="537"/>
    </row>
    <row r="2941" spans="1:5">
      <c r="A2941" s="192"/>
      <c r="B2941" s="194"/>
      <c r="C2941" s="193"/>
      <c r="D2941" s="537"/>
      <c r="E2941" s="537"/>
    </row>
    <row r="2942" spans="1:5">
      <c r="A2942" s="192"/>
      <c r="B2942" s="194"/>
      <c r="C2942" s="193"/>
      <c r="D2942" s="537"/>
      <c r="E2942" s="537"/>
    </row>
    <row r="2943" spans="1:5">
      <c r="A2943" s="192"/>
      <c r="B2943" s="194"/>
      <c r="C2943" s="193"/>
      <c r="D2943" s="537"/>
      <c r="E2943" s="537"/>
    </row>
    <row r="2944" spans="1:5">
      <c r="A2944" s="192"/>
      <c r="B2944" s="194"/>
      <c r="C2944" s="193"/>
      <c r="D2944" s="537"/>
      <c r="E2944" s="537"/>
    </row>
    <row r="2945" spans="1:5">
      <c r="A2945" s="192"/>
      <c r="B2945" s="194"/>
      <c r="C2945" s="193"/>
      <c r="D2945" s="537"/>
      <c r="E2945" s="537"/>
    </row>
    <row r="2946" spans="1:5">
      <c r="A2946" s="192"/>
      <c r="B2946" s="194"/>
      <c r="C2946" s="193"/>
      <c r="D2946" s="537"/>
      <c r="E2946" s="537"/>
    </row>
    <row r="2947" spans="1:5">
      <c r="A2947" s="192"/>
      <c r="B2947" s="194"/>
      <c r="C2947" s="193"/>
      <c r="D2947" s="537"/>
      <c r="E2947" s="537"/>
    </row>
    <row r="2948" spans="1:5">
      <c r="A2948" s="192"/>
      <c r="B2948" s="194"/>
      <c r="C2948" s="193"/>
      <c r="D2948" s="537"/>
      <c r="E2948" s="537"/>
    </row>
    <row r="2949" spans="1:5">
      <c r="A2949" s="192"/>
      <c r="B2949" s="194"/>
      <c r="C2949" s="193"/>
      <c r="D2949" s="537"/>
      <c r="E2949" s="537"/>
    </row>
    <row r="2950" spans="1:5">
      <c r="A2950" s="192"/>
      <c r="B2950" s="194"/>
      <c r="C2950" s="193"/>
      <c r="D2950" s="537"/>
      <c r="E2950" s="537"/>
    </row>
    <row r="2951" spans="1:5">
      <c r="A2951" s="192"/>
      <c r="B2951" s="194"/>
      <c r="C2951" s="193"/>
      <c r="D2951" s="537"/>
      <c r="E2951" s="537"/>
    </row>
    <row r="2952" spans="1:5">
      <c r="A2952" s="192"/>
      <c r="B2952" s="194"/>
      <c r="C2952" s="193"/>
      <c r="D2952" s="537"/>
      <c r="E2952" s="537"/>
    </row>
    <row r="2953" spans="1:5">
      <c r="A2953" s="192"/>
      <c r="B2953" s="194"/>
      <c r="C2953" s="193"/>
      <c r="D2953" s="537"/>
      <c r="E2953" s="537"/>
    </row>
    <row r="2954" spans="1:5">
      <c r="A2954" s="192"/>
      <c r="B2954" s="194"/>
      <c r="C2954" s="193"/>
      <c r="D2954" s="537"/>
      <c r="E2954" s="537"/>
    </row>
    <row r="2955" spans="1:5">
      <c r="A2955" s="192"/>
      <c r="B2955" s="194"/>
      <c r="C2955" s="193"/>
      <c r="D2955" s="537"/>
      <c r="E2955" s="537"/>
    </row>
    <row r="2956" spans="1:5">
      <c r="A2956" s="192"/>
      <c r="B2956" s="194"/>
      <c r="C2956" s="193"/>
      <c r="D2956" s="537"/>
      <c r="E2956" s="537"/>
    </row>
    <row r="2957" spans="1:5">
      <c r="A2957" s="192"/>
      <c r="B2957" s="194"/>
      <c r="C2957" s="193"/>
      <c r="D2957" s="537"/>
      <c r="E2957" s="537"/>
    </row>
    <row r="2958" spans="1:5">
      <c r="A2958" s="192"/>
      <c r="B2958" s="194"/>
      <c r="C2958" s="193"/>
      <c r="D2958" s="537"/>
      <c r="E2958" s="537"/>
    </row>
    <row r="2959" spans="1:5">
      <c r="A2959" s="192"/>
      <c r="B2959" s="194"/>
      <c r="C2959" s="193"/>
      <c r="D2959" s="537"/>
      <c r="E2959" s="537"/>
    </row>
    <row r="2960" spans="1:5">
      <c r="A2960" s="192"/>
      <c r="B2960" s="194"/>
      <c r="C2960" s="193"/>
      <c r="D2960" s="537"/>
      <c r="E2960" s="537"/>
    </row>
    <row r="2961" spans="1:5">
      <c r="A2961" s="192"/>
      <c r="B2961" s="194"/>
      <c r="C2961" s="193"/>
      <c r="D2961" s="537"/>
      <c r="E2961" s="537"/>
    </row>
    <row r="2962" spans="1:5">
      <c r="A2962" s="192"/>
      <c r="B2962" s="194"/>
      <c r="C2962" s="193"/>
      <c r="D2962" s="537"/>
      <c r="E2962" s="537"/>
    </row>
    <row r="2963" spans="1:5">
      <c r="A2963" s="192"/>
      <c r="B2963" s="194"/>
      <c r="C2963" s="193"/>
      <c r="D2963" s="537"/>
      <c r="E2963" s="537"/>
    </row>
    <row r="2964" spans="1:5">
      <c r="A2964" s="192"/>
      <c r="B2964" s="194"/>
      <c r="C2964" s="193"/>
      <c r="D2964" s="537"/>
      <c r="E2964" s="537"/>
    </row>
    <row r="2965" spans="1:5">
      <c r="A2965" s="192"/>
      <c r="B2965" s="194"/>
      <c r="C2965" s="193"/>
      <c r="D2965" s="537"/>
      <c r="E2965" s="537"/>
    </row>
    <row r="2966" spans="1:5">
      <c r="A2966" s="192"/>
      <c r="B2966" s="194"/>
      <c r="C2966" s="193"/>
      <c r="D2966" s="537"/>
      <c r="E2966" s="537"/>
    </row>
    <row r="2967" spans="1:5">
      <c r="A2967" s="192"/>
      <c r="B2967" s="194"/>
      <c r="C2967" s="193"/>
      <c r="D2967" s="537"/>
      <c r="E2967" s="537"/>
    </row>
    <row r="2968" spans="1:5">
      <c r="A2968" s="192"/>
      <c r="B2968" s="194"/>
      <c r="C2968" s="193"/>
      <c r="D2968" s="537"/>
      <c r="E2968" s="537"/>
    </row>
    <row r="2969" spans="1:5">
      <c r="A2969" s="192"/>
      <c r="B2969" s="194"/>
      <c r="C2969" s="193"/>
      <c r="D2969" s="537"/>
      <c r="E2969" s="537"/>
    </row>
    <row r="2970" spans="1:5">
      <c r="A2970" s="192"/>
      <c r="B2970" s="194"/>
      <c r="C2970" s="193"/>
      <c r="D2970" s="537"/>
      <c r="E2970" s="537"/>
    </row>
    <row r="2971" spans="1:5">
      <c r="A2971" s="192"/>
      <c r="B2971" s="194"/>
      <c r="C2971" s="193"/>
      <c r="D2971" s="537"/>
      <c r="E2971" s="537"/>
    </row>
    <row r="2972" spans="1:5">
      <c r="A2972" s="192"/>
      <c r="B2972" s="194"/>
      <c r="C2972" s="193"/>
      <c r="D2972" s="537"/>
      <c r="E2972" s="537"/>
    </row>
    <row r="2973" spans="1:5">
      <c r="A2973" s="192"/>
      <c r="B2973" s="194"/>
      <c r="C2973" s="193"/>
      <c r="D2973" s="537"/>
      <c r="E2973" s="537"/>
    </row>
    <row r="2974" spans="1:5">
      <c r="A2974" s="192"/>
      <c r="B2974" s="194"/>
      <c r="C2974" s="193"/>
      <c r="D2974" s="537"/>
      <c r="E2974" s="537"/>
    </row>
    <row r="2975" spans="1:5">
      <c r="A2975" s="192"/>
      <c r="B2975" s="194"/>
      <c r="C2975" s="193"/>
      <c r="D2975" s="537"/>
      <c r="E2975" s="537"/>
    </row>
    <row r="2976" spans="1:5">
      <c r="A2976" s="192"/>
      <c r="B2976" s="194"/>
      <c r="C2976" s="193"/>
      <c r="D2976" s="537"/>
      <c r="E2976" s="537"/>
    </row>
    <row r="2977" spans="1:5">
      <c r="A2977" s="192"/>
      <c r="B2977" s="194"/>
      <c r="C2977" s="193"/>
      <c r="D2977" s="537"/>
      <c r="E2977" s="537"/>
    </row>
    <row r="2978" spans="1:5">
      <c r="A2978" s="192"/>
      <c r="B2978" s="194"/>
      <c r="C2978" s="193"/>
      <c r="D2978" s="537"/>
      <c r="E2978" s="537"/>
    </row>
    <row r="2979" spans="1:5">
      <c r="A2979" s="192"/>
      <c r="B2979" s="194"/>
      <c r="C2979" s="193"/>
      <c r="D2979" s="537"/>
      <c r="E2979" s="537"/>
    </row>
    <row r="2980" spans="1:5">
      <c r="A2980" s="192"/>
      <c r="B2980" s="194"/>
      <c r="C2980" s="193"/>
      <c r="D2980" s="537"/>
      <c r="E2980" s="537"/>
    </row>
    <row r="2981" spans="1:5">
      <c r="A2981" s="192"/>
      <c r="B2981" s="194"/>
      <c r="C2981" s="193"/>
      <c r="D2981" s="537"/>
      <c r="E2981" s="537"/>
    </row>
    <row r="2982" spans="1:5">
      <c r="A2982" s="192"/>
      <c r="B2982" s="194"/>
      <c r="C2982" s="193"/>
      <c r="D2982" s="537"/>
      <c r="E2982" s="537"/>
    </row>
    <row r="2983" spans="1:5">
      <c r="A2983" s="192"/>
      <c r="B2983" s="194"/>
      <c r="C2983" s="193"/>
      <c r="D2983" s="537"/>
      <c r="E2983" s="537"/>
    </row>
    <row r="2984" spans="1:5">
      <c r="A2984" s="192"/>
      <c r="B2984" s="194"/>
      <c r="C2984" s="193"/>
      <c r="D2984" s="537"/>
      <c r="E2984" s="537"/>
    </row>
    <row r="2985" spans="1:5">
      <c r="A2985" s="192"/>
      <c r="B2985" s="194"/>
      <c r="C2985" s="193"/>
      <c r="D2985" s="537"/>
      <c r="E2985" s="537"/>
    </row>
    <row r="2986" spans="1:5">
      <c r="A2986" s="192"/>
      <c r="B2986" s="194"/>
      <c r="C2986" s="193"/>
      <c r="D2986" s="537"/>
      <c r="E2986" s="537"/>
    </row>
    <row r="2987" spans="1:5">
      <c r="A2987" s="192"/>
      <c r="B2987" s="194"/>
      <c r="C2987" s="193"/>
      <c r="D2987" s="537"/>
      <c r="E2987" s="537"/>
    </row>
    <row r="2988" spans="1:5">
      <c r="A2988" s="192"/>
      <c r="B2988" s="194"/>
      <c r="C2988" s="193"/>
      <c r="D2988" s="537"/>
      <c r="E2988" s="537"/>
    </row>
    <row r="2989" spans="1:5">
      <c r="A2989" s="192"/>
      <c r="B2989" s="194"/>
      <c r="C2989" s="193"/>
      <c r="D2989" s="537"/>
      <c r="E2989" s="537"/>
    </row>
    <row r="2990" spans="1:5">
      <c r="A2990" s="192"/>
      <c r="B2990" s="194"/>
      <c r="C2990" s="193"/>
      <c r="D2990" s="537"/>
      <c r="E2990" s="537"/>
    </row>
    <row r="2991" spans="1:5">
      <c r="A2991" s="192"/>
      <c r="B2991" s="194"/>
      <c r="C2991" s="193"/>
      <c r="D2991" s="537"/>
      <c r="E2991" s="537"/>
    </row>
    <row r="2992" spans="1:5">
      <c r="A2992" s="192"/>
      <c r="B2992" s="194"/>
      <c r="C2992" s="193"/>
      <c r="D2992" s="537"/>
      <c r="E2992" s="537"/>
    </row>
    <row r="2993" spans="1:5">
      <c r="A2993" s="192"/>
      <c r="B2993" s="194"/>
      <c r="C2993" s="193"/>
      <c r="D2993" s="537"/>
      <c r="E2993" s="537"/>
    </row>
    <row r="2994" spans="1:5">
      <c r="A2994" s="192"/>
      <c r="B2994" s="194"/>
      <c r="C2994" s="193"/>
      <c r="D2994" s="537"/>
      <c r="E2994" s="537"/>
    </row>
    <row r="2995" spans="1:5">
      <c r="A2995" s="192"/>
      <c r="B2995" s="194"/>
      <c r="C2995" s="193"/>
      <c r="D2995" s="537"/>
      <c r="E2995" s="537"/>
    </row>
    <row r="2996" spans="1:5">
      <c r="A2996" s="192"/>
      <c r="B2996" s="194"/>
      <c r="C2996" s="193"/>
      <c r="D2996" s="537"/>
      <c r="E2996" s="537"/>
    </row>
    <row r="2997" spans="1:5">
      <c r="A2997" s="192"/>
      <c r="B2997" s="194"/>
      <c r="C2997" s="193"/>
      <c r="D2997" s="537"/>
      <c r="E2997" s="537"/>
    </row>
    <row r="2998" spans="1:5">
      <c r="A2998" s="192"/>
      <c r="B2998" s="194"/>
      <c r="C2998" s="193"/>
      <c r="D2998" s="537"/>
      <c r="E2998" s="537"/>
    </row>
    <row r="2999" spans="1:5">
      <c r="A2999" s="192"/>
      <c r="B2999" s="194"/>
      <c r="C2999" s="193"/>
      <c r="D2999" s="537"/>
      <c r="E2999" s="537"/>
    </row>
    <row r="3000" spans="1:5">
      <c r="A3000" s="192"/>
      <c r="B3000" s="194"/>
      <c r="C3000" s="193"/>
      <c r="D3000" s="537"/>
      <c r="E3000" s="537"/>
    </row>
    <row r="3001" spans="1:5">
      <c r="A3001" s="192"/>
      <c r="B3001" s="194"/>
      <c r="C3001" s="193"/>
      <c r="D3001" s="537"/>
      <c r="E3001" s="537"/>
    </row>
    <row r="3002" spans="1:5">
      <c r="A3002" s="192"/>
      <c r="B3002" s="194"/>
      <c r="C3002" s="193"/>
      <c r="D3002" s="537"/>
      <c r="E3002" s="537"/>
    </row>
    <row r="3003" spans="1:5">
      <c r="A3003" s="192"/>
      <c r="B3003" s="194"/>
      <c r="C3003" s="193"/>
      <c r="D3003" s="537"/>
      <c r="E3003" s="537"/>
    </row>
    <row r="3004" spans="1:5">
      <c r="A3004" s="192"/>
      <c r="B3004" s="194"/>
      <c r="C3004" s="193"/>
      <c r="D3004" s="537"/>
      <c r="E3004" s="537"/>
    </row>
    <row r="3005" spans="1:5">
      <c r="A3005" s="192"/>
      <c r="B3005" s="194"/>
      <c r="C3005" s="193"/>
      <c r="D3005" s="537"/>
      <c r="E3005" s="537"/>
    </row>
    <row r="3006" spans="1:5">
      <c r="A3006" s="192"/>
      <c r="B3006" s="194"/>
      <c r="C3006" s="193"/>
      <c r="D3006" s="537"/>
      <c r="E3006" s="537"/>
    </row>
    <row r="3007" spans="1:5">
      <c r="A3007" s="192"/>
      <c r="B3007" s="194"/>
      <c r="C3007" s="193"/>
      <c r="D3007" s="537"/>
      <c r="E3007" s="537"/>
    </row>
    <row r="3008" spans="1:5">
      <c r="A3008" s="192"/>
      <c r="B3008" s="194"/>
      <c r="C3008" s="193"/>
      <c r="D3008" s="537"/>
      <c r="E3008" s="537"/>
    </row>
    <row r="3009" spans="1:5">
      <c r="A3009" s="192"/>
      <c r="B3009" s="194"/>
      <c r="C3009" s="193"/>
      <c r="D3009" s="537"/>
      <c r="E3009" s="537"/>
    </row>
    <row r="3010" spans="1:5">
      <c r="A3010" s="192"/>
      <c r="B3010" s="194"/>
      <c r="C3010" s="193"/>
      <c r="D3010" s="537"/>
      <c r="E3010" s="537"/>
    </row>
    <row r="3011" spans="1:5">
      <c r="A3011" s="192"/>
      <c r="B3011" s="194"/>
      <c r="C3011" s="193"/>
      <c r="D3011" s="537"/>
      <c r="E3011" s="537"/>
    </row>
    <row r="3012" spans="1:5">
      <c r="A3012" s="192"/>
      <c r="B3012" s="194"/>
      <c r="C3012" s="193"/>
      <c r="D3012" s="537"/>
      <c r="E3012" s="537"/>
    </row>
    <row r="3013" spans="1:5">
      <c r="A3013" s="192"/>
      <c r="B3013" s="194"/>
      <c r="C3013" s="193"/>
      <c r="D3013" s="537"/>
      <c r="E3013" s="537"/>
    </row>
    <row r="3014" spans="1:5">
      <c r="A3014" s="192"/>
      <c r="B3014" s="194"/>
      <c r="C3014" s="193"/>
      <c r="D3014" s="537"/>
      <c r="E3014" s="537"/>
    </row>
    <row r="3015" spans="1:5">
      <c r="A3015" s="192"/>
      <c r="B3015" s="194"/>
      <c r="C3015" s="193"/>
      <c r="D3015" s="537"/>
      <c r="E3015" s="537"/>
    </row>
    <row r="3016" spans="1:5">
      <c r="A3016" s="192"/>
      <c r="B3016" s="194"/>
      <c r="C3016" s="193"/>
      <c r="D3016" s="537"/>
      <c r="E3016" s="537"/>
    </row>
    <row r="3017" spans="1:5">
      <c r="A3017" s="192"/>
      <c r="B3017" s="194"/>
      <c r="C3017" s="193"/>
      <c r="D3017" s="537"/>
      <c r="E3017" s="537"/>
    </row>
    <row r="3018" spans="1:5">
      <c r="A3018" s="192"/>
      <c r="B3018" s="194"/>
      <c r="C3018" s="193"/>
      <c r="D3018" s="537"/>
      <c r="E3018" s="537"/>
    </row>
    <row r="3019" spans="1:5">
      <c r="A3019" s="192"/>
      <c r="B3019" s="194"/>
      <c r="C3019" s="193"/>
      <c r="D3019" s="537"/>
      <c r="E3019" s="537"/>
    </row>
    <row r="3020" spans="1:5">
      <c r="A3020" s="192"/>
      <c r="B3020" s="194"/>
      <c r="C3020" s="193"/>
      <c r="D3020" s="537"/>
      <c r="E3020" s="537"/>
    </row>
    <row r="3021" spans="1:5">
      <c r="A3021" s="192"/>
      <c r="B3021" s="194"/>
      <c r="C3021" s="193"/>
      <c r="D3021" s="537"/>
      <c r="E3021" s="537"/>
    </row>
    <row r="3022" spans="1:5">
      <c r="A3022" s="192"/>
      <c r="B3022" s="194"/>
      <c r="C3022" s="193"/>
      <c r="D3022" s="537"/>
      <c r="E3022" s="537"/>
    </row>
    <row r="3023" spans="1:5">
      <c r="A3023" s="192"/>
      <c r="B3023" s="194"/>
      <c r="C3023" s="193"/>
      <c r="D3023" s="537"/>
      <c r="E3023" s="537"/>
    </row>
    <row r="3024" spans="1:5">
      <c r="A3024" s="192"/>
      <c r="B3024" s="194"/>
      <c r="C3024" s="193"/>
      <c r="D3024" s="537"/>
      <c r="E3024" s="537"/>
    </row>
    <row r="3025" spans="1:5">
      <c r="A3025" s="192"/>
      <c r="B3025" s="194"/>
      <c r="C3025" s="193"/>
      <c r="D3025" s="537"/>
      <c r="E3025" s="537"/>
    </row>
    <row r="3026" spans="1:5">
      <c r="A3026" s="192"/>
      <c r="B3026" s="194"/>
      <c r="C3026" s="193"/>
      <c r="D3026" s="537"/>
      <c r="E3026" s="537"/>
    </row>
    <row r="3027" spans="1:5">
      <c r="A3027" s="192"/>
      <c r="B3027" s="194"/>
      <c r="C3027" s="193"/>
      <c r="D3027" s="537"/>
      <c r="E3027" s="537"/>
    </row>
    <row r="3028" spans="1:5">
      <c r="A3028" s="192"/>
      <c r="B3028" s="194"/>
      <c r="C3028" s="193"/>
      <c r="D3028" s="537"/>
      <c r="E3028" s="537"/>
    </row>
    <row r="3029" spans="1:5">
      <c r="A3029" s="192"/>
      <c r="B3029" s="194"/>
      <c r="C3029" s="193"/>
      <c r="D3029" s="537"/>
      <c r="E3029" s="537"/>
    </row>
    <row r="3030" spans="1:5">
      <c r="A3030" s="192"/>
      <c r="B3030" s="194"/>
      <c r="C3030" s="193"/>
      <c r="D3030" s="537"/>
      <c r="E3030" s="537"/>
    </row>
    <row r="3031" spans="1:5">
      <c r="A3031" s="192"/>
      <c r="B3031" s="194"/>
      <c r="C3031" s="193"/>
      <c r="D3031" s="537"/>
      <c r="E3031" s="537"/>
    </row>
    <row r="3032" spans="1:5">
      <c r="A3032" s="192"/>
      <c r="B3032" s="194"/>
      <c r="C3032" s="193"/>
      <c r="D3032" s="537"/>
      <c r="E3032" s="537"/>
    </row>
    <row r="3033" spans="1:5">
      <c r="A3033" s="192"/>
      <c r="B3033" s="194"/>
      <c r="C3033" s="193"/>
      <c r="D3033" s="537"/>
      <c r="E3033" s="537"/>
    </row>
    <row r="3034" spans="1:5">
      <c r="A3034" s="192"/>
      <c r="B3034" s="194"/>
      <c r="C3034" s="193"/>
      <c r="D3034" s="537"/>
      <c r="E3034" s="537"/>
    </row>
    <row r="3035" spans="1:5">
      <c r="A3035" s="192"/>
      <c r="B3035" s="194"/>
      <c r="C3035" s="193"/>
      <c r="D3035" s="537"/>
      <c r="E3035" s="537"/>
    </row>
    <row r="3036" spans="1:5">
      <c r="A3036" s="192"/>
      <c r="B3036" s="194"/>
      <c r="C3036" s="193"/>
      <c r="D3036" s="537"/>
      <c r="E3036" s="537"/>
    </row>
    <row r="3037" spans="1:5">
      <c r="A3037" s="192"/>
      <c r="B3037" s="194"/>
      <c r="C3037" s="193"/>
      <c r="D3037" s="537"/>
      <c r="E3037" s="537"/>
    </row>
    <row r="3038" spans="1:5">
      <c r="A3038" s="192"/>
      <c r="B3038" s="194"/>
      <c r="C3038" s="193"/>
      <c r="D3038" s="537"/>
      <c r="E3038" s="537"/>
    </row>
    <row r="3039" spans="1:5">
      <c r="A3039" s="192"/>
      <c r="B3039" s="194"/>
      <c r="C3039" s="193"/>
      <c r="D3039" s="537"/>
      <c r="E3039" s="537"/>
    </row>
    <row r="3040" spans="1:5">
      <c r="A3040" s="192"/>
      <c r="B3040" s="194"/>
      <c r="C3040" s="193"/>
      <c r="D3040" s="537"/>
      <c r="E3040" s="537"/>
    </row>
    <row r="3041" spans="1:5">
      <c r="A3041" s="192"/>
      <c r="B3041" s="194"/>
      <c r="C3041" s="193"/>
      <c r="D3041" s="537"/>
      <c r="E3041" s="537"/>
    </row>
    <row r="3042" spans="1:5">
      <c r="A3042" s="192"/>
      <c r="B3042" s="194"/>
      <c r="C3042" s="193"/>
      <c r="D3042" s="537"/>
      <c r="E3042" s="537"/>
    </row>
    <row r="3043" spans="1:5">
      <c r="A3043" s="192"/>
      <c r="B3043" s="194"/>
      <c r="C3043" s="193"/>
      <c r="D3043" s="537"/>
      <c r="E3043" s="537"/>
    </row>
    <row r="3044" spans="1:5">
      <c r="A3044" s="192"/>
      <c r="B3044" s="194"/>
      <c r="C3044" s="193"/>
      <c r="D3044" s="537"/>
      <c r="E3044" s="537"/>
    </row>
    <row r="3045" spans="1:5">
      <c r="A3045" s="192"/>
      <c r="B3045" s="194"/>
      <c r="C3045" s="193"/>
      <c r="D3045" s="537"/>
      <c r="E3045" s="537"/>
    </row>
    <row r="3046" spans="1:5">
      <c r="A3046" s="192"/>
      <c r="B3046" s="194"/>
      <c r="C3046" s="193"/>
      <c r="D3046" s="537"/>
      <c r="E3046" s="537"/>
    </row>
    <row r="3047" spans="1:5">
      <c r="A3047" s="192"/>
      <c r="B3047" s="194"/>
      <c r="C3047" s="193"/>
      <c r="D3047" s="537"/>
      <c r="E3047" s="537"/>
    </row>
    <row r="3048" spans="1:5">
      <c r="A3048" s="192"/>
      <c r="B3048" s="194"/>
      <c r="C3048" s="193"/>
      <c r="D3048" s="537"/>
      <c r="E3048" s="537"/>
    </row>
    <row r="3049" spans="1:5">
      <c r="A3049" s="192"/>
      <c r="B3049" s="194"/>
      <c r="C3049" s="193"/>
      <c r="D3049" s="537"/>
      <c r="E3049" s="537"/>
    </row>
    <row r="3050" spans="1:5">
      <c r="A3050" s="192"/>
      <c r="B3050" s="194"/>
      <c r="C3050" s="193"/>
      <c r="D3050" s="537"/>
      <c r="E3050" s="537"/>
    </row>
    <row r="3051" spans="1:5">
      <c r="A3051" s="192"/>
      <c r="B3051" s="194"/>
      <c r="C3051" s="193"/>
      <c r="D3051" s="537"/>
      <c r="E3051" s="537"/>
    </row>
    <row r="3052" spans="1:5">
      <c r="A3052" s="192"/>
      <c r="B3052" s="194"/>
      <c r="C3052" s="193"/>
      <c r="D3052" s="537"/>
      <c r="E3052" s="537"/>
    </row>
    <row r="3053" spans="1:5">
      <c r="A3053" s="192"/>
      <c r="B3053" s="194"/>
      <c r="C3053" s="193"/>
      <c r="D3053" s="537"/>
      <c r="E3053" s="537"/>
    </row>
    <row r="3054" spans="1:5">
      <c r="A3054" s="192"/>
      <c r="B3054" s="194"/>
      <c r="C3054" s="193"/>
      <c r="D3054" s="537"/>
      <c r="E3054" s="537"/>
    </row>
    <row r="3055" spans="1:5">
      <c r="A3055" s="192"/>
      <c r="B3055" s="194"/>
      <c r="C3055" s="193"/>
      <c r="D3055" s="537"/>
      <c r="E3055" s="537"/>
    </row>
    <row r="3056" spans="1:5">
      <c r="A3056" s="192"/>
      <c r="B3056" s="194"/>
      <c r="C3056" s="193"/>
      <c r="D3056" s="537"/>
      <c r="E3056" s="537"/>
    </row>
    <row r="3057" spans="1:5">
      <c r="A3057" s="192"/>
      <c r="B3057" s="194"/>
      <c r="C3057" s="193"/>
      <c r="D3057" s="537"/>
      <c r="E3057" s="537"/>
    </row>
    <row r="3058" spans="1:5">
      <c r="A3058" s="192"/>
      <c r="B3058" s="194"/>
      <c r="C3058" s="193"/>
      <c r="D3058" s="537"/>
      <c r="E3058" s="537"/>
    </row>
    <row r="3059" spans="1:5">
      <c r="A3059" s="192"/>
      <c r="B3059" s="194"/>
      <c r="C3059" s="193"/>
      <c r="D3059" s="537"/>
      <c r="E3059" s="537"/>
    </row>
    <row r="3060" spans="1:5">
      <c r="A3060" s="192"/>
      <c r="B3060" s="194"/>
      <c r="C3060" s="193"/>
      <c r="D3060" s="537"/>
      <c r="E3060" s="537"/>
    </row>
    <row r="3061" spans="1:5">
      <c r="A3061" s="192"/>
      <c r="B3061" s="194"/>
      <c r="C3061" s="193"/>
      <c r="D3061" s="537"/>
      <c r="E3061" s="537"/>
    </row>
    <row r="3062" spans="1:5">
      <c r="A3062" s="192"/>
      <c r="B3062" s="194"/>
      <c r="C3062" s="193"/>
      <c r="D3062" s="537"/>
      <c r="E3062" s="537"/>
    </row>
    <row r="3063" spans="1:5">
      <c r="A3063" s="192"/>
      <c r="B3063" s="194"/>
      <c r="C3063" s="193"/>
      <c r="D3063" s="537"/>
      <c r="E3063" s="537"/>
    </row>
    <row r="3064" spans="1:5">
      <c r="A3064" s="192"/>
      <c r="B3064" s="194"/>
      <c r="C3064" s="193"/>
      <c r="D3064" s="537"/>
      <c r="E3064" s="537"/>
    </row>
    <row r="3065" spans="1:5">
      <c r="A3065" s="192"/>
      <c r="B3065" s="194"/>
      <c r="C3065" s="193"/>
      <c r="D3065" s="537"/>
      <c r="E3065" s="537"/>
    </row>
    <row r="3066" spans="1:5">
      <c r="A3066" s="192"/>
      <c r="B3066" s="194"/>
      <c r="C3066" s="193"/>
      <c r="D3066" s="537"/>
      <c r="E3066" s="537"/>
    </row>
    <row r="3067" spans="1:5">
      <c r="A3067" s="192"/>
      <c r="B3067" s="194"/>
      <c r="C3067" s="193"/>
      <c r="D3067" s="537"/>
      <c r="E3067" s="537"/>
    </row>
    <row r="3068" spans="1:5">
      <c r="A3068" s="192"/>
      <c r="B3068" s="194"/>
      <c r="C3068" s="193"/>
      <c r="D3068" s="537"/>
      <c r="E3068" s="537"/>
    </row>
    <row r="3069" spans="1:5">
      <c r="A3069" s="192"/>
      <c r="B3069" s="194"/>
      <c r="C3069" s="193"/>
      <c r="D3069" s="537"/>
      <c r="E3069" s="537"/>
    </row>
    <row r="3070" spans="1:5">
      <c r="A3070" s="192"/>
      <c r="B3070" s="194"/>
      <c r="C3070" s="193"/>
      <c r="D3070" s="537"/>
      <c r="E3070" s="537"/>
    </row>
    <row r="3071" spans="1:5">
      <c r="A3071" s="192"/>
      <c r="B3071" s="194"/>
      <c r="C3071" s="193"/>
      <c r="D3071" s="537"/>
      <c r="E3071" s="537"/>
    </row>
    <row r="3072" spans="1:5">
      <c r="A3072" s="192"/>
      <c r="B3072" s="194"/>
      <c r="C3072" s="193"/>
      <c r="D3072" s="537"/>
      <c r="E3072" s="537"/>
    </row>
    <row r="3073" spans="1:5">
      <c r="A3073" s="192"/>
      <c r="B3073" s="194"/>
      <c r="C3073" s="193"/>
      <c r="D3073" s="537"/>
      <c r="E3073" s="537"/>
    </row>
    <row r="3074" spans="1:5">
      <c r="A3074" s="192"/>
      <c r="B3074" s="194"/>
      <c r="C3074" s="193"/>
      <c r="D3074" s="537"/>
      <c r="E3074" s="537"/>
    </row>
    <row r="3075" spans="1:5">
      <c r="A3075" s="192"/>
      <c r="B3075" s="194"/>
      <c r="C3075" s="193"/>
      <c r="D3075" s="537"/>
      <c r="E3075" s="537"/>
    </row>
    <row r="3076" spans="1:5">
      <c r="A3076" s="192"/>
      <c r="B3076" s="194"/>
      <c r="C3076" s="193"/>
      <c r="D3076" s="537"/>
      <c r="E3076" s="537"/>
    </row>
    <row r="3077" spans="1:5">
      <c r="A3077" s="192"/>
      <c r="B3077" s="194"/>
      <c r="C3077" s="193"/>
      <c r="D3077" s="537"/>
      <c r="E3077" s="537"/>
    </row>
    <row r="3078" spans="1:5">
      <c r="A3078" s="192"/>
      <c r="B3078" s="194"/>
      <c r="C3078" s="193"/>
      <c r="D3078" s="537"/>
      <c r="E3078" s="537"/>
    </row>
    <row r="3079" spans="1:5">
      <c r="A3079" s="192"/>
      <c r="B3079" s="194"/>
      <c r="C3079" s="193"/>
      <c r="D3079" s="537"/>
      <c r="E3079" s="537"/>
    </row>
    <row r="3080" spans="1:5">
      <c r="A3080" s="192"/>
      <c r="B3080" s="194"/>
      <c r="C3080" s="193"/>
      <c r="D3080" s="537"/>
      <c r="E3080" s="537"/>
    </row>
    <row r="3081" spans="1:5">
      <c r="A3081" s="192"/>
      <c r="B3081" s="194"/>
      <c r="C3081" s="193"/>
      <c r="D3081" s="537"/>
      <c r="E3081" s="537"/>
    </row>
    <row r="3082" spans="1:5">
      <c r="A3082" s="192"/>
      <c r="B3082" s="194"/>
      <c r="C3082" s="193"/>
      <c r="D3082" s="537"/>
      <c r="E3082" s="537"/>
    </row>
    <row r="3083" spans="1:5">
      <c r="A3083" s="192"/>
      <c r="B3083" s="194"/>
      <c r="C3083" s="193"/>
      <c r="D3083" s="537"/>
      <c r="E3083" s="537"/>
    </row>
    <row r="3084" spans="1:5">
      <c r="A3084" s="192"/>
      <c r="B3084" s="194"/>
      <c r="C3084" s="193"/>
      <c r="D3084" s="537"/>
      <c r="E3084" s="537"/>
    </row>
    <row r="3085" spans="1:5">
      <c r="A3085" s="192"/>
      <c r="B3085" s="194"/>
      <c r="C3085" s="193"/>
      <c r="D3085" s="537"/>
      <c r="E3085" s="537"/>
    </row>
    <row r="3086" spans="1:5">
      <c r="A3086" s="192"/>
      <c r="B3086" s="194"/>
      <c r="C3086" s="193"/>
      <c r="D3086" s="537"/>
      <c r="E3086" s="537"/>
    </row>
    <row r="3087" spans="1:5">
      <c r="A3087" s="192"/>
      <c r="B3087" s="194"/>
      <c r="C3087" s="193"/>
      <c r="D3087" s="537"/>
      <c r="E3087" s="537"/>
    </row>
    <row r="3088" spans="1:5">
      <c r="A3088" s="192"/>
      <c r="B3088" s="194"/>
      <c r="C3088" s="193"/>
      <c r="D3088" s="537"/>
      <c r="E3088" s="537"/>
    </row>
    <row r="3089" spans="1:5">
      <c r="A3089" s="192"/>
      <c r="B3089" s="194"/>
      <c r="C3089" s="193"/>
      <c r="D3089" s="537"/>
      <c r="E3089" s="537"/>
    </row>
    <row r="3090" spans="1:5">
      <c r="A3090" s="192"/>
      <c r="B3090" s="194"/>
      <c r="C3090" s="193"/>
      <c r="D3090" s="537"/>
      <c r="E3090" s="537"/>
    </row>
    <row r="3091" spans="1:5">
      <c r="A3091" s="192"/>
      <c r="B3091" s="194"/>
      <c r="C3091" s="193"/>
      <c r="D3091" s="537"/>
      <c r="E3091" s="537"/>
    </row>
    <row r="3092" spans="1:5">
      <c r="A3092" s="192"/>
      <c r="B3092" s="194"/>
      <c r="C3092" s="193"/>
      <c r="D3092" s="537"/>
      <c r="E3092" s="537"/>
    </row>
    <row r="3093" spans="1:5">
      <c r="A3093" s="192"/>
      <c r="B3093" s="194"/>
      <c r="C3093" s="193"/>
      <c r="D3093" s="537"/>
      <c r="E3093" s="537"/>
    </row>
    <row r="3094" spans="1:5">
      <c r="A3094" s="192"/>
      <c r="B3094" s="194"/>
      <c r="C3094" s="193"/>
      <c r="D3094" s="537"/>
      <c r="E3094" s="537"/>
    </row>
    <row r="3095" spans="1:5">
      <c r="A3095" s="192"/>
      <c r="B3095" s="194"/>
      <c r="C3095" s="193"/>
      <c r="D3095" s="537"/>
      <c r="E3095" s="537"/>
    </row>
    <row r="3096" spans="1:5">
      <c r="A3096" s="192"/>
      <c r="B3096" s="194"/>
      <c r="C3096" s="193"/>
      <c r="D3096" s="537"/>
      <c r="E3096" s="537"/>
    </row>
    <row r="3097" spans="1:5">
      <c r="A3097" s="192"/>
      <c r="B3097" s="194"/>
      <c r="C3097" s="193"/>
      <c r="D3097" s="537"/>
      <c r="E3097" s="537"/>
    </row>
    <row r="3098" spans="1:5">
      <c r="A3098" s="192"/>
      <c r="B3098" s="194"/>
      <c r="C3098" s="193"/>
      <c r="D3098" s="537"/>
      <c r="E3098" s="537"/>
    </row>
    <row r="3099" spans="1:5">
      <c r="A3099" s="192"/>
      <c r="B3099" s="194"/>
      <c r="C3099" s="193"/>
      <c r="D3099" s="537"/>
      <c r="E3099" s="537"/>
    </row>
    <row r="3100" spans="1:5">
      <c r="A3100" s="192"/>
      <c r="B3100" s="194"/>
      <c r="C3100" s="193"/>
      <c r="D3100" s="537"/>
      <c r="E3100" s="537"/>
    </row>
    <row r="3101" spans="1:5">
      <c r="A3101" s="192"/>
      <c r="B3101" s="194"/>
      <c r="C3101" s="193"/>
      <c r="D3101" s="537"/>
      <c r="E3101" s="537"/>
    </row>
    <row r="3102" spans="1:5">
      <c r="A3102" s="192"/>
      <c r="B3102" s="194"/>
      <c r="C3102" s="193"/>
      <c r="D3102" s="537"/>
      <c r="E3102" s="537"/>
    </row>
    <row r="3103" spans="1:5">
      <c r="A3103" s="192"/>
      <c r="B3103" s="194"/>
      <c r="C3103" s="193"/>
      <c r="D3103" s="537"/>
      <c r="E3103" s="537"/>
    </row>
    <row r="3104" spans="1:5">
      <c r="A3104" s="192"/>
      <c r="B3104" s="194"/>
      <c r="C3104" s="193"/>
      <c r="D3104" s="537"/>
      <c r="E3104" s="537"/>
    </row>
    <row r="3105" spans="1:5">
      <c r="A3105" s="192"/>
      <c r="B3105" s="194"/>
      <c r="C3105" s="193"/>
      <c r="D3105" s="537"/>
      <c r="E3105" s="537"/>
    </row>
    <row r="3106" spans="1:5">
      <c r="A3106" s="192"/>
      <c r="B3106" s="194"/>
      <c r="C3106" s="193"/>
      <c r="D3106" s="537"/>
      <c r="E3106" s="537"/>
    </row>
    <row r="3107" spans="1:5">
      <c r="A3107" s="192"/>
      <c r="B3107" s="194"/>
      <c r="C3107" s="193"/>
      <c r="D3107" s="537"/>
      <c r="E3107" s="537"/>
    </row>
    <row r="3108" spans="1:5">
      <c r="A3108" s="192"/>
      <c r="B3108" s="194"/>
      <c r="C3108" s="193"/>
      <c r="D3108" s="537"/>
      <c r="E3108" s="537"/>
    </row>
    <row r="3109" spans="1:5">
      <c r="A3109" s="192"/>
      <c r="B3109" s="194"/>
      <c r="C3109" s="193"/>
      <c r="D3109" s="537"/>
      <c r="E3109" s="537"/>
    </row>
    <row r="3110" spans="1:5">
      <c r="A3110" s="192"/>
      <c r="B3110" s="194"/>
      <c r="C3110" s="193"/>
      <c r="D3110" s="537"/>
      <c r="E3110" s="537"/>
    </row>
    <row r="3111" spans="1:5">
      <c r="A3111" s="192"/>
      <c r="B3111" s="194"/>
      <c r="C3111" s="193"/>
      <c r="D3111" s="537"/>
      <c r="E3111" s="537"/>
    </row>
    <row r="3112" spans="1:5">
      <c r="A3112" s="192"/>
      <c r="B3112" s="194"/>
      <c r="C3112" s="193"/>
      <c r="D3112" s="537"/>
      <c r="E3112" s="537"/>
    </row>
    <row r="3113" spans="1:5">
      <c r="A3113" s="192"/>
      <c r="B3113" s="194"/>
      <c r="C3113" s="193"/>
      <c r="D3113" s="537"/>
      <c r="E3113" s="537"/>
    </row>
    <row r="3114" spans="1:5">
      <c r="A3114" s="192"/>
      <c r="B3114" s="194"/>
      <c r="C3114" s="193"/>
      <c r="D3114" s="537"/>
      <c r="E3114" s="537"/>
    </row>
    <row r="3115" spans="1:5">
      <c r="A3115" s="192"/>
      <c r="B3115" s="194"/>
      <c r="C3115" s="193"/>
      <c r="D3115" s="537"/>
      <c r="E3115" s="537"/>
    </row>
    <row r="3116" spans="1:5">
      <c r="A3116" s="192"/>
      <c r="B3116" s="194"/>
      <c r="C3116" s="193"/>
      <c r="D3116" s="537"/>
      <c r="E3116" s="537"/>
    </row>
    <row r="3117" spans="1:5">
      <c r="A3117" s="192"/>
      <c r="B3117" s="194"/>
      <c r="C3117" s="193"/>
      <c r="D3117" s="537"/>
      <c r="E3117" s="537"/>
    </row>
    <row r="3118" spans="1:5">
      <c r="A3118" s="192"/>
      <c r="B3118" s="194"/>
      <c r="C3118" s="193"/>
      <c r="D3118" s="537"/>
      <c r="E3118" s="537"/>
    </row>
    <row r="3119" spans="1:5">
      <c r="A3119" s="192"/>
      <c r="B3119" s="194"/>
      <c r="C3119" s="193"/>
      <c r="D3119" s="537"/>
      <c r="E3119" s="537"/>
    </row>
    <row r="3120" spans="1:5">
      <c r="A3120" s="192"/>
      <c r="B3120" s="194"/>
      <c r="C3120" s="193"/>
      <c r="D3120" s="537"/>
      <c r="E3120" s="537"/>
    </row>
    <row r="3121" spans="1:5">
      <c r="A3121" s="192"/>
      <c r="B3121" s="194"/>
      <c r="C3121" s="193"/>
      <c r="D3121" s="537"/>
      <c r="E3121" s="537"/>
    </row>
    <row r="3122" spans="1:5">
      <c r="A3122" s="192"/>
      <c r="B3122" s="194"/>
      <c r="C3122" s="193"/>
      <c r="D3122" s="537"/>
      <c r="E3122" s="537"/>
    </row>
    <row r="3123" spans="1:5">
      <c r="A3123" s="192"/>
      <c r="B3123" s="194"/>
      <c r="C3123" s="193"/>
      <c r="D3123" s="537"/>
      <c r="E3123" s="537"/>
    </row>
    <row r="3124" spans="1:5">
      <c r="A3124" s="192"/>
      <c r="B3124" s="194"/>
      <c r="C3124" s="193"/>
      <c r="D3124" s="537"/>
      <c r="E3124" s="537"/>
    </row>
    <row r="3125" spans="1:5">
      <c r="A3125" s="192"/>
      <c r="B3125" s="194"/>
      <c r="C3125" s="193"/>
      <c r="D3125" s="537"/>
      <c r="E3125" s="537"/>
    </row>
    <row r="3126" spans="1:5">
      <c r="A3126" s="192"/>
      <c r="B3126" s="194"/>
      <c r="C3126" s="193"/>
      <c r="D3126" s="537"/>
      <c r="E3126" s="537"/>
    </row>
    <row r="3127" spans="1:5">
      <c r="A3127" s="192"/>
      <c r="B3127" s="194"/>
      <c r="C3127" s="193"/>
      <c r="D3127" s="537"/>
      <c r="E3127" s="537"/>
    </row>
    <row r="3128" spans="1:5">
      <c r="A3128" s="192"/>
      <c r="B3128" s="194"/>
      <c r="C3128" s="193"/>
      <c r="D3128" s="537"/>
      <c r="E3128" s="537"/>
    </row>
    <row r="3129" spans="1:5">
      <c r="A3129" s="192"/>
      <c r="B3129" s="194"/>
      <c r="C3129" s="193"/>
      <c r="D3129" s="537"/>
      <c r="E3129" s="537"/>
    </row>
    <row r="3130" spans="1:5">
      <c r="A3130" s="192"/>
      <c r="B3130" s="194"/>
      <c r="C3130" s="193"/>
      <c r="D3130" s="537"/>
      <c r="E3130" s="537"/>
    </row>
    <row r="3131" spans="1:5">
      <c r="A3131" s="192"/>
      <c r="B3131" s="194"/>
      <c r="C3131" s="193"/>
      <c r="D3131" s="537"/>
      <c r="E3131" s="537"/>
    </row>
    <row r="3132" spans="1:5">
      <c r="A3132" s="192"/>
      <c r="B3132" s="194"/>
      <c r="C3132" s="193"/>
      <c r="D3132" s="537"/>
      <c r="E3132" s="537"/>
    </row>
    <row r="3133" spans="1:5">
      <c r="A3133" s="192"/>
      <c r="B3133" s="194"/>
      <c r="C3133" s="193"/>
      <c r="D3133" s="537"/>
      <c r="E3133" s="537"/>
    </row>
    <row r="3134" spans="1:5">
      <c r="A3134" s="192"/>
      <c r="B3134" s="194"/>
      <c r="C3134" s="193"/>
      <c r="D3134" s="537"/>
      <c r="E3134" s="537"/>
    </row>
    <row r="3135" spans="1:5">
      <c r="A3135" s="192"/>
      <c r="B3135" s="194"/>
      <c r="C3135" s="193"/>
      <c r="D3135" s="537"/>
      <c r="E3135" s="537"/>
    </row>
    <row r="3136" spans="1:5">
      <c r="A3136" s="192"/>
      <c r="B3136" s="194"/>
      <c r="C3136" s="193"/>
      <c r="D3136" s="537"/>
      <c r="E3136" s="537"/>
    </row>
    <row r="3137" spans="1:5">
      <c r="A3137" s="192"/>
      <c r="B3137" s="194"/>
      <c r="C3137" s="193"/>
      <c r="D3137" s="537"/>
      <c r="E3137" s="537"/>
    </row>
    <row r="3138" spans="1:5">
      <c r="A3138" s="192"/>
      <c r="B3138" s="194"/>
      <c r="C3138" s="193"/>
      <c r="D3138" s="537"/>
      <c r="E3138" s="537"/>
    </row>
    <row r="3139" spans="1:5">
      <c r="A3139" s="192"/>
      <c r="B3139" s="194"/>
      <c r="C3139" s="193"/>
      <c r="D3139" s="537"/>
      <c r="E3139" s="537"/>
    </row>
    <row r="3140" spans="1:5">
      <c r="A3140" s="192"/>
      <c r="B3140" s="194"/>
      <c r="C3140" s="193"/>
      <c r="D3140" s="537"/>
      <c r="E3140" s="537"/>
    </row>
    <row r="3141" spans="1:5">
      <c r="A3141" s="192"/>
      <c r="B3141" s="194"/>
      <c r="C3141" s="193"/>
      <c r="D3141" s="537"/>
      <c r="E3141" s="537"/>
    </row>
    <row r="3142" spans="1:5">
      <c r="A3142" s="192"/>
      <c r="B3142" s="194"/>
      <c r="C3142" s="193"/>
      <c r="D3142" s="537"/>
      <c r="E3142" s="537"/>
    </row>
    <row r="3143" spans="1:5">
      <c r="A3143" s="192"/>
      <c r="B3143" s="194"/>
      <c r="C3143" s="193"/>
      <c r="D3143" s="537"/>
      <c r="E3143" s="537"/>
    </row>
    <row r="3144" spans="1:5">
      <c r="A3144" s="192"/>
      <c r="B3144" s="194"/>
      <c r="C3144" s="193"/>
      <c r="D3144" s="537"/>
      <c r="E3144" s="537"/>
    </row>
    <row r="3145" spans="1:5">
      <c r="A3145" s="192"/>
      <c r="B3145" s="194"/>
      <c r="C3145" s="193"/>
      <c r="D3145" s="537"/>
      <c r="E3145" s="537"/>
    </row>
    <row r="3146" spans="1:5">
      <c r="A3146" s="192"/>
      <c r="B3146" s="194"/>
      <c r="C3146" s="193"/>
      <c r="D3146" s="537"/>
      <c r="E3146" s="537"/>
    </row>
    <row r="3147" spans="1:5">
      <c r="A3147" s="192"/>
      <c r="B3147" s="194"/>
      <c r="C3147" s="193"/>
      <c r="D3147" s="537"/>
      <c r="E3147" s="537"/>
    </row>
    <row r="3148" spans="1:5">
      <c r="A3148" s="192"/>
      <c r="B3148" s="194"/>
      <c r="C3148" s="193"/>
      <c r="D3148" s="537"/>
      <c r="E3148" s="537"/>
    </row>
    <row r="3149" spans="1:5">
      <c r="A3149" s="192"/>
      <c r="B3149" s="194"/>
      <c r="C3149" s="193"/>
      <c r="D3149" s="537"/>
      <c r="E3149" s="537"/>
    </row>
    <row r="3150" spans="1:5">
      <c r="A3150" s="192"/>
      <c r="B3150" s="194"/>
      <c r="C3150" s="193"/>
      <c r="D3150" s="537"/>
      <c r="E3150" s="537"/>
    </row>
    <row r="3151" spans="1:5">
      <c r="A3151" s="192"/>
      <c r="B3151" s="194"/>
      <c r="C3151" s="193"/>
      <c r="D3151" s="537"/>
      <c r="E3151" s="537"/>
    </row>
    <row r="3152" spans="1:5">
      <c r="A3152" s="192"/>
      <c r="B3152" s="194"/>
      <c r="C3152" s="193"/>
      <c r="D3152" s="537"/>
      <c r="E3152" s="537"/>
    </row>
    <row r="3153" spans="1:5">
      <c r="A3153" s="192"/>
      <c r="B3153" s="194"/>
      <c r="C3153" s="193"/>
      <c r="D3153" s="537"/>
      <c r="E3153" s="537"/>
    </row>
    <row r="3154" spans="1:5">
      <c r="A3154" s="192"/>
      <c r="B3154" s="194"/>
      <c r="C3154" s="193"/>
      <c r="D3154" s="537"/>
      <c r="E3154" s="537"/>
    </row>
    <row r="3155" spans="1:5">
      <c r="A3155" s="192"/>
      <c r="B3155" s="194"/>
      <c r="C3155" s="193"/>
      <c r="D3155" s="537"/>
      <c r="E3155" s="537"/>
    </row>
    <row r="3156" spans="1:5">
      <c r="A3156" s="192"/>
      <c r="B3156" s="194"/>
      <c r="C3156" s="193"/>
      <c r="D3156" s="537"/>
      <c r="E3156" s="537"/>
    </row>
    <row r="3157" spans="1:5">
      <c r="A3157" s="192"/>
      <c r="B3157" s="194"/>
      <c r="C3157" s="193"/>
      <c r="D3157" s="537"/>
      <c r="E3157" s="537"/>
    </row>
    <row r="3158" spans="1:5">
      <c r="A3158" s="192"/>
      <c r="B3158" s="194"/>
      <c r="C3158" s="193"/>
      <c r="D3158" s="537"/>
      <c r="E3158" s="537"/>
    </row>
    <row r="3159" spans="1:5">
      <c r="A3159" s="192"/>
      <c r="B3159" s="194"/>
      <c r="C3159" s="193"/>
      <c r="D3159" s="537"/>
      <c r="E3159" s="537"/>
    </row>
    <row r="3160" spans="1:5">
      <c r="A3160" s="192"/>
      <c r="B3160" s="194"/>
      <c r="C3160" s="193"/>
      <c r="D3160" s="537"/>
      <c r="E3160" s="537"/>
    </row>
    <row r="3161" spans="1:5">
      <c r="A3161" s="192"/>
      <c r="B3161" s="194"/>
      <c r="C3161" s="193"/>
      <c r="D3161" s="537"/>
      <c r="E3161" s="537"/>
    </row>
    <row r="3162" spans="1:5">
      <c r="A3162" s="192"/>
      <c r="B3162" s="194"/>
      <c r="C3162" s="193"/>
      <c r="D3162" s="537"/>
      <c r="E3162" s="537"/>
    </row>
    <row r="3163" spans="1:5">
      <c r="A3163" s="192"/>
      <c r="B3163" s="194"/>
      <c r="C3163" s="193"/>
      <c r="D3163" s="537"/>
      <c r="E3163" s="537"/>
    </row>
    <row r="3164" spans="1:5">
      <c r="A3164" s="192"/>
      <c r="B3164" s="194"/>
      <c r="C3164" s="193"/>
      <c r="D3164" s="537"/>
      <c r="E3164" s="537"/>
    </row>
    <row r="3165" spans="1:5">
      <c r="A3165" s="192"/>
      <c r="B3165" s="194"/>
      <c r="C3165" s="193"/>
      <c r="D3165" s="537"/>
      <c r="E3165" s="537"/>
    </row>
    <row r="3166" spans="1:5">
      <c r="A3166" s="192"/>
      <c r="B3166" s="194"/>
      <c r="C3166" s="193"/>
      <c r="D3166" s="537"/>
      <c r="E3166" s="537"/>
    </row>
    <row r="3167" spans="1:5">
      <c r="A3167" s="192"/>
      <c r="B3167" s="194"/>
      <c r="C3167" s="193"/>
      <c r="D3167" s="537"/>
      <c r="E3167" s="537"/>
    </row>
    <row r="3168" spans="1:5">
      <c r="A3168" s="192"/>
      <c r="B3168" s="194"/>
      <c r="C3168" s="193"/>
      <c r="D3168" s="537"/>
      <c r="E3168" s="537"/>
    </row>
    <row r="3169" spans="1:5">
      <c r="A3169" s="192"/>
      <c r="B3169" s="194"/>
      <c r="C3169" s="193"/>
      <c r="D3169" s="537"/>
      <c r="E3169" s="537"/>
    </row>
    <row r="3170" spans="1:5">
      <c r="A3170" s="192"/>
      <c r="B3170" s="194"/>
      <c r="C3170" s="193"/>
      <c r="D3170" s="537"/>
      <c r="E3170" s="537"/>
    </row>
    <row r="3171" spans="1:5">
      <c r="A3171" s="192"/>
      <c r="B3171" s="194"/>
      <c r="C3171" s="193"/>
      <c r="D3171" s="537"/>
      <c r="E3171" s="537"/>
    </row>
    <row r="3172" spans="1:5">
      <c r="A3172" s="192"/>
      <c r="B3172" s="194"/>
      <c r="C3172" s="193"/>
      <c r="D3172" s="537"/>
      <c r="E3172" s="537"/>
    </row>
    <row r="3173" spans="1:5">
      <c r="A3173" s="192"/>
      <c r="B3173" s="194"/>
      <c r="C3173" s="193"/>
      <c r="D3173" s="537"/>
      <c r="E3173" s="537"/>
    </row>
    <row r="3174" spans="1:5">
      <c r="A3174" s="192"/>
      <c r="B3174" s="194"/>
      <c r="C3174" s="193"/>
      <c r="D3174" s="537"/>
      <c r="E3174" s="537"/>
    </row>
    <row r="3175" spans="1:5">
      <c r="A3175" s="192"/>
      <c r="B3175" s="194"/>
      <c r="C3175" s="193"/>
      <c r="D3175" s="537"/>
      <c r="E3175" s="537"/>
    </row>
    <row r="3176" spans="1:5">
      <c r="A3176" s="192"/>
      <c r="B3176" s="194"/>
      <c r="C3176" s="193"/>
      <c r="D3176" s="537"/>
      <c r="E3176" s="537"/>
    </row>
    <row r="3177" spans="1:5">
      <c r="A3177" s="192"/>
      <c r="B3177" s="194"/>
      <c r="C3177" s="193"/>
      <c r="D3177" s="537"/>
      <c r="E3177" s="537"/>
    </row>
    <row r="3178" spans="1:5">
      <c r="A3178" s="192"/>
      <c r="B3178" s="194"/>
      <c r="C3178" s="193"/>
      <c r="D3178" s="537"/>
      <c r="E3178" s="537"/>
    </row>
    <row r="3179" spans="1:5">
      <c r="A3179" s="192"/>
      <c r="B3179" s="194"/>
      <c r="C3179" s="193"/>
      <c r="D3179" s="537"/>
      <c r="E3179" s="537"/>
    </row>
    <row r="3180" spans="1:5">
      <c r="A3180" s="192"/>
      <c r="B3180" s="194"/>
      <c r="C3180" s="193"/>
      <c r="D3180" s="537"/>
      <c r="E3180" s="537"/>
    </row>
    <row r="3181" spans="1:5">
      <c r="A3181" s="192"/>
      <c r="B3181" s="194"/>
      <c r="C3181" s="193"/>
      <c r="D3181" s="537"/>
      <c r="E3181" s="537"/>
    </row>
    <row r="3182" spans="1:5">
      <c r="A3182" s="192"/>
      <c r="B3182" s="194"/>
      <c r="C3182" s="193"/>
      <c r="D3182" s="537"/>
      <c r="E3182" s="537"/>
    </row>
    <row r="3183" spans="1:5">
      <c r="A3183" s="192"/>
      <c r="B3183" s="194"/>
      <c r="C3183" s="193"/>
      <c r="D3183" s="537"/>
      <c r="E3183" s="537"/>
    </row>
    <row r="3184" spans="1:5">
      <c r="A3184" s="192"/>
      <c r="B3184" s="194"/>
      <c r="C3184" s="193"/>
      <c r="D3184" s="537"/>
      <c r="E3184" s="537"/>
    </row>
    <row r="3185" spans="1:5">
      <c r="A3185" s="192"/>
      <c r="B3185" s="194"/>
      <c r="C3185" s="193"/>
      <c r="D3185" s="537"/>
      <c r="E3185" s="537"/>
    </row>
    <row r="3186" spans="1:5">
      <c r="A3186" s="192"/>
      <c r="B3186" s="194"/>
      <c r="C3186" s="193"/>
      <c r="D3186" s="537"/>
      <c r="E3186" s="537"/>
    </row>
    <row r="3187" spans="1:5">
      <c r="A3187" s="192"/>
      <c r="B3187" s="194"/>
      <c r="C3187" s="193"/>
      <c r="D3187" s="537"/>
      <c r="E3187" s="537"/>
    </row>
    <row r="3188" spans="1:5">
      <c r="A3188" s="192"/>
      <c r="B3188" s="194"/>
      <c r="C3188" s="193"/>
      <c r="D3188" s="537"/>
      <c r="E3188" s="537"/>
    </row>
    <row r="3189" spans="1:5">
      <c r="A3189" s="192"/>
      <c r="B3189" s="194"/>
      <c r="C3189" s="193"/>
      <c r="D3189" s="537"/>
      <c r="E3189" s="537"/>
    </row>
    <row r="3190" spans="1:5">
      <c r="A3190" s="192"/>
      <c r="B3190" s="194"/>
      <c r="C3190" s="193"/>
      <c r="D3190" s="537"/>
      <c r="E3190" s="537"/>
    </row>
    <row r="3191" spans="1:5">
      <c r="A3191" s="192"/>
      <c r="B3191" s="194"/>
      <c r="C3191" s="193"/>
      <c r="D3191" s="537"/>
      <c r="E3191" s="537"/>
    </row>
    <row r="3192" spans="1:5">
      <c r="A3192" s="192"/>
      <c r="B3192" s="194"/>
      <c r="C3192" s="193"/>
      <c r="D3192" s="537"/>
      <c r="E3192" s="537"/>
    </row>
    <row r="3193" spans="1:5">
      <c r="A3193" s="192"/>
      <c r="B3193" s="194"/>
      <c r="C3193" s="193"/>
      <c r="D3193" s="537"/>
      <c r="E3193" s="537"/>
    </row>
    <row r="3194" spans="1:5">
      <c r="A3194" s="192"/>
      <c r="B3194" s="194"/>
      <c r="C3194" s="193"/>
      <c r="D3194" s="537"/>
      <c r="E3194" s="537"/>
    </row>
    <row r="3195" spans="1:5">
      <c r="A3195" s="192"/>
      <c r="B3195" s="194"/>
      <c r="C3195" s="193"/>
      <c r="D3195" s="537"/>
      <c r="E3195" s="537"/>
    </row>
    <row r="3196" spans="1:5">
      <c r="A3196" s="192"/>
      <c r="B3196" s="194"/>
      <c r="C3196" s="193"/>
      <c r="D3196" s="537"/>
      <c r="E3196" s="537"/>
    </row>
    <row r="3197" spans="1:5">
      <c r="A3197" s="192"/>
      <c r="B3197" s="194"/>
      <c r="C3197" s="193"/>
      <c r="D3197" s="537"/>
      <c r="E3197" s="537"/>
    </row>
    <row r="3198" spans="1:5">
      <c r="A3198" s="192"/>
      <c r="B3198" s="194"/>
      <c r="C3198" s="193"/>
      <c r="D3198" s="537"/>
      <c r="E3198" s="537"/>
    </row>
    <row r="3199" spans="1:5">
      <c r="A3199" s="192"/>
      <c r="B3199" s="194"/>
      <c r="C3199" s="193"/>
      <c r="D3199" s="537"/>
      <c r="E3199" s="537"/>
    </row>
    <row r="3200" spans="1:5">
      <c r="A3200" s="192"/>
      <c r="B3200" s="194"/>
      <c r="C3200" s="193"/>
      <c r="D3200" s="537"/>
      <c r="E3200" s="537"/>
    </row>
    <row r="3201" spans="1:5">
      <c r="A3201" s="192"/>
      <c r="B3201" s="194"/>
      <c r="C3201" s="193"/>
      <c r="D3201" s="537"/>
      <c r="E3201" s="537"/>
    </row>
    <row r="3202" spans="1:5">
      <c r="A3202" s="192"/>
      <c r="B3202" s="194"/>
      <c r="C3202" s="193"/>
      <c r="D3202" s="537"/>
      <c r="E3202" s="537"/>
    </row>
    <row r="3203" spans="1:5">
      <c r="A3203" s="192"/>
      <c r="B3203" s="194"/>
      <c r="C3203" s="193"/>
      <c r="D3203" s="537"/>
      <c r="E3203" s="537"/>
    </row>
    <row r="3204" spans="1:5">
      <c r="A3204" s="192"/>
      <c r="B3204" s="194"/>
      <c r="C3204" s="193"/>
      <c r="D3204" s="537"/>
      <c r="E3204" s="537"/>
    </row>
    <row r="3205" spans="1:5">
      <c r="A3205" s="192"/>
      <c r="B3205" s="194"/>
      <c r="C3205" s="193"/>
      <c r="D3205" s="537"/>
      <c r="E3205" s="537"/>
    </row>
    <row r="3206" spans="1:5">
      <c r="A3206" s="192"/>
      <c r="B3206" s="194"/>
      <c r="C3206" s="193"/>
      <c r="D3206" s="537"/>
      <c r="E3206" s="537"/>
    </row>
    <row r="3207" spans="1:5">
      <c r="A3207" s="192"/>
      <c r="B3207" s="194"/>
      <c r="C3207" s="193"/>
      <c r="D3207" s="537"/>
      <c r="E3207" s="537"/>
    </row>
    <row r="3208" spans="1:5">
      <c r="A3208" s="192"/>
      <c r="B3208" s="194"/>
      <c r="C3208" s="193"/>
      <c r="D3208" s="537"/>
      <c r="E3208" s="537"/>
    </row>
    <row r="3209" spans="1:5">
      <c r="A3209" s="192"/>
      <c r="B3209" s="194"/>
      <c r="C3209" s="193"/>
      <c r="D3209" s="537"/>
      <c r="E3209" s="537"/>
    </row>
    <row r="3210" spans="1:5">
      <c r="A3210" s="192"/>
      <c r="B3210" s="194"/>
      <c r="C3210" s="193"/>
      <c r="D3210" s="537"/>
      <c r="E3210" s="537"/>
    </row>
    <row r="3211" spans="1:5">
      <c r="A3211" s="192"/>
      <c r="B3211" s="194"/>
      <c r="C3211" s="193"/>
      <c r="D3211" s="537"/>
      <c r="E3211" s="537"/>
    </row>
    <row r="3212" spans="1:5">
      <c r="A3212" s="192"/>
      <c r="B3212" s="194"/>
      <c r="C3212" s="193"/>
      <c r="D3212" s="537"/>
      <c r="E3212" s="537"/>
    </row>
    <row r="3213" spans="1:5">
      <c r="A3213" s="192"/>
      <c r="B3213" s="194"/>
      <c r="C3213" s="193"/>
      <c r="D3213" s="537"/>
      <c r="E3213" s="537"/>
    </row>
    <row r="3214" spans="1:5">
      <c r="A3214" s="192"/>
      <c r="B3214" s="194"/>
      <c r="C3214" s="193"/>
      <c r="D3214" s="537"/>
      <c r="E3214" s="537"/>
    </row>
    <row r="3215" spans="1:5">
      <c r="A3215" s="192"/>
      <c r="B3215" s="194"/>
      <c r="C3215" s="193"/>
      <c r="D3215" s="537"/>
      <c r="E3215" s="537"/>
    </row>
    <row r="3216" spans="1:5">
      <c r="A3216" s="192"/>
      <c r="B3216" s="194"/>
      <c r="C3216" s="193"/>
      <c r="D3216" s="537"/>
      <c r="E3216" s="537"/>
    </row>
    <row r="3217" spans="1:5">
      <c r="A3217" s="192"/>
      <c r="B3217" s="194"/>
      <c r="C3217" s="193"/>
      <c r="D3217" s="537"/>
      <c r="E3217" s="537"/>
    </row>
    <row r="3218" spans="1:5">
      <c r="A3218" s="192"/>
      <c r="B3218" s="194"/>
      <c r="C3218" s="193"/>
      <c r="D3218" s="537"/>
      <c r="E3218" s="537"/>
    </row>
    <row r="3219" spans="1:5">
      <c r="A3219" s="192"/>
      <c r="B3219" s="194"/>
      <c r="C3219" s="193"/>
      <c r="D3219" s="537"/>
      <c r="E3219" s="537"/>
    </row>
    <row r="3220" spans="1:5">
      <c r="A3220" s="192"/>
      <c r="B3220" s="194"/>
      <c r="C3220" s="193"/>
      <c r="D3220" s="537"/>
      <c r="E3220" s="537"/>
    </row>
    <row r="3221" spans="1:5">
      <c r="A3221" s="192"/>
      <c r="B3221" s="194"/>
      <c r="C3221" s="193"/>
      <c r="D3221" s="537"/>
      <c r="E3221" s="537"/>
    </row>
    <row r="3222" spans="1:5">
      <c r="A3222" s="192"/>
      <c r="B3222" s="194"/>
      <c r="C3222" s="193"/>
      <c r="D3222" s="537"/>
      <c r="E3222" s="537"/>
    </row>
    <row r="3223" spans="1:5">
      <c r="A3223" s="192"/>
      <c r="B3223" s="194"/>
      <c r="C3223" s="193"/>
      <c r="D3223" s="537"/>
      <c r="E3223" s="537"/>
    </row>
    <row r="3224" spans="1:5">
      <c r="A3224" s="192"/>
      <c r="B3224" s="194"/>
      <c r="C3224" s="193"/>
      <c r="D3224" s="537"/>
      <c r="E3224" s="537"/>
    </row>
    <row r="3225" spans="1:5">
      <c r="A3225" s="192"/>
      <c r="B3225" s="194"/>
      <c r="C3225" s="193"/>
      <c r="D3225" s="537"/>
      <c r="E3225" s="537"/>
    </row>
    <row r="3226" spans="1:5">
      <c r="A3226" s="192"/>
      <c r="B3226" s="194"/>
      <c r="C3226" s="193"/>
      <c r="D3226" s="537"/>
      <c r="E3226" s="537"/>
    </row>
    <row r="3227" spans="1:5">
      <c r="A3227" s="192"/>
      <c r="B3227" s="194"/>
      <c r="C3227" s="193"/>
      <c r="D3227" s="537"/>
      <c r="E3227" s="537"/>
    </row>
    <row r="3228" spans="1:5">
      <c r="A3228" s="192"/>
      <c r="B3228" s="194"/>
      <c r="C3228" s="193"/>
      <c r="D3228" s="537"/>
      <c r="E3228" s="537"/>
    </row>
    <row r="3229" spans="1:5">
      <c r="A3229" s="192"/>
      <c r="B3229" s="194"/>
      <c r="C3229" s="193"/>
      <c r="D3229" s="537"/>
      <c r="E3229" s="537"/>
    </row>
    <row r="3230" spans="1:5">
      <c r="A3230" s="192"/>
      <c r="B3230" s="194"/>
      <c r="C3230" s="193"/>
      <c r="D3230" s="537"/>
      <c r="E3230" s="537"/>
    </row>
    <row r="3231" spans="1:5">
      <c r="A3231" s="192"/>
      <c r="B3231" s="194"/>
      <c r="C3231" s="193"/>
      <c r="D3231" s="537"/>
      <c r="E3231" s="537"/>
    </row>
    <row r="3232" spans="1:5">
      <c r="A3232" s="192"/>
      <c r="B3232" s="194"/>
      <c r="C3232" s="193"/>
      <c r="D3232" s="537"/>
      <c r="E3232" s="537"/>
    </row>
    <row r="3233" spans="1:5">
      <c r="A3233" s="192"/>
      <c r="B3233" s="194"/>
      <c r="C3233" s="193"/>
      <c r="D3233" s="537"/>
      <c r="E3233" s="537"/>
    </row>
    <row r="3234" spans="1:5">
      <c r="A3234" s="192"/>
      <c r="B3234" s="194"/>
      <c r="C3234" s="193"/>
      <c r="D3234" s="537"/>
      <c r="E3234" s="537"/>
    </row>
    <row r="3235" spans="1:5">
      <c r="A3235" s="192"/>
      <c r="B3235" s="194"/>
      <c r="C3235" s="193"/>
      <c r="D3235" s="537"/>
      <c r="E3235" s="537"/>
    </row>
    <row r="3236" spans="1:5">
      <c r="A3236" s="192"/>
      <c r="B3236" s="194"/>
      <c r="C3236" s="193"/>
      <c r="D3236" s="537"/>
      <c r="E3236" s="537"/>
    </row>
    <row r="3237" spans="1:5">
      <c r="A3237" s="192"/>
      <c r="B3237" s="194"/>
      <c r="C3237" s="193"/>
      <c r="D3237" s="537"/>
      <c r="E3237" s="537"/>
    </row>
    <row r="3238" spans="1:5">
      <c r="A3238" s="192"/>
      <c r="B3238" s="194"/>
      <c r="C3238" s="193"/>
      <c r="D3238" s="537"/>
      <c r="E3238" s="537"/>
    </row>
    <row r="3239" spans="1:5">
      <c r="A3239" s="192"/>
      <c r="B3239" s="194"/>
      <c r="C3239" s="193"/>
      <c r="D3239" s="537"/>
      <c r="E3239" s="537"/>
    </row>
    <row r="3240" spans="1:5">
      <c r="A3240" s="192"/>
      <c r="B3240" s="194"/>
      <c r="C3240" s="193"/>
      <c r="D3240" s="537"/>
      <c r="E3240" s="537"/>
    </row>
    <row r="3241" spans="1:5">
      <c r="A3241" s="192"/>
      <c r="B3241" s="194"/>
      <c r="C3241" s="193"/>
      <c r="D3241" s="537"/>
      <c r="E3241" s="537"/>
    </row>
    <row r="3242" spans="1:5">
      <c r="A3242" s="192"/>
      <c r="B3242" s="194"/>
      <c r="C3242" s="193"/>
      <c r="D3242" s="537"/>
      <c r="E3242" s="537"/>
    </row>
    <row r="3243" spans="1:5">
      <c r="A3243" s="192"/>
      <c r="B3243" s="194"/>
      <c r="C3243" s="193"/>
      <c r="D3243" s="537"/>
      <c r="E3243" s="537"/>
    </row>
    <row r="3244" spans="1:5">
      <c r="A3244" s="192"/>
      <c r="B3244" s="194"/>
      <c r="C3244" s="193"/>
      <c r="D3244" s="537"/>
      <c r="E3244" s="537"/>
    </row>
    <row r="3245" spans="1:5">
      <c r="A3245" s="192"/>
      <c r="B3245" s="194"/>
      <c r="C3245" s="193"/>
      <c r="D3245" s="537"/>
      <c r="E3245" s="537"/>
    </row>
    <row r="3246" spans="1:5">
      <c r="A3246" s="192"/>
      <c r="B3246" s="194"/>
      <c r="C3246" s="193"/>
      <c r="D3246" s="537"/>
      <c r="E3246" s="537"/>
    </row>
    <row r="3247" spans="1:5">
      <c r="A3247" s="192"/>
      <c r="B3247" s="194"/>
      <c r="C3247" s="193"/>
      <c r="D3247" s="537"/>
      <c r="E3247" s="537"/>
    </row>
    <row r="3248" spans="1:5">
      <c r="A3248" s="192"/>
      <c r="B3248" s="194"/>
      <c r="C3248" s="193"/>
      <c r="D3248" s="537"/>
      <c r="E3248" s="537"/>
    </row>
    <row r="3249" spans="1:5">
      <c r="A3249" s="192"/>
      <c r="B3249" s="194"/>
      <c r="C3249" s="193"/>
      <c r="D3249" s="537"/>
      <c r="E3249" s="537"/>
    </row>
    <row r="3250" spans="1:5">
      <c r="A3250" s="192"/>
      <c r="B3250" s="194"/>
      <c r="C3250" s="193"/>
      <c r="D3250" s="537"/>
      <c r="E3250" s="537"/>
    </row>
    <row r="3251" spans="1:5">
      <c r="A3251" s="192"/>
      <c r="B3251" s="194"/>
      <c r="C3251" s="193"/>
      <c r="D3251" s="537"/>
      <c r="E3251" s="537"/>
    </row>
    <row r="3252" spans="1:5">
      <c r="A3252" s="192"/>
      <c r="B3252" s="194"/>
      <c r="C3252" s="193"/>
      <c r="D3252" s="537"/>
      <c r="E3252" s="537"/>
    </row>
    <row r="3253" spans="1:5">
      <c r="A3253" s="192"/>
      <c r="B3253" s="194"/>
      <c r="C3253" s="193"/>
      <c r="D3253" s="537"/>
      <c r="E3253" s="537"/>
    </row>
    <row r="3254" spans="1:5">
      <c r="A3254" s="192"/>
      <c r="B3254" s="194"/>
      <c r="C3254" s="193"/>
      <c r="D3254" s="537"/>
      <c r="E3254" s="537"/>
    </row>
    <row r="3255" spans="1:5">
      <c r="A3255" s="192"/>
      <c r="B3255" s="194"/>
      <c r="C3255" s="193"/>
      <c r="D3255" s="537"/>
      <c r="E3255" s="537"/>
    </row>
    <row r="3256" spans="1:5">
      <c r="A3256" s="192"/>
      <c r="B3256" s="194"/>
      <c r="C3256" s="193"/>
      <c r="D3256" s="537"/>
      <c r="E3256" s="537"/>
    </row>
    <row r="3257" spans="1:5">
      <c r="A3257" s="192"/>
      <c r="B3257" s="194"/>
      <c r="C3257" s="193"/>
      <c r="D3257" s="537"/>
      <c r="E3257" s="537"/>
    </row>
    <row r="3258" spans="1:5">
      <c r="A3258" s="192"/>
      <c r="B3258" s="194"/>
      <c r="C3258" s="193"/>
      <c r="D3258" s="537"/>
      <c r="E3258" s="537"/>
    </row>
    <row r="3259" spans="1:5">
      <c r="A3259" s="192"/>
      <c r="B3259" s="194"/>
      <c r="C3259" s="193"/>
      <c r="D3259" s="537"/>
      <c r="E3259" s="537"/>
    </row>
    <row r="3260" spans="1:5">
      <c r="A3260" s="192"/>
      <c r="B3260" s="194"/>
      <c r="C3260" s="193"/>
      <c r="D3260" s="537"/>
      <c r="E3260" s="537"/>
    </row>
    <row r="3261" spans="1:5">
      <c r="A3261" s="192"/>
      <c r="B3261" s="194"/>
      <c r="C3261" s="193"/>
      <c r="D3261" s="537"/>
      <c r="E3261" s="537"/>
    </row>
    <row r="3262" spans="1:5">
      <c r="A3262" s="192"/>
      <c r="B3262" s="194"/>
      <c r="C3262" s="193"/>
      <c r="D3262" s="537"/>
      <c r="E3262" s="537"/>
    </row>
    <row r="3263" spans="1:5">
      <c r="A3263" s="192"/>
      <c r="B3263" s="194"/>
      <c r="C3263" s="193"/>
      <c r="D3263" s="537"/>
      <c r="E3263" s="537"/>
    </row>
    <row r="3264" spans="1:5">
      <c r="A3264" s="192"/>
      <c r="B3264" s="194"/>
      <c r="C3264" s="193"/>
      <c r="D3264" s="537"/>
      <c r="E3264" s="537"/>
    </row>
    <row r="3265" spans="1:5">
      <c r="A3265" s="192"/>
      <c r="B3265" s="194"/>
      <c r="C3265" s="193"/>
      <c r="D3265" s="537"/>
      <c r="E3265" s="537"/>
    </row>
    <row r="3266" spans="1:5">
      <c r="A3266" s="192"/>
      <c r="B3266" s="194"/>
      <c r="C3266" s="193"/>
      <c r="D3266" s="537"/>
      <c r="E3266" s="537"/>
    </row>
    <row r="3267" spans="1:5">
      <c r="A3267" s="192"/>
      <c r="B3267" s="194"/>
      <c r="C3267" s="193"/>
      <c r="D3267" s="537"/>
      <c r="E3267" s="537"/>
    </row>
    <row r="3268" spans="1:5">
      <c r="A3268" s="192"/>
      <c r="B3268" s="194"/>
      <c r="C3268" s="193"/>
      <c r="D3268" s="537"/>
      <c r="E3268" s="537"/>
    </row>
    <row r="3269" spans="1:5">
      <c r="A3269" s="192"/>
      <c r="B3269" s="194"/>
      <c r="C3269" s="193"/>
      <c r="D3269" s="537"/>
      <c r="E3269" s="537"/>
    </row>
    <row r="3270" spans="1:5">
      <c r="A3270" s="192"/>
      <c r="B3270" s="194"/>
      <c r="C3270" s="193"/>
      <c r="D3270" s="537"/>
      <c r="E3270" s="537"/>
    </row>
    <row r="3271" spans="1:5">
      <c r="A3271" s="192"/>
      <c r="B3271" s="194"/>
      <c r="C3271" s="193"/>
      <c r="D3271" s="537"/>
      <c r="E3271" s="537"/>
    </row>
    <row r="3272" spans="1:5">
      <c r="A3272" s="192"/>
      <c r="B3272" s="194"/>
      <c r="C3272" s="193"/>
      <c r="D3272" s="537"/>
      <c r="E3272" s="537"/>
    </row>
    <row r="3273" spans="1:5">
      <c r="A3273" s="192"/>
      <c r="B3273" s="194"/>
      <c r="C3273" s="193"/>
      <c r="D3273" s="537"/>
      <c r="E3273" s="537"/>
    </row>
    <row r="3274" spans="1:5">
      <c r="A3274" s="192"/>
      <c r="B3274" s="194"/>
      <c r="C3274" s="193"/>
      <c r="D3274" s="537"/>
      <c r="E3274" s="537"/>
    </row>
    <row r="3275" spans="1:5">
      <c r="A3275" s="192"/>
      <c r="B3275" s="194"/>
      <c r="C3275" s="193"/>
      <c r="D3275" s="537"/>
      <c r="E3275" s="537"/>
    </row>
    <row r="3276" spans="1:5">
      <c r="A3276" s="192"/>
      <c r="B3276" s="194"/>
      <c r="C3276" s="193"/>
      <c r="D3276" s="537"/>
      <c r="E3276" s="537"/>
    </row>
    <row r="3277" spans="1:5">
      <c r="A3277" s="192"/>
      <c r="B3277" s="194"/>
      <c r="C3277" s="193"/>
      <c r="D3277" s="537"/>
      <c r="E3277" s="537"/>
    </row>
    <row r="3278" spans="1:5">
      <c r="A3278" s="192"/>
      <c r="B3278" s="194"/>
      <c r="C3278" s="193"/>
      <c r="D3278" s="537"/>
      <c r="E3278" s="537"/>
    </row>
    <row r="3279" spans="1:5">
      <c r="A3279" s="192"/>
      <c r="B3279" s="194"/>
      <c r="C3279" s="193"/>
      <c r="D3279" s="537"/>
      <c r="E3279" s="537"/>
    </row>
    <row r="3280" spans="1:5">
      <c r="A3280" s="192"/>
      <c r="B3280" s="194"/>
      <c r="C3280" s="193"/>
      <c r="D3280" s="537"/>
      <c r="E3280" s="537"/>
    </row>
    <row r="3281" spans="1:5">
      <c r="A3281" s="192"/>
      <c r="B3281" s="194"/>
      <c r="C3281" s="193"/>
      <c r="D3281" s="537"/>
      <c r="E3281" s="537"/>
    </row>
    <row r="3282" spans="1:5">
      <c r="A3282" s="192"/>
      <c r="B3282" s="194"/>
      <c r="C3282" s="193"/>
      <c r="D3282" s="537"/>
      <c r="E3282" s="537"/>
    </row>
    <row r="3283" spans="1:5">
      <c r="A3283" s="192"/>
      <c r="B3283" s="194"/>
      <c r="C3283" s="193"/>
      <c r="D3283" s="537"/>
      <c r="E3283" s="537"/>
    </row>
    <row r="3284" spans="1:5">
      <c r="A3284" s="192"/>
      <c r="B3284" s="194"/>
      <c r="C3284" s="193"/>
      <c r="D3284" s="537"/>
      <c r="E3284" s="537"/>
    </row>
    <row r="3285" spans="1:5">
      <c r="A3285" s="192"/>
      <c r="B3285" s="194"/>
      <c r="C3285" s="193"/>
      <c r="D3285" s="537"/>
      <c r="E3285" s="537"/>
    </row>
    <row r="3286" spans="1:5">
      <c r="A3286" s="192"/>
      <c r="B3286" s="194"/>
      <c r="C3286" s="193"/>
      <c r="D3286" s="537"/>
      <c r="E3286" s="537"/>
    </row>
    <row r="3287" spans="1:5">
      <c r="A3287" s="192"/>
      <c r="B3287" s="194"/>
      <c r="C3287" s="193"/>
      <c r="D3287" s="537"/>
      <c r="E3287" s="537"/>
    </row>
    <row r="3288" spans="1:5">
      <c r="A3288" s="192"/>
      <c r="B3288" s="194"/>
      <c r="C3288" s="193"/>
      <c r="D3288" s="537"/>
      <c r="E3288" s="537"/>
    </row>
    <row r="3289" spans="1:5">
      <c r="A3289" s="192"/>
      <c r="B3289" s="194"/>
      <c r="C3289" s="193"/>
      <c r="D3289" s="537"/>
      <c r="E3289" s="537"/>
    </row>
    <row r="3290" spans="1:5">
      <c r="A3290" s="192"/>
      <c r="B3290" s="194"/>
      <c r="C3290" s="193"/>
      <c r="D3290" s="537"/>
      <c r="E3290" s="537"/>
    </row>
    <row r="3291" spans="1:5">
      <c r="A3291" s="192"/>
      <c r="B3291" s="194"/>
      <c r="C3291" s="193"/>
      <c r="D3291" s="537"/>
      <c r="E3291" s="537"/>
    </row>
    <row r="3292" spans="1:5">
      <c r="A3292" s="192"/>
      <c r="B3292" s="194"/>
      <c r="C3292" s="193"/>
      <c r="D3292" s="537"/>
      <c r="E3292" s="537"/>
    </row>
    <row r="3293" spans="1:5">
      <c r="A3293" s="192"/>
      <c r="B3293" s="194"/>
      <c r="C3293" s="193"/>
      <c r="D3293" s="537"/>
      <c r="E3293" s="537"/>
    </row>
    <row r="3294" spans="1:5">
      <c r="A3294" s="192"/>
      <c r="B3294" s="194"/>
      <c r="C3294" s="193"/>
      <c r="D3294" s="537"/>
      <c r="E3294" s="537"/>
    </row>
    <row r="3295" spans="1:5">
      <c r="A3295" s="192"/>
      <c r="B3295" s="194"/>
      <c r="C3295" s="193"/>
      <c r="D3295" s="537"/>
      <c r="E3295" s="537"/>
    </row>
    <row r="3296" spans="1:5">
      <c r="A3296" s="192"/>
      <c r="B3296" s="194"/>
      <c r="C3296" s="193"/>
      <c r="D3296" s="537"/>
      <c r="E3296" s="537"/>
    </row>
    <row r="3297" spans="1:5">
      <c r="A3297" s="192"/>
      <c r="B3297" s="194"/>
      <c r="C3297" s="193"/>
      <c r="D3297" s="537"/>
      <c r="E3297" s="537"/>
    </row>
    <row r="3298" spans="1:5">
      <c r="A3298" s="192"/>
      <c r="B3298" s="194"/>
      <c r="C3298" s="193"/>
      <c r="D3298" s="537"/>
      <c r="E3298" s="537"/>
    </row>
    <row r="3299" spans="1:5">
      <c r="A3299" s="192"/>
      <c r="B3299" s="194"/>
      <c r="C3299" s="193"/>
      <c r="D3299" s="537"/>
      <c r="E3299" s="537"/>
    </row>
    <row r="3300" spans="1:5">
      <c r="A3300" s="192"/>
      <c r="B3300" s="194"/>
      <c r="C3300" s="193"/>
      <c r="D3300" s="537"/>
      <c r="E3300" s="537"/>
    </row>
    <row r="3301" spans="1:5">
      <c r="A3301" s="192"/>
      <c r="B3301" s="194"/>
      <c r="C3301" s="193"/>
      <c r="D3301" s="537"/>
      <c r="E3301" s="537"/>
    </row>
    <row r="3302" spans="1:5">
      <c r="A3302" s="192"/>
      <c r="B3302" s="194"/>
      <c r="C3302" s="193"/>
      <c r="D3302" s="537"/>
      <c r="E3302" s="537"/>
    </row>
    <row r="3303" spans="1:5">
      <c r="A3303" s="192"/>
      <c r="B3303" s="194"/>
      <c r="C3303" s="193"/>
      <c r="D3303" s="537"/>
      <c r="E3303" s="537"/>
    </row>
    <row r="3304" spans="1:5">
      <c r="A3304" s="192"/>
      <c r="B3304" s="194"/>
      <c r="C3304" s="193"/>
      <c r="D3304" s="537"/>
      <c r="E3304" s="537"/>
    </row>
    <row r="3305" spans="1:5">
      <c r="A3305" s="192"/>
      <c r="B3305" s="194"/>
      <c r="C3305" s="193"/>
      <c r="D3305" s="537"/>
      <c r="E3305" s="537"/>
    </row>
    <row r="3306" spans="1:5">
      <c r="A3306" s="192"/>
      <c r="B3306" s="194"/>
      <c r="C3306" s="193"/>
      <c r="D3306" s="537"/>
      <c r="E3306" s="537"/>
    </row>
    <row r="3307" spans="1:5">
      <c r="A3307" s="192"/>
      <c r="B3307" s="194"/>
      <c r="C3307" s="193"/>
      <c r="D3307" s="537"/>
      <c r="E3307" s="537"/>
    </row>
    <row r="3308" spans="1:5">
      <c r="A3308" s="192"/>
      <c r="B3308" s="194"/>
      <c r="C3308" s="193"/>
      <c r="D3308" s="537"/>
      <c r="E3308" s="537"/>
    </row>
    <row r="3309" spans="1:5">
      <c r="A3309" s="192"/>
      <c r="B3309" s="194"/>
      <c r="C3309" s="193"/>
      <c r="D3309" s="537"/>
      <c r="E3309" s="537"/>
    </row>
    <row r="3310" spans="1:5">
      <c r="A3310" s="192"/>
      <c r="B3310" s="194"/>
      <c r="C3310" s="193"/>
      <c r="D3310" s="537"/>
      <c r="E3310" s="537"/>
    </row>
    <row r="3311" spans="1:5">
      <c r="A3311" s="192"/>
      <c r="B3311" s="194"/>
      <c r="C3311" s="193"/>
      <c r="D3311" s="537"/>
      <c r="E3311" s="537"/>
    </row>
    <row r="3312" spans="1:5">
      <c r="A3312" s="192"/>
      <c r="B3312" s="194"/>
      <c r="C3312" s="193"/>
      <c r="D3312" s="537"/>
      <c r="E3312" s="537"/>
    </row>
    <row r="3313" spans="1:5">
      <c r="A3313" s="192"/>
      <c r="B3313" s="194"/>
      <c r="C3313" s="193"/>
      <c r="D3313" s="537"/>
      <c r="E3313" s="537"/>
    </row>
    <row r="3314" spans="1:5">
      <c r="A3314" s="192"/>
      <c r="B3314" s="194"/>
      <c r="C3314" s="193"/>
      <c r="D3314" s="537"/>
      <c r="E3314" s="537"/>
    </row>
    <row r="3315" spans="1:5">
      <c r="A3315" s="192"/>
      <c r="B3315" s="194"/>
      <c r="C3315" s="193"/>
      <c r="D3315" s="537"/>
      <c r="E3315" s="537"/>
    </row>
    <row r="3316" spans="1:5">
      <c r="A3316" s="192"/>
      <c r="B3316" s="194"/>
      <c r="C3316" s="193"/>
      <c r="D3316" s="537"/>
      <c r="E3316" s="537"/>
    </row>
    <row r="3317" spans="1:5">
      <c r="A3317" s="192"/>
      <c r="B3317" s="194"/>
      <c r="C3317" s="193"/>
      <c r="D3317" s="537"/>
      <c r="E3317" s="537"/>
    </row>
    <row r="3318" spans="1:5">
      <c r="A3318" s="192"/>
      <c r="B3318" s="194"/>
      <c r="C3318" s="193"/>
      <c r="D3318" s="537"/>
      <c r="E3318" s="537"/>
    </row>
    <row r="3319" spans="1:5">
      <c r="A3319" s="192"/>
      <c r="B3319" s="194"/>
      <c r="C3319" s="193"/>
      <c r="D3319" s="537"/>
      <c r="E3319" s="537"/>
    </row>
    <row r="3320" spans="1:5">
      <c r="A3320" s="192"/>
      <c r="B3320" s="194"/>
      <c r="C3320" s="193"/>
      <c r="D3320" s="537"/>
      <c r="E3320" s="537"/>
    </row>
    <row r="3321" spans="1:5">
      <c r="A3321" s="192"/>
      <c r="B3321" s="194"/>
      <c r="C3321" s="193"/>
      <c r="D3321" s="537"/>
      <c r="E3321" s="537"/>
    </row>
    <row r="3322" spans="1:5">
      <c r="A3322" s="192"/>
      <c r="B3322" s="194"/>
      <c r="C3322" s="193"/>
      <c r="D3322" s="537"/>
      <c r="E3322" s="537"/>
    </row>
    <row r="3323" spans="1:5">
      <c r="A3323" s="192"/>
      <c r="B3323" s="194"/>
      <c r="C3323" s="193"/>
      <c r="D3323" s="537"/>
      <c r="E3323" s="537"/>
    </row>
    <row r="3324" spans="1:5">
      <c r="A3324" s="192"/>
      <c r="B3324" s="194"/>
      <c r="C3324" s="193"/>
      <c r="D3324" s="537"/>
      <c r="E3324" s="537"/>
    </row>
    <row r="3325" spans="1:5">
      <c r="A3325" s="192"/>
      <c r="B3325" s="194"/>
      <c r="C3325" s="193"/>
      <c r="D3325" s="537"/>
      <c r="E3325" s="537"/>
    </row>
    <row r="3326" spans="1:5">
      <c r="A3326" s="192"/>
      <c r="B3326" s="194"/>
      <c r="C3326" s="193"/>
      <c r="D3326" s="537"/>
      <c r="E3326" s="537"/>
    </row>
    <row r="3327" spans="1:5">
      <c r="A3327" s="192"/>
      <c r="B3327" s="194"/>
      <c r="C3327" s="193"/>
      <c r="D3327" s="537"/>
      <c r="E3327" s="537"/>
    </row>
    <row r="3328" spans="1:5">
      <c r="A3328" s="192"/>
      <c r="B3328" s="194"/>
      <c r="C3328" s="193"/>
      <c r="D3328" s="537"/>
      <c r="E3328" s="537"/>
    </row>
    <row r="3329" spans="1:5">
      <c r="A3329" s="192"/>
      <c r="B3329" s="194"/>
      <c r="C3329" s="193"/>
      <c r="D3329" s="537"/>
      <c r="E3329" s="537"/>
    </row>
    <row r="3330" spans="1:5">
      <c r="A3330" s="192"/>
      <c r="B3330" s="194"/>
      <c r="C3330" s="193"/>
      <c r="D3330" s="537"/>
      <c r="E3330" s="537"/>
    </row>
    <row r="3331" spans="1:5">
      <c r="A3331" s="192"/>
      <c r="B3331" s="194"/>
      <c r="C3331" s="193"/>
      <c r="D3331" s="537"/>
      <c r="E3331" s="537"/>
    </row>
    <row r="3332" spans="1:5">
      <c r="A3332" s="192"/>
      <c r="B3332" s="194"/>
      <c r="C3332" s="193"/>
      <c r="D3332" s="537"/>
      <c r="E3332" s="537"/>
    </row>
    <row r="3333" spans="1:5">
      <c r="A3333" s="192"/>
      <c r="B3333" s="194"/>
      <c r="C3333" s="193"/>
      <c r="D3333" s="537"/>
      <c r="E3333" s="537"/>
    </row>
    <row r="3334" spans="1:5">
      <c r="A3334" s="192"/>
      <c r="B3334" s="194"/>
      <c r="C3334" s="193"/>
      <c r="D3334" s="537"/>
      <c r="E3334" s="537"/>
    </row>
    <row r="3335" spans="1:5">
      <c r="A3335" s="192"/>
      <c r="B3335" s="194"/>
      <c r="C3335" s="193"/>
      <c r="D3335" s="537"/>
      <c r="E3335" s="537"/>
    </row>
    <row r="3336" spans="1:5">
      <c r="A3336" s="192"/>
      <c r="B3336" s="194"/>
      <c r="C3336" s="193"/>
      <c r="D3336" s="537"/>
      <c r="E3336" s="537"/>
    </row>
    <row r="3337" spans="1:5">
      <c r="A3337" s="192"/>
      <c r="B3337" s="194"/>
      <c r="C3337" s="193"/>
      <c r="D3337" s="537"/>
      <c r="E3337" s="537"/>
    </row>
    <row r="3338" spans="1:5">
      <c r="A3338" s="192"/>
      <c r="B3338" s="194"/>
      <c r="C3338" s="193"/>
      <c r="D3338" s="537"/>
      <c r="E3338" s="537"/>
    </row>
    <row r="3339" spans="1:5">
      <c r="A3339" s="192"/>
      <c r="B3339" s="194"/>
      <c r="C3339" s="193"/>
      <c r="D3339" s="537"/>
      <c r="E3339" s="537"/>
    </row>
    <row r="3340" spans="1:5">
      <c r="A3340" s="192"/>
      <c r="B3340" s="194"/>
      <c r="C3340" s="193"/>
      <c r="D3340" s="537"/>
      <c r="E3340" s="537"/>
    </row>
    <row r="3341" spans="1:5">
      <c r="A3341" s="192"/>
      <c r="B3341" s="194"/>
      <c r="C3341" s="193"/>
      <c r="D3341" s="537"/>
      <c r="E3341" s="537"/>
    </row>
    <row r="3342" spans="1:5">
      <c r="A3342" s="192"/>
      <c r="B3342" s="194"/>
      <c r="C3342" s="193"/>
      <c r="D3342" s="537"/>
      <c r="E3342" s="537"/>
    </row>
    <row r="3343" spans="1:5">
      <c r="A3343" s="192"/>
      <c r="B3343" s="194"/>
      <c r="C3343" s="193"/>
      <c r="D3343" s="537"/>
      <c r="E3343" s="537"/>
    </row>
    <row r="3344" spans="1:5">
      <c r="A3344" s="192"/>
      <c r="B3344" s="194"/>
      <c r="C3344" s="193"/>
      <c r="D3344" s="537"/>
      <c r="E3344" s="537"/>
    </row>
    <row r="3345" spans="1:5">
      <c r="A3345" s="192"/>
      <c r="B3345" s="194"/>
      <c r="C3345" s="193"/>
      <c r="D3345" s="537"/>
      <c r="E3345" s="537"/>
    </row>
    <row r="3346" spans="1:5">
      <c r="A3346" s="192"/>
      <c r="B3346" s="194"/>
      <c r="C3346" s="193"/>
      <c r="D3346" s="537"/>
      <c r="E3346" s="537"/>
    </row>
    <row r="3347" spans="1:5">
      <c r="A3347" s="192"/>
      <c r="B3347" s="194"/>
      <c r="C3347" s="193"/>
      <c r="D3347" s="537"/>
      <c r="E3347" s="537"/>
    </row>
    <row r="3348" spans="1:5">
      <c r="A3348" s="192"/>
      <c r="B3348" s="194"/>
      <c r="C3348" s="193"/>
      <c r="D3348" s="537"/>
      <c r="E3348" s="537"/>
    </row>
    <row r="3349" spans="1:5">
      <c r="A3349" s="192"/>
      <c r="B3349" s="194"/>
      <c r="C3349" s="193"/>
      <c r="D3349" s="537"/>
      <c r="E3349" s="537"/>
    </row>
    <row r="3350" spans="1:5">
      <c r="A3350" s="192"/>
      <c r="B3350" s="194"/>
      <c r="C3350" s="193"/>
      <c r="D3350" s="537"/>
      <c r="E3350" s="537"/>
    </row>
    <row r="3351" spans="1:5">
      <c r="A3351" s="192"/>
      <c r="B3351" s="194"/>
      <c r="C3351" s="193"/>
      <c r="D3351" s="537"/>
      <c r="E3351" s="537"/>
    </row>
    <row r="3352" spans="1:5">
      <c r="A3352" s="192"/>
      <c r="B3352" s="194"/>
      <c r="C3352" s="193"/>
      <c r="D3352" s="537"/>
      <c r="E3352" s="537"/>
    </row>
    <row r="3353" spans="1:5">
      <c r="A3353" s="192"/>
      <c r="B3353" s="194"/>
      <c r="C3353" s="193"/>
      <c r="D3353" s="537"/>
      <c r="E3353" s="537"/>
    </row>
    <row r="3354" spans="1:5">
      <c r="A3354" s="192"/>
      <c r="B3354" s="194"/>
      <c r="C3354" s="193"/>
      <c r="D3354" s="537"/>
      <c r="E3354" s="537"/>
    </row>
    <row r="3355" spans="1:5">
      <c r="A3355" s="192"/>
      <c r="B3355" s="194"/>
      <c r="C3355" s="193"/>
      <c r="D3355" s="537"/>
      <c r="E3355" s="537"/>
    </row>
    <row r="3356" spans="1:5">
      <c r="A3356" s="192"/>
      <c r="B3356" s="194"/>
      <c r="C3356" s="193"/>
      <c r="D3356" s="537"/>
      <c r="E3356" s="537"/>
    </row>
    <row r="3357" spans="1:5">
      <c r="A3357" s="192"/>
      <c r="B3357" s="194"/>
      <c r="C3357" s="193"/>
      <c r="D3357" s="537"/>
      <c r="E3357" s="537"/>
    </row>
    <row r="3358" spans="1:5">
      <c r="A3358" s="192"/>
      <c r="B3358" s="194"/>
      <c r="C3358" s="193"/>
      <c r="D3358" s="537"/>
      <c r="E3358" s="537"/>
    </row>
    <row r="3359" spans="1:5">
      <c r="A3359" s="192"/>
      <c r="B3359" s="194"/>
      <c r="C3359" s="193"/>
      <c r="D3359" s="537"/>
      <c r="E3359" s="537"/>
    </row>
    <row r="3360" spans="1:5">
      <c r="A3360" s="192"/>
      <c r="B3360" s="194"/>
      <c r="C3360" s="193"/>
      <c r="D3360" s="537"/>
      <c r="E3360" s="537"/>
    </row>
    <row r="3361" spans="1:5">
      <c r="A3361" s="192"/>
      <c r="B3361" s="194"/>
      <c r="C3361" s="193"/>
      <c r="D3361" s="537"/>
      <c r="E3361" s="537"/>
    </row>
    <row r="3362" spans="1:5">
      <c r="A3362" s="192"/>
      <c r="B3362" s="194"/>
      <c r="C3362" s="193"/>
      <c r="D3362" s="537"/>
      <c r="E3362" s="537"/>
    </row>
    <row r="3363" spans="1:5">
      <c r="A3363" s="192"/>
      <c r="B3363" s="194"/>
      <c r="C3363" s="193"/>
      <c r="D3363" s="537"/>
      <c r="E3363" s="537"/>
    </row>
    <row r="3364" spans="1:5">
      <c r="A3364" s="192"/>
      <c r="B3364" s="194"/>
      <c r="C3364" s="193"/>
      <c r="D3364" s="537"/>
      <c r="E3364" s="537"/>
    </row>
    <row r="3365" spans="1:5">
      <c r="A3365" s="192"/>
      <c r="B3365" s="194"/>
      <c r="C3365" s="193"/>
      <c r="D3365" s="537"/>
      <c r="E3365" s="537"/>
    </row>
    <row r="3366" spans="1:5">
      <c r="A3366" s="192"/>
      <c r="B3366" s="194"/>
      <c r="C3366" s="193"/>
      <c r="D3366" s="537"/>
      <c r="E3366" s="537"/>
    </row>
    <row r="3367" spans="1:5">
      <c r="A3367" s="192"/>
      <c r="B3367" s="194"/>
      <c r="C3367" s="193"/>
      <c r="D3367" s="537"/>
      <c r="E3367" s="537"/>
    </row>
    <row r="3368" spans="1:5">
      <c r="A3368" s="192"/>
      <c r="B3368" s="194"/>
      <c r="C3368" s="193"/>
      <c r="D3368" s="537"/>
      <c r="E3368" s="537"/>
    </row>
    <row r="3369" spans="1:5">
      <c r="A3369" s="192"/>
      <c r="B3369" s="194"/>
      <c r="C3369" s="193"/>
      <c r="D3369" s="537"/>
      <c r="E3369" s="537"/>
    </row>
    <row r="3370" spans="1:5">
      <c r="A3370" s="192"/>
      <c r="B3370" s="194"/>
      <c r="C3370" s="193"/>
      <c r="D3370" s="537"/>
      <c r="E3370" s="537"/>
    </row>
    <row r="3371" spans="1:5">
      <c r="A3371" s="192"/>
      <c r="B3371" s="194"/>
      <c r="C3371" s="193"/>
      <c r="D3371" s="537"/>
      <c r="E3371" s="537"/>
    </row>
    <row r="3372" spans="1:5">
      <c r="A3372" s="192"/>
      <c r="B3372" s="194"/>
      <c r="C3372" s="193"/>
      <c r="D3372" s="537"/>
      <c r="E3372" s="537"/>
    </row>
    <row r="3373" spans="1:5">
      <c r="A3373" s="192"/>
      <c r="B3373" s="194"/>
      <c r="C3373" s="193"/>
      <c r="D3373" s="537"/>
      <c r="E3373" s="537"/>
    </row>
    <row r="3374" spans="1:5">
      <c r="A3374" s="192"/>
      <c r="B3374" s="194"/>
      <c r="C3374" s="193"/>
      <c r="D3374" s="537"/>
      <c r="E3374" s="537"/>
    </row>
    <row r="3375" spans="1:5">
      <c r="A3375" s="192"/>
      <c r="B3375" s="194"/>
      <c r="C3375" s="193"/>
      <c r="D3375" s="537"/>
      <c r="E3375" s="537"/>
    </row>
    <row r="3376" spans="1:5">
      <c r="A3376" s="192"/>
      <c r="B3376" s="194"/>
      <c r="C3376" s="193"/>
      <c r="D3376" s="537"/>
      <c r="E3376" s="537"/>
    </row>
    <row r="3377" spans="1:5">
      <c r="A3377" s="192"/>
      <c r="B3377" s="194"/>
      <c r="C3377" s="193"/>
      <c r="D3377" s="537"/>
      <c r="E3377" s="537"/>
    </row>
    <row r="3378" spans="1:5">
      <c r="A3378" s="192"/>
      <c r="B3378" s="194"/>
      <c r="C3378" s="193"/>
      <c r="D3378" s="537"/>
      <c r="E3378" s="537"/>
    </row>
    <row r="3379" spans="1:5">
      <c r="A3379" s="192"/>
      <c r="B3379" s="194"/>
      <c r="C3379" s="193"/>
      <c r="D3379" s="537"/>
      <c r="E3379" s="537"/>
    </row>
    <row r="3380" spans="1:5">
      <c r="A3380" s="192"/>
      <c r="B3380" s="194"/>
      <c r="C3380" s="193"/>
      <c r="D3380" s="537"/>
      <c r="E3380" s="537"/>
    </row>
    <row r="3381" spans="1:5">
      <c r="A3381" s="192"/>
      <c r="B3381" s="194"/>
      <c r="C3381" s="193"/>
      <c r="D3381" s="537"/>
      <c r="E3381" s="537"/>
    </row>
    <row r="3382" spans="1:5">
      <c r="A3382" s="192"/>
      <c r="B3382" s="194"/>
      <c r="C3382" s="193"/>
      <c r="D3382" s="537"/>
      <c r="E3382" s="537"/>
    </row>
    <row r="3383" spans="1:5">
      <c r="A3383" s="192"/>
      <c r="B3383" s="194"/>
      <c r="C3383" s="193"/>
      <c r="D3383" s="537"/>
      <c r="E3383" s="537"/>
    </row>
    <row r="3384" spans="1:5">
      <c r="A3384" s="192"/>
      <c r="B3384" s="194"/>
      <c r="C3384" s="193"/>
      <c r="D3384" s="537"/>
      <c r="E3384" s="537"/>
    </row>
    <row r="3385" spans="1:5">
      <c r="A3385" s="192"/>
      <c r="B3385" s="194"/>
      <c r="C3385" s="193"/>
      <c r="D3385" s="537"/>
      <c r="E3385" s="537"/>
    </row>
    <row r="3386" spans="1:5">
      <c r="A3386" s="192"/>
      <c r="B3386" s="194"/>
      <c r="C3386" s="193"/>
      <c r="D3386" s="537"/>
      <c r="E3386" s="537"/>
    </row>
    <row r="3387" spans="1:5">
      <c r="A3387" s="192"/>
      <c r="B3387" s="194"/>
      <c r="C3387" s="193"/>
      <c r="D3387" s="537"/>
      <c r="E3387" s="537"/>
    </row>
    <row r="3388" spans="1:5">
      <c r="A3388" s="192"/>
      <c r="B3388" s="194"/>
      <c r="C3388" s="193"/>
      <c r="D3388" s="537"/>
      <c r="E3388" s="537"/>
    </row>
    <row r="3389" spans="1:5">
      <c r="A3389" s="192"/>
      <c r="B3389" s="194"/>
      <c r="C3389" s="193"/>
      <c r="D3389" s="537"/>
      <c r="E3389" s="537"/>
    </row>
    <row r="3390" spans="1:5">
      <c r="A3390" s="192"/>
      <c r="B3390" s="194"/>
      <c r="C3390" s="193"/>
      <c r="D3390" s="537"/>
      <c r="E3390" s="537"/>
    </row>
    <row r="3391" spans="1:5">
      <c r="A3391" s="192"/>
      <c r="B3391" s="194"/>
      <c r="C3391" s="193"/>
      <c r="D3391" s="537"/>
      <c r="E3391" s="537"/>
    </row>
    <row r="3392" spans="1:5">
      <c r="A3392" s="192"/>
      <c r="B3392" s="194"/>
      <c r="C3392" s="193"/>
      <c r="D3392" s="537"/>
      <c r="E3392" s="537"/>
    </row>
    <row r="3393" spans="1:5">
      <c r="A3393" s="192"/>
      <c r="B3393" s="194"/>
      <c r="C3393" s="193"/>
      <c r="D3393" s="537"/>
      <c r="E3393" s="537"/>
    </row>
    <row r="3394" spans="1:5">
      <c r="A3394" s="192"/>
      <c r="B3394" s="194"/>
      <c r="C3394" s="193"/>
      <c r="D3394" s="537"/>
      <c r="E3394" s="537"/>
    </row>
    <row r="3395" spans="1:5">
      <c r="A3395" s="192"/>
      <c r="B3395" s="194"/>
      <c r="C3395" s="193"/>
      <c r="D3395" s="537"/>
      <c r="E3395" s="537"/>
    </row>
    <row r="3396" spans="1:5">
      <c r="A3396" s="192"/>
      <c r="B3396" s="194"/>
      <c r="C3396" s="193"/>
      <c r="D3396" s="537"/>
      <c r="E3396" s="537"/>
    </row>
    <row r="3397" spans="1:5">
      <c r="A3397" s="192"/>
      <c r="B3397" s="194"/>
      <c r="C3397" s="193"/>
      <c r="D3397" s="537"/>
      <c r="E3397" s="537"/>
    </row>
    <row r="3398" spans="1:5">
      <c r="A3398" s="192"/>
      <c r="B3398" s="194"/>
      <c r="C3398" s="193"/>
      <c r="D3398" s="537"/>
      <c r="E3398" s="537"/>
    </row>
    <row r="3399" spans="1:5">
      <c r="A3399" s="192"/>
      <c r="B3399" s="194"/>
      <c r="C3399" s="193"/>
      <c r="D3399" s="537"/>
      <c r="E3399" s="537"/>
    </row>
    <row r="3400" spans="1:5">
      <c r="A3400" s="192"/>
      <c r="B3400" s="194"/>
      <c r="C3400" s="193"/>
      <c r="D3400" s="537"/>
      <c r="E3400" s="537"/>
    </row>
    <row r="3401" spans="1:5">
      <c r="A3401" s="192"/>
      <c r="B3401" s="194"/>
      <c r="C3401" s="193"/>
      <c r="D3401" s="537"/>
      <c r="E3401" s="537"/>
    </row>
    <row r="3402" spans="1:5">
      <c r="A3402" s="192"/>
      <c r="B3402" s="194"/>
      <c r="C3402" s="193"/>
      <c r="D3402" s="537"/>
      <c r="E3402" s="537"/>
    </row>
    <row r="3403" spans="1:5">
      <c r="A3403" s="192"/>
      <c r="B3403" s="194"/>
      <c r="C3403" s="193"/>
      <c r="D3403" s="537"/>
      <c r="E3403" s="537"/>
    </row>
    <row r="3404" spans="1:5">
      <c r="A3404" s="192"/>
      <c r="B3404" s="194"/>
      <c r="C3404" s="193"/>
      <c r="D3404" s="537"/>
      <c r="E3404" s="537"/>
    </row>
    <row r="3405" spans="1:5">
      <c r="A3405" s="192"/>
      <c r="B3405" s="194"/>
      <c r="C3405" s="193"/>
      <c r="D3405" s="537"/>
      <c r="E3405" s="537"/>
    </row>
    <row r="3406" spans="1:5">
      <c r="A3406" s="192"/>
      <c r="B3406" s="194"/>
      <c r="C3406" s="193"/>
      <c r="D3406" s="537"/>
      <c r="E3406" s="537"/>
    </row>
    <row r="3407" spans="1:5">
      <c r="A3407" s="192"/>
      <c r="B3407" s="194"/>
      <c r="C3407" s="193"/>
      <c r="D3407" s="537"/>
      <c r="E3407" s="537"/>
    </row>
    <row r="3408" spans="1:5">
      <c r="A3408" s="192"/>
      <c r="B3408" s="194"/>
      <c r="C3408" s="193"/>
      <c r="D3408" s="537"/>
      <c r="E3408" s="537"/>
    </row>
    <row r="3409" spans="1:5">
      <c r="A3409" s="192"/>
      <c r="B3409" s="194"/>
      <c r="C3409" s="193"/>
      <c r="D3409" s="537"/>
      <c r="E3409" s="537"/>
    </row>
    <row r="3410" spans="1:5">
      <c r="A3410" s="192"/>
      <c r="B3410" s="194"/>
      <c r="C3410" s="193"/>
      <c r="D3410" s="537"/>
      <c r="E3410" s="537"/>
    </row>
    <row r="3411" spans="1:5">
      <c r="A3411" s="192"/>
      <c r="B3411" s="194"/>
      <c r="C3411" s="193"/>
      <c r="D3411" s="537"/>
      <c r="E3411" s="537"/>
    </row>
    <row r="3412" spans="1:5">
      <c r="A3412" s="192"/>
      <c r="B3412" s="194"/>
      <c r="C3412" s="193"/>
      <c r="D3412" s="537"/>
      <c r="E3412" s="537"/>
    </row>
    <row r="3413" spans="1:5">
      <c r="A3413" s="192"/>
      <c r="B3413" s="194"/>
      <c r="C3413" s="193"/>
      <c r="D3413" s="537"/>
      <c r="E3413" s="537"/>
    </row>
    <row r="3414" spans="1:5">
      <c r="A3414" s="192"/>
      <c r="B3414" s="194"/>
      <c r="C3414" s="193"/>
      <c r="D3414" s="537"/>
      <c r="E3414" s="537"/>
    </row>
    <row r="3415" spans="1:5">
      <c r="A3415" s="192"/>
      <c r="B3415" s="194"/>
      <c r="C3415" s="193"/>
      <c r="D3415" s="537"/>
      <c r="E3415" s="537"/>
    </row>
    <row r="3416" spans="1:5">
      <c r="A3416" s="192"/>
      <c r="B3416" s="194"/>
      <c r="C3416" s="193"/>
      <c r="D3416" s="537"/>
      <c r="E3416" s="537"/>
    </row>
    <row r="3417" spans="1:5">
      <c r="A3417" s="192"/>
      <c r="B3417" s="194"/>
      <c r="C3417" s="193"/>
      <c r="D3417" s="537"/>
      <c r="E3417" s="537"/>
    </row>
    <row r="3418" spans="1:5">
      <c r="A3418" s="192"/>
      <c r="B3418" s="194"/>
      <c r="C3418" s="193"/>
      <c r="D3418" s="537"/>
      <c r="E3418" s="537"/>
    </row>
    <row r="3419" spans="1:5">
      <c r="A3419" s="192"/>
      <c r="B3419" s="194"/>
      <c r="C3419" s="193"/>
      <c r="D3419" s="537"/>
      <c r="E3419" s="537"/>
    </row>
    <row r="3420" spans="1:5">
      <c r="A3420" s="192"/>
      <c r="B3420" s="194"/>
      <c r="C3420" s="193"/>
      <c r="D3420" s="537"/>
      <c r="E3420" s="537"/>
    </row>
    <row r="3421" spans="1:5">
      <c r="A3421" s="192"/>
      <c r="B3421" s="194"/>
      <c r="C3421" s="193"/>
      <c r="D3421" s="537"/>
      <c r="E3421" s="537"/>
    </row>
    <row r="3422" spans="1:5">
      <c r="A3422" s="192"/>
      <c r="B3422" s="194"/>
      <c r="C3422" s="193"/>
      <c r="D3422" s="537"/>
      <c r="E3422" s="537"/>
    </row>
    <row r="3423" spans="1:5">
      <c r="A3423" s="192"/>
      <c r="B3423" s="194"/>
      <c r="C3423" s="193"/>
      <c r="D3423" s="537"/>
      <c r="E3423" s="537"/>
    </row>
    <row r="3424" spans="1:5">
      <c r="A3424" s="192"/>
      <c r="B3424" s="194"/>
      <c r="C3424" s="193"/>
      <c r="D3424" s="537"/>
      <c r="E3424" s="537"/>
    </row>
    <row r="3425" spans="1:5">
      <c r="A3425" s="192"/>
      <c r="B3425" s="194"/>
      <c r="C3425" s="193"/>
      <c r="D3425" s="537"/>
      <c r="E3425" s="537"/>
    </row>
    <row r="3426" spans="1:5">
      <c r="A3426" s="192"/>
      <c r="B3426" s="194"/>
      <c r="C3426" s="193"/>
      <c r="D3426" s="537"/>
      <c r="E3426" s="537"/>
    </row>
    <row r="3427" spans="1:5">
      <c r="A3427" s="192"/>
      <c r="B3427" s="194"/>
      <c r="C3427" s="193"/>
      <c r="D3427" s="537"/>
      <c r="E3427" s="537"/>
    </row>
    <row r="3428" spans="1:5">
      <c r="A3428" s="192"/>
      <c r="B3428" s="194"/>
      <c r="C3428" s="193"/>
      <c r="D3428" s="537"/>
      <c r="E3428" s="537"/>
    </row>
    <row r="3429" spans="1:5">
      <c r="A3429" s="192"/>
      <c r="B3429" s="194"/>
      <c r="C3429" s="193"/>
      <c r="D3429" s="537"/>
      <c r="E3429" s="537"/>
    </row>
    <row r="3430" spans="1:5">
      <c r="A3430" s="192"/>
      <c r="B3430" s="194"/>
      <c r="C3430" s="193"/>
      <c r="D3430" s="537"/>
      <c r="E3430" s="537"/>
    </row>
    <row r="3431" spans="1:5">
      <c r="A3431" s="192"/>
      <c r="B3431" s="194"/>
      <c r="C3431" s="193"/>
      <c r="D3431" s="537"/>
      <c r="E3431" s="537"/>
    </row>
    <row r="3432" spans="1:5">
      <c r="A3432" s="192"/>
      <c r="B3432" s="194"/>
      <c r="C3432" s="193"/>
      <c r="D3432" s="537"/>
      <c r="E3432" s="537"/>
    </row>
    <row r="3433" spans="1:5">
      <c r="A3433" s="192"/>
      <c r="B3433" s="194"/>
      <c r="C3433" s="193"/>
      <c r="D3433" s="537"/>
      <c r="E3433" s="537"/>
    </row>
    <row r="3434" spans="1:5">
      <c r="A3434" s="192"/>
      <c r="B3434" s="194"/>
      <c r="C3434" s="193"/>
      <c r="D3434" s="537"/>
      <c r="E3434" s="537"/>
    </row>
    <row r="3435" spans="1:5">
      <c r="A3435" s="192"/>
      <c r="B3435" s="194"/>
      <c r="C3435" s="193"/>
      <c r="D3435" s="537"/>
      <c r="E3435" s="537"/>
    </row>
    <row r="3436" spans="1:5">
      <c r="A3436" s="192"/>
      <c r="B3436" s="194"/>
      <c r="C3436" s="193"/>
      <c r="D3436" s="537"/>
      <c r="E3436" s="537"/>
    </row>
    <row r="3437" spans="1:5">
      <c r="A3437" s="192"/>
      <c r="B3437" s="194"/>
      <c r="C3437" s="193"/>
      <c r="D3437" s="537"/>
      <c r="E3437" s="537"/>
    </row>
    <row r="3438" spans="1:5">
      <c r="A3438" s="192"/>
      <c r="B3438" s="194"/>
      <c r="C3438" s="193"/>
      <c r="D3438" s="537"/>
      <c r="E3438" s="537"/>
    </row>
    <row r="3439" spans="1:5">
      <c r="A3439" s="192"/>
      <c r="B3439" s="194"/>
      <c r="C3439" s="193"/>
      <c r="D3439" s="537"/>
      <c r="E3439" s="537"/>
    </row>
    <row r="3440" spans="1:5">
      <c r="A3440" s="192"/>
      <c r="B3440" s="194"/>
      <c r="C3440" s="193"/>
      <c r="D3440" s="537"/>
      <c r="E3440" s="537"/>
    </row>
    <row r="3441" spans="1:5">
      <c r="A3441" s="192"/>
      <c r="B3441" s="194"/>
      <c r="C3441" s="193"/>
      <c r="D3441" s="537"/>
      <c r="E3441" s="537"/>
    </row>
    <row r="3442" spans="1:5">
      <c r="A3442" s="192"/>
      <c r="B3442" s="194"/>
      <c r="C3442" s="193"/>
      <c r="D3442" s="537"/>
      <c r="E3442" s="537"/>
    </row>
    <row r="3443" spans="1:5">
      <c r="A3443" s="192"/>
      <c r="B3443" s="194"/>
      <c r="C3443" s="193"/>
      <c r="D3443" s="537"/>
      <c r="E3443" s="537"/>
    </row>
    <row r="3444" spans="1:5">
      <c r="A3444" s="192"/>
      <c r="B3444" s="194"/>
      <c r="C3444" s="193"/>
      <c r="D3444" s="537"/>
      <c r="E3444" s="537"/>
    </row>
    <row r="3445" spans="1:5">
      <c r="A3445" s="192"/>
      <c r="B3445" s="194"/>
      <c r="C3445" s="193"/>
      <c r="D3445" s="537"/>
      <c r="E3445" s="537"/>
    </row>
    <row r="3446" spans="1:5">
      <c r="A3446" s="192"/>
      <c r="B3446" s="194"/>
      <c r="C3446" s="193"/>
      <c r="D3446" s="537"/>
      <c r="E3446" s="537"/>
    </row>
    <row r="3447" spans="1:5">
      <c r="A3447" s="192"/>
      <c r="B3447" s="194"/>
      <c r="C3447" s="193"/>
      <c r="D3447" s="537"/>
      <c r="E3447" s="537"/>
    </row>
    <row r="3448" spans="1:5">
      <c r="A3448" s="192"/>
      <c r="B3448" s="194"/>
      <c r="C3448" s="193"/>
      <c r="D3448" s="537"/>
      <c r="E3448" s="537"/>
    </row>
    <row r="3449" spans="1:5">
      <c r="A3449" s="192"/>
      <c r="B3449" s="194"/>
      <c r="C3449" s="193"/>
      <c r="D3449" s="537"/>
      <c r="E3449" s="537"/>
    </row>
    <row r="3450" spans="1:5">
      <c r="A3450" s="192"/>
      <c r="B3450" s="194"/>
      <c r="C3450" s="193"/>
      <c r="D3450" s="537"/>
      <c r="E3450" s="537"/>
    </row>
    <row r="3451" spans="1:5">
      <c r="A3451" s="192"/>
      <c r="B3451" s="194"/>
      <c r="C3451" s="193"/>
      <c r="D3451" s="537"/>
      <c r="E3451" s="537"/>
    </row>
    <row r="3452" spans="1:5">
      <c r="A3452" s="192"/>
      <c r="B3452" s="194"/>
      <c r="C3452" s="193"/>
      <c r="D3452" s="537"/>
      <c r="E3452" s="537"/>
    </row>
    <row r="3453" spans="1:5">
      <c r="A3453" s="192"/>
      <c r="B3453" s="194"/>
      <c r="C3453" s="193"/>
      <c r="D3453" s="537"/>
      <c r="E3453" s="537"/>
    </row>
    <row r="3454" spans="1:5">
      <c r="A3454" s="192"/>
      <c r="B3454" s="194"/>
      <c r="C3454" s="193"/>
      <c r="D3454" s="537"/>
      <c r="E3454" s="537"/>
    </row>
    <row r="3455" spans="1:5">
      <c r="A3455" s="192"/>
      <c r="B3455" s="194"/>
      <c r="C3455" s="193"/>
      <c r="D3455" s="537"/>
      <c r="E3455" s="537"/>
    </row>
    <row r="3456" spans="1:5">
      <c r="A3456" s="192"/>
      <c r="B3456" s="194"/>
      <c r="C3456" s="193"/>
      <c r="D3456" s="537"/>
      <c r="E3456" s="537"/>
    </row>
    <row r="3457" spans="1:5">
      <c r="A3457" s="192"/>
      <c r="B3457" s="194"/>
      <c r="C3457" s="193"/>
      <c r="D3457" s="537"/>
      <c r="E3457" s="537"/>
    </row>
    <row r="3458" spans="1:5">
      <c r="A3458" s="192"/>
      <c r="B3458" s="194"/>
      <c r="C3458" s="193"/>
      <c r="D3458" s="537"/>
      <c r="E3458" s="537"/>
    </row>
    <row r="3459" spans="1:5">
      <c r="A3459" s="192"/>
      <c r="B3459" s="194"/>
      <c r="C3459" s="193"/>
      <c r="D3459" s="537"/>
      <c r="E3459" s="537"/>
    </row>
    <row r="3460" spans="1:5">
      <c r="A3460" s="192"/>
      <c r="B3460" s="194"/>
      <c r="C3460" s="193"/>
      <c r="D3460" s="537"/>
      <c r="E3460" s="537"/>
    </row>
    <row r="3461" spans="1:5">
      <c r="A3461" s="192"/>
      <c r="B3461" s="194"/>
      <c r="C3461" s="193"/>
      <c r="D3461" s="537"/>
      <c r="E3461" s="537"/>
    </row>
    <row r="3462" spans="1:5">
      <c r="A3462" s="192"/>
      <c r="B3462" s="194"/>
      <c r="C3462" s="193"/>
      <c r="D3462" s="537"/>
      <c r="E3462" s="537"/>
    </row>
    <row r="3463" spans="1:5">
      <c r="A3463" s="192"/>
      <c r="B3463" s="194"/>
      <c r="C3463" s="193"/>
      <c r="D3463" s="537"/>
      <c r="E3463" s="537"/>
    </row>
    <row r="3464" spans="1:5">
      <c r="A3464" s="192"/>
      <c r="B3464" s="194"/>
      <c r="C3464" s="193"/>
      <c r="D3464" s="537"/>
      <c r="E3464" s="537"/>
    </row>
    <row r="3465" spans="1:5">
      <c r="A3465" s="192"/>
      <c r="B3465" s="194"/>
      <c r="C3465" s="193"/>
      <c r="D3465" s="537"/>
      <c r="E3465" s="537"/>
    </row>
    <row r="3466" spans="1:5">
      <c r="A3466" s="192"/>
      <c r="B3466" s="194"/>
      <c r="C3466" s="193"/>
      <c r="D3466" s="537"/>
      <c r="E3466" s="537"/>
    </row>
    <row r="3467" spans="1:5">
      <c r="A3467" s="192"/>
      <c r="B3467" s="194"/>
      <c r="C3467" s="193"/>
      <c r="D3467" s="537"/>
      <c r="E3467" s="537"/>
    </row>
    <row r="3468" spans="1:5">
      <c r="A3468" s="192"/>
      <c r="B3468" s="194"/>
      <c r="C3468" s="193"/>
      <c r="D3468" s="537"/>
      <c r="E3468" s="537"/>
    </row>
    <row r="3469" spans="1:5">
      <c r="A3469" s="192"/>
      <c r="B3469" s="194"/>
      <c r="C3469" s="193"/>
      <c r="D3469" s="537"/>
      <c r="E3469" s="537"/>
    </row>
    <row r="3470" spans="1:5">
      <c r="A3470" s="192"/>
      <c r="B3470" s="194"/>
      <c r="C3470" s="193"/>
      <c r="D3470" s="537"/>
      <c r="E3470" s="537"/>
    </row>
    <row r="3471" spans="1:5">
      <c r="A3471" s="192"/>
      <c r="B3471" s="194"/>
      <c r="C3471" s="193"/>
      <c r="D3471" s="537"/>
      <c r="E3471" s="537"/>
    </row>
    <row r="3472" spans="1:5">
      <c r="A3472" s="192"/>
      <c r="B3472" s="194"/>
      <c r="C3472" s="193"/>
      <c r="D3472" s="537"/>
      <c r="E3472" s="537"/>
    </row>
    <row r="3473" spans="1:5">
      <c r="A3473" s="192"/>
      <c r="B3473" s="194"/>
      <c r="C3473" s="193"/>
      <c r="D3473" s="537"/>
      <c r="E3473" s="537"/>
    </row>
    <row r="3474" spans="1:5">
      <c r="A3474" s="192"/>
      <c r="B3474" s="194"/>
      <c r="C3474" s="193"/>
      <c r="D3474" s="537"/>
      <c r="E3474" s="537"/>
    </row>
    <row r="3475" spans="1:5">
      <c r="A3475" s="192"/>
      <c r="B3475" s="194"/>
      <c r="C3475" s="193"/>
      <c r="D3475" s="537"/>
      <c r="E3475" s="537"/>
    </row>
    <row r="3476" spans="1:5">
      <c r="A3476" s="192"/>
      <c r="B3476" s="194"/>
      <c r="C3476" s="193"/>
      <c r="D3476" s="537"/>
      <c r="E3476" s="537"/>
    </row>
    <row r="3477" spans="1:5">
      <c r="A3477" s="192"/>
      <c r="B3477" s="194"/>
      <c r="C3477" s="193"/>
      <c r="D3477" s="537"/>
      <c r="E3477" s="537"/>
    </row>
    <row r="3478" spans="1:5">
      <c r="A3478" s="192"/>
      <c r="B3478" s="194"/>
      <c r="C3478" s="193"/>
      <c r="D3478" s="537"/>
      <c r="E3478" s="537"/>
    </row>
    <row r="3479" spans="1:5">
      <c r="A3479" s="192"/>
      <c r="B3479" s="194"/>
      <c r="C3479" s="193"/>
      <c r="D3479" s="537"/>
      <c r="E3479" s="537"/>
    </row>
    <row r="3480" spans="1:5">
      <c r="A3480" s="192"/>
      <c r="B3480" s="194"/>
      <c r="C3480" s="193"/>
      <c r="D3480" s="537"/>
      <c r="E3480" s="537"/>
    </row>
    <row r="3481" spans="1:5">
      <c r="A3481" s="192"/>
      <c r="B3481" s="194"/>
      <c r="C3481" s="193"/>
      <c r="D3481" s="537"/>
      <c r="E3481" s="537"/>
    </row>
    <row r="3482" spans="1:5">
      <c r="A3482" s="192"/>
      <c r="B3482" s="194"/>
      <c r="C3482" s="193"/>
      <c r="D3482" s="537"/>
      <c r="E3482" s="537"/>
    </row>
    <row r="3483" spans="1:5">
      <c r="A3483" s="192"/>
      <c r="B3483" s="194"/>
      <c r="C3483" s="193"/>
      <c r="D3483" s="537"/>
      <c r="E3483" s="537"/>
    </row>
    <row r="3484" spans="1:5">
      <c r="A3484" s="192"/>
      <c r="B3484" s="194"/>
      <c r="C3484" s="193"/>
      <c r="D3484" s="537"/>
      <c r="E3484" s="537"/>
    </row>
    <row r="3485" spans="1:5">
      <c r="A3485" s="192"/>
      <c r="B3485" s="194"/>
      <c r="C3485" s="193"/>
      <c r="D3485" s="537"/>
      <c r="E3485" s="537"/>
    </row>
    <row r="3486" spans="1:5">
      <c r="A3486" s="192"/>
      <c r="B3486" s="194"/>
      <c r="C3486" s="193"/>
      <c r="D3486" s="537"/>
      <c r="E3486" s="537"/>
    </row>
    <row r="3487" spans="1:5">
      <c r="A3487" s="192"/>
      <c r="B3487" s="194"/>
      <c r="C3487" s="193"/>
      <c r="D3487" s="537"/>
      <c r="E3487" s="537"/>
    </row>
    <row r="3488" spans="1:5">
      <c r="A3488" s="192"/>
      <c r="B3488" s="194"/>
      <c r="C3488" s="193"/>
      <c r="D3488" s="537"/>
      <c r="E3488" s="537"/>
    </row>
    <row r="3489" spans="1:5">
      <c r="A3489" s="192"/>
      <c r="B3489" s="194"/>
      <c r="C3489" s="193"/>
      <c r="D3489" s="537"/>
      <c r="E3489" s="537"/>
    </row>
    <row r="3490" spans="1:5">
      <c r="A3490" s="192"/>
      <c r="B3490" s="194"/>
      <c r="C3490" s="193"/>
      <c r="D3490" s="537"/>
      <c r="E3490" s="537"/>
    </row>
    <row r="3491" spans="1:5">
      <c r="A3491" s="192"/>
      <c r="B3491" s="194"/>
      <c r="C3491" s="193"/>
      <c r="D3491" s="537"/>
      <c r="E3491" s="537"/>
    </row>
    <row r="3492" spans="1:5">
      <c r="A3492" s="192"/>
      <c r="B3492" s="194"/>
      <c r="C3492" s="193"/>
      <c r="D3492" s="537"/>
      <c r="E3492" s="537"/>
    </row>
    <row r="3493" spans="1:5">
      <c r="A3493" s="192"/>
      <c r="B3493" s="194"/>
      <c r="C3493" s="193"/>
      <c r="D3493" s="537"/>
      <c r="E3493" s="537"/>
    </row>
    <row r="3494" spans="1:5">
      <c r="A3494" s="192"/>
      <c r="B3494" s="194"/>
      <c r="C3494" s="193"/>
      <c r="D3494" s="537"/>
      <c r="E3494" s="537"/>
    </row>
    <row r="3495" spans="1:5">
      <c r="A3495" s="192"/>
      <c r="B3495" s="194"/>
      <c r="C3495" s="193"/>
      <c r="D3495" s="537"/>
      <c r="E3495" s="537"/>
    </row>
    <row r="3496" spans="1:5">
      <c r="A3496" s="192"/>
      <c r="B3496" s="194"/>
      <c r="C3496" s="193"/>
      <c r="D3496" s="537"/>
      <c r="E3496" s="537"/>
    </row>
    <row r="3497" spans="1:5">
      <c r="A3497" s="192"/>
      <c r="B3497" s="194"/>
      <c r="C3497" s="193"/>
      <c r="D3497" s="537"/>
      <c r="E3497" s="537"/>
    </row>
    <row r="3498" spans="1:5">
      <c r="A3498" s="192"/>
      <c r="B3498" s="194"/>
      <c r="C3498" s="193"/>
      <c r="D3498" s="537"/>
      <c r="E3498" s="537"/>
    </row>
  </sheetData>
  <mergeCells count="2">
    <mergeCell ref="A2:B2"/>
    <mergeCell ref="A4:B4"/>
  </mergeCells>
  <hyperlinks>
    <hyperlink ref="A1" location="'Table of Contents'!A1" display="RETURN to Table of Contents" xr:uid="{00000000-0004-0000-0A00-000000000000}"/>
  </hyperlinks>
  <pageMargins left="0.7" right="0.7" top="0.75" bottom="0.75" header="0.3" footer="0.3"/>
  <pageSetup orientation="portrait" verticalDpi="0"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DF6E5-1896-457A-8283-5543A5AB008F}">
  <dimension ref="A1:E3339"/>
  <sheetViews>
    <sheetView showGridLines="0" workbookViewId="0">
      <selection activeCell="A15" sqref="A15"/>
    </sheetView>
  </sheetViews>
  <sheetFormatPr defaultRowHeight="14.5"/>
  <cols>
    <col min="1" max="1" width="16.81640625" style="179" customWidth="1"/>
    <col min="2" max="2" width="101.453125" style="180" customWidth="1"/>
    <col min="3" max="3" width="12.81640625" style="181" customWidth="1"/>
    <col min="4" max="5" width="12.81640625" style="545" customWidth="1"/>
  </cols>
  <sheetData>
    <row r="1" spans="1:5">
      <c r="A1" s="196" t="s">
        <v>1096</v>
      </c>
      <c r="B1" s="194"/>
      <c r="C1" s="193"/>
      <c r="D1" s="537"/>
      <c r="E1" s="537"/>
    </row>
    <row r="2" spans="1:5" ht="20">
      <c r="A2" s="860" t="s">
        <v>1097</v>
      </c>
      <c r="B2" s="860"/>
      <c r="C2" s="860"/>
      <c r="D2" s="860"/>
      <c r="E2" s="860"/>
    </row>
    <row r="3" spans="1:5" ht="20">
      <c r="A3" s="198"/>
      <c r="B3" s="198"/>
      <c r="C3" s="198"/>
      <c r="D3" s="547"/>
      <c r="E3" s="547"/>
    </row>
    <row r="4" spans="1:5" ht="20">
      <c r="A4" s="861" t="s">
        <v>915</v>
      </c>
      <c r="B4" s="861"/>
      <c r="C4" s="861"/>
      <c r="D4" s="861"/>
      <c r="E4" s="861"/>
    </row>
    <row r="5" spans="1:5">
      <c r="A5" s="176"/>
      <c r="B5" s="177"/>
      <c r="C5" s="177"/>
      <c r="D5" s="537"/>
      <c r="E5" s="537"/>
    </row>
    <row r="6" spans="1:5" s="2" customFormat="1" ht="39">
      <c r="A6" s="178" t="s">
        <v>916</v>
      </c>
      <c r="B6" s="178" t="s">
        <v>917</v>
      </c>
      <c r="C6" s="178" t="s">
        <v>918</v>
      </c>
      <c r="D6" s="534" t="s">
        <v>919</v>
      </c>
      <c r="E6" s="534" t="s">
        <v>920</v>
      </c>
    </row>
    <row r="7" spans="1:5">
      <c r="A7" s="178"/>
      <c r="B7" s="178" t="s">
        <v>1087</v>
      </c>
      <c r="C7" s="178"/>
      <c r="D7" s="530"/>
      <c r="E7" s="531"/>
    </row>
    <row r="8" spans="1:5">
      <c r="A8" s="178"/>
      <c r="B8" s="178" t="s">
        <v>921</v>
      </c>
      <c r="C8" s="178"/>
      <c r="D8" s="530"/>
      <c r="E8" s="531"/>
    </row>
    <row r="9" spans="1:5" ht="26">
      <c r="A9" s="179" t="s">
        <v>922</v>
      </c>
      <c r="B9" s="180" t="s">
        <v>923</v>
      </c>
      <c r="C9" s="181" t="s">
        <v>924</v>
      </c>
      <c r="D9" s="546">
        <v>91</v>
      </c>
      <c r="E9" s="532">
        <v>45.5</v>
      </c>
    </row>
    <row r="10" spans="1:5" ht="26">
      <c r="A10" s="179" t="s">
        <v>925</v>
      </c>
      <c r="B10" s="180" t="s">
        <v>926</v>
      </c>
      <c r="C10" s="181" t="s">
        <v>924</v>
      </c>
      <c r="D10" s="546">
        <v>28.5</v>
      </c>
      <c r="E10" s="532">
        <v>14.25</v>
      </c>
    </row>
    <row r="11" spans="1:5" ht="26">
      <c r="A11" s="179" t="s">
        <v>927</v>
      </c>
      <c r="B11" s="180" t="s">
        <v>928</v>
      </c>
      <c r="C11" s="181" t="s">
        <v>929</v>
      </c>
      <c r="D11" s="546">
        <v>98</v>
      </c>
      <c r="E11" s="532">
        <v>49</v>
      </c>
    </row>
    <row r="12" spans="1:5" s="195" customFormat="1" ht="14">
      <c r="A12" s="178"/>
      <c r="B12" s="178" t="s">
        <v>1001</v>
      </c>
      <c r="C12" s="178"/>
      <c r="D12" s="578"/>
      <c r="E12" s="577"/>
    </row>
    <row r="13" spans="1:5" s="195" customFormat="1" ht="14">
      <c r="A13" s="178"/>
      <c r="B13" s="178" t="s">
        <v>1002</v>
      </c>
      <c r="C13" s="178"/>
      <c r="D13" s="578"/>
      <c r="E13" s="577"/>
    </row>
    <row r="14" spans="1:5" s="195" customFormat="1" ht="25.5">
      <c r="A14" s="179" t="s">
        <v>1003</v>
      </c>
      <c r="B14" s="180" t="s">
        <v>1004</v>
      </c>
      <c r="C14" s="181" t="s">
        <v>924</v>
      </c>
      <c r="D14" s="573">
        <v>136</v>
      </c>
      <c r="E14" s="574">
        <v>67.98</v>
      </c>
    </row>
    <row r="15" spans="1:5" s="195" customFormat="1" ht="38">
      <c r="A15" s="179" t="s">
        <v>1005</v>
      </c>
      <c r="B15" s="180" t="s">
        <v>1006</v>
      </c>
      <c r="C15" s="181" t="s">
        <v>924</v>
      </c>
      <c r="D15" s="573">
        <v>196</v>
      </c>
      <c r="E15" s="574">
        <v>97.85</v>
      </c>
    </row>
    <row r="16" spans="1:5" ht="26">
      <c r="A16" s="179" t="s">
        <v>927</v>
      </c>
      <c r="B16" s="180" t="s">
        <v>1007</v>
      </c>
      <c r="C16" s="181" t="s">
        <v>1008</v>
      </c>
      <c r="D16" s="573">
        <v>101</v>
      </c>
      <c r="E16" s="574">
        <v>50.47</v>
      </c>
    </row>
    <row r="17" spans="1:5" ht="26">
      <c r="A17" s="179" t="s">
        <v>1009</v>
      </c>
      <c r="B17" s="180" t="s">
        <v>1010</v>
      </c>
      <c r="C17" s="181" t="s">
        <v>1008</v>
      </c>
      <c r="D17" s="573">
        <v>101</v>
      </c>
      <c r="E17" s="574">
        <v>50.47</v>
      </c>
    </row>
    <row r="18" spans="1:5" ht="26">
      <c r="A18" s="179" t="s">
        <v>1011</v>
      </c>
      <c r="B18" s="180" t="s">
        <v>1012</v>
      </c>
      <c r="C18" s="181" t="s">
        <v>1008</v>
      </c>
      <c r="D18" s="573">
        <v>101</v>
      </c>
      <c r="E18" s="574">
        <v>50.47</v>
      </c>
    </row>
    <row r="19" spans="1:5" ht="26">
      <c r="A19" s="179" t="s">
        <v>1013</v>
      </c>
      <c r="B19" s="180" t="s">
        <v>1014</v>
      </c>
      <c r="C19" s="181" t="s">
        <v>1008</v>
      </c>
      <c r="D19" s="573">
        <v>62</v>
      </c>
      <c r="E19" s="574">
        <v>30.9</v>
      </c>
    </row>
    <row r="20" spans="1:5">
      <c r="A20" s="183"/>
      <c r="B20" s="183"/>
      <c r="C20" s="183"/>
      <c r="D20" s="579"/>
      <c r="E20" s="575"/>
    </row>
    <row r="21" spans="1:5">
      <c r="A21" s="178"/>
      <c r="B21" s="178" t="s">
        <v>1015</v>
      </c>
      <c r="C21" s="178"/>
      <c r="D21" s="578"/>
      <c r="E21" s="577"/>
    </row>
    <row r="22" spans="1:5">
      <c r="A22" s="178"/>
      <c r="B22" s="178" t="s">
        <v>1016</v>
      </c>
      <c r="C22" s="178"/>
      <c r="D22" s="578"/>
      <c r="E22" s="577"/>
    </row>
    <row r="23" spans="1:5" ht="26">
      <c r="A23" s="179" t="s">
        <v>1003</v>
      </c>
      <c r="B23" s="180" t="s">
        <v>1004</v>
      </c>
      <c r="C23" s="181" t="s">
        <v>924</v>
      </c>
      <c r="D23" s="573">
        <v>136</v>
      </c>
      <c r="E23" s="574">
        <v>67.98</v>
      </c>
    </row>
    <row r="24" spans="1:5" ht="38.5">
      <c r="A24" s="179" t="s">
        <v>1005</v>
      </c>
      <c r="B24" s="180" t="s">
        <v>1006</v>
      </c>
      <c r="C24" s="181" t="s">
        <v>924</v>
      </c>
      <c r="D24" s="573">
        <v>196</v>
      </c>
      <c r="E24" s="574">
        <v>97.85</v>
      </c>
    </row>
    <row r="25" spans="1:5" ht="26">
      <c r="A25" s="179" t="s">
        <v>927</v>
      </c>
      <c r="B25" s="180" t="s">
        <v>1007</v>
      </c>
      <c r="C25" s="181" t="s">
        <v>1008</v>
      </c>
      <c r="D25" s="573">
        <v>101</v>
      </c>
      <c r="E25" s="574">
        <v>50.47</v>
      </c>
    </row>
    <row r="26" spans="1:5" ht="26">
      <c r="A26" s="179" t="s">
        <v>1009</v>
      </c>
      <c r="B26" s="180" t="s">
        <v>1010</v>
      </c>
      <c r="C26" s="181" t="s">
        <v>1008</v>
      </c>
      <c r="D26" s="573">
        <v>101</v>
      </c>
      <c r="E26" s="574">
        <v>50.47</v>
      </c>
    </row>
    <row r="27" spans="1:5" ht="26">
      <c r="A27" s="179" t="s">
        <v>1011</v>
      </c>
      <c r="B27" s="180" t="s">
        <v>1012</v>
      </c>
      <c r="C27" s="181" t="s">
        <v>1008</v>
      </c>
      <c r="D27" s="573">
        <v>101</v>
      </c>
      <c r="E27" s="574">
        <v>50.47</v>
      </c>
    </row>
    <row r="28" spans="1:5" ht="26">
      <c r="A28" s="179" t="s">
        <v>1013</v>
      </c>
      <c r="B28" s="180" t="s">
        <v>1014</v>
      </c>
      <c r="C28" s="181" t="s">
        <v>1008</v>
      </c>
      <c r="D28" s="573">
        <v>62</v>
      </c>
      <c r="E28" s="574">
        <v>30.9</v>
      </c>
    </row>
    <row r="29" spans="1:5">
      <c r="A29" s="178"/>
      <c r="B29" s="178" t="s">
        <v>1049</v>
      </c>
      <c r="C29" s="178"/>
      <c r="D29" s="530"/>
      <c r="E29" s="531"/>
    </row>
    <row r="30" spans="1:5">
      <c r="A30" s="178"/>
      <c r="B30" s="178" t="s">
        <v>1050</v>
      </c>
      <c r="C30" s="178"/>
      <c r="D30" s="530"/>
      <c r="E30" s="531"/>
    </row>
    <row r="31" spans="1:5" ht="26">
      <c r="A31" s="179" t="s">
        <v>1051</v>
      </c>
      <c r="B31" s="180" t="s">
        <v>1052</v>
      </c>
      <c r="C31" s="182" t="s">
        <v>924</v>
      </c>
      <c r="D31" s="573">
        <v>163</v>
      </c>
      <c r="E31" s="574">
        <v>81.37</v>
      </c>
    </row>
    <row r="32" spans="1:5" ht="26">
      <c r="A32" s="179" t="s">
        <v>1053</v>
      </c>
      <c r="B32" s="180" t="s">
        <v>1054</v>
      </c>
      <c r="C32" s="182" t="s">
        <v>924</v>
      </c>
      <c r="D32" s="573">
        <v>475</v>
      </c>
      <c r="E32" s="574">
        <v>236.9</v>
      </c>
    </row>
    <row r="33" spans="1:5" ht="26">
      <c r="A33" s="179" t="s">
        <v>1055</v>
      </c>
      <c r="B33" s="180" t="s">
        <v>1056</v>
      </c>
      <c r="C33" s="182" t="s">
        <v>924</v>
      </c>
      <c r="D33" s="573">
        <v>475</v>
      </c>
      <c r="E33" s="574">
        <v>236.9</v>
      </c>
    </row>
    <row r="34" spans="1:5" ht="26">
      <c r="A34" s="179" t="s">
        <v>1057</v>
      </c>
      <c r="B34" s="180" t="s">
        <v>1058</v>
      </c>
      <c r="C34" s="182" t="s">
        <v>924</v>
      </c>
      <c r="D34" s="573">
        <v>475</v>
      </c>
      <c r="E34" s="574">
        <v>236.9</v>
      </c>
    </row>
    <row r="35" spans="1:5" ht="26">
      <c r="A35" s="179" t="s">
        <v>1059</v>
      </c>
      <c r="B35" s="180" t="s">
        <v>1060</v>
      </c>
      <c r="C35" s="182" t="s">
        <v>924</v>
      </c>
      <c r="D35" s="573">
        <v>53</v>
      </c>
      <c r="E35" s="574">
        <v>26.57</v>
      </c>
    </row>
    <row r="36" spans="1:5" ht="26">
      <c r="A36" s="179" t="s">
        <v>1061</v>
      </c>
      <c r="B36" s="180" t="s">
        <v>1062</v>
      </c>
      <c r="C36" s="182" t="s">
        <v>924</v>
      </c>
      <c r="D36" s="573">
        <v>1343</v>
      </c>
      <c r="E36" s="574">
        <v>671.56</v>
      </c>
    </row>
    <row r="37" spans="1:5" ht="26">
      <c r="A37" s="179" t="s">
        <v>1011</v>
      </c>
      <c r="B37" s="180" t="s">
        <v>1023</v>
      </c>
      <c r="C37" s="182" t="s">
        <v>1008</v>
      </c>
      <c r="D37" s="573">
        <v>101</v>
      </c>
      <c r="E37" s="574">
        <v>50.47</v>
      </c>
    </row>
    <row r="38" spans="1:5" ht="26">
      <c r="A38" s="179" t="s">
        <v>1013</v>
      </c>
      <c r="B38" s="180" t="s">
        <v>1063</v>
      </c>
      <c r="C38" s="182" t="s">
        <v>1008</v>
      </c>
      <c r="D38" s="573">
        <v>62</v>
      </c>
      <c r="E38" s="574">
        <v>30.9</v>
      </c>
    </row>
    <row r="39" spans="1:5" ht="26">
      <c r="A39" s="179" t="s">
        <v>927</v>
      </c>
      <c r="B39" s="180" t="s">
        <v>1025</v>
      </c>
      <c r="C39" s="182" t="s">
        <v>1008</v>
      </c>
      <c r="D39" s="573">
        <v>101</v>
      </c>
      <c r="E39" s="574">
        <v>50.47</v>
      </c>
    </row>
    <row r="40" spans="1:5" ht="26">
      <c r="A40" s="179" t="s">
        <v>1026</v>
      </c>
      <c r="B40" s="180" t="s">
        <v>1027</v>
      </c>
      <c r="C40" s="182" t="s">
        <v>1008</v>
      </c>
      <c r="D40" s="573">
        <v>101</v>
      </c>
      <c r="E40" s="574">
        <v>50.47</v>
      </c>
    </row>
    <row r="41" spans="1:5">
      <c r="A41" s="192"/>
      <c r="B41" s="194"/>
      <c r="C41" s="193"/>
      <c r="D41" s="537"/>
      <c r="E41" s="537"/>
    </row>
    <row r="42" spans="1:5">
      <c r="A42" s="192"/>
      <c r="B42" s="194"/>
      <c r="C42" s="193"/>
      <c r="D42" s="537"/>
      <c r="E42" s="537"/>
    </row>
    <row r="43" spans="1:5">
      <c r="A43" s="192"/>
      <c r="B43" s="194"/>
      <c r="C43" s="193"/>
      <c r="D43" s="537"/>
      <c r="E43" s="537"/>
    </row>
    <row r="44" spans="1:5">
      <c r="A44" s="192"/>
      <c r="B44" s="194"/>
      <c r="C44" s="193"/>
      <c r="D44" s="537"/>
      <c r="E44" s="537"/>
    </row>
    <row r="45" spans="1:5">
      <c r="A45" s="192"/>
      <c r="B45" s="194"/>
      <c r="C45" s="193"/>
      <c r="D45" s="537"/>
      <c r="E45" s="537"/>
    </row>
    <row r="46" spans="1:5">
      <c r="A46" s="192"/>
      <c r="B46" s="194"/>
      <c r="C46" s="193"/>
      <c r="D46" s="537"/>
      <c r="E46" s="537"/>
    </row>
    <row r="47" spans="1:5">
      <c r="A47" s="192"/>
      <c r="B47" s="194"/>
      <c r="C47" s="193"/>
      <c r="D47" s="537"/>
      <c r="E47" s="537"/>
    </row>
    <row r="48" spans="1:5">
      <c r="A48" s="192"/>
      <c r="B48" s="194"/>
      <c r="C48" s="193"/>
      <c r="D48" s="537"/>
      <c r="E48" s="537"/>
    </row>
    <row r="49" spans="1:5">
      <c r="A49" s="192"/>
      <c r="B49" s="194"/>
      <c r="C49" s="193"/>
      <c r="D49" s="537"/>
      <c r="E49" s="537"/>
    </row>
    <row r="50" spans="1:5">
      <c r="A50" s="192"/>
      <c r="B50" s="194"/>
      <c r="C50" s="193"/>
      <c r="D50" s="537"/>
      <c r="E50" s="537"/>
    </row>
    <row r="51" spans="1:5">
      <c r="A51" s="192"/>
      <c r="B51" s="194"/>
      <c r="C51" s="193"/>
      <c r="D51" s="537"/>
      <c r="E51" s="537"/>
    </row>
    <row r="52" spans="1:5">
      <c r="A52" s="192"/>
      <c r="B52" s="194"/>
      <c r="C52" s="193"/>
      <c r="D52" s="537"/>
      <c r="E52" s="537"/>
    </row>
    <row r="53" spans="1:5">
      <c r="A53" s="192"/>
      <c r="B53" s="194"/>
      <c r="C53" s="193"/>
      <c r="D53" s="537"/>
      <c r="E53" s="537"/>
    </row>
    <row r="54" spans="1:5">
      <c r="A54" s="192"/>
      <c r="B54" s="194"/>
      <c r="C54" s="193"/>
      <c r="D54" s="537"/>
      <c r="E54" s="537"/>
    </row>
    <row r="55" spans="1:5">
      <c r="A55" s="192"/>
      <c r="B55" s="194"/>
      <c r="C55" s="193"/>
      <c r="D55" s="537"/>
      <c r="E55" s="537"/>
    </row>
    <row r="56" spans="1:5">
      <c r="A56" s="192"/>
      <c r="B56" s="194"/>
      <c r="C56" s="193"/>
      <c r="D56" s="537"/>
      <c r="E56" s="537"/>
    </row>
    <row r="57" spans="1:5">
      <c r="A57" s="192"/>
      <c r="B57" s="194"/>
      <c r="C57" s="193"/>
      <c r="D57" s="537"/>
      <c r="E57" s="537"/>
    </row>
    <row r="58" spans="1:5">
      <c r="A58" s="192"/>
      <c r="B58" s="194"/>
      <c r="C58" s="193"/>
      <c r="D58" s="537"/>
      <c r="E58" s="537"/>
    </row>
    <row r="59" spans="1:5">
      <c r="A59" s="192"/>
      <c r="B59" s="194"/>
      <c r="C59" s="193"/>
      <c r="D59" s="537"/>
      <c r="E59" s="537"/>
    </row>
    <row r="60" spans="1:5">
      <c r="A60" s="192"/>
      <c r="B60" s="194"/>
      <c r="C60" s="193"/>
      <c r="D60" s="537"/>
      <c r="E60" s="537"/>
    </row>
    <row r="61" spans="1:5">
      <c r="A61" s="192"/>
      <c r="B61" s="194"/>
      <c r="C61" s="193"/>
      <c r="D61" s="537"/>
      <c r="E61" s="537"/>
    </row>
    <row r="62" spans="1:5">
      <c r="A62" s="192"/>
      <c r="B62" s="194"/>
      <c r="C62" s="193"/>
      <c r="D62" s="537"/>
      <c r="E62" s="537"/>
    </row>
    <row r="63" spans="1:5">
      <c r="A63" s="192"/>
      <c r="B63" s="194"/>
      <c r="C63" s="193"/>
      <c r="D63" s="537"/>
      <c r="E63" s="537"/>
    </row>
    <row r="64" spans="1:5">
      <c r="A64" s="192"/>
      <c r="B64" s="194"/>
      <c r="C64" s="193"/>
      <c r="D64" s="537"/>
      <c r="E64" s="537"/>
    </row>
    <row r="65" spans="1:5">
      <c r="A65" s="192"/>
      <c r="B65" s="194"/>
      <c r="C65" s="193"/>
      <c r="D65" s="537"/>
      <c r="E65" s="537"/>
    </row>
    <row r="66" spans="1:5">
      <c r="A66" s="192"/>
      <c r="B66" s="194"/>
      <c r="C66" s="193"/>
      <c r="D66" s="537"/>
      <c r="E66" s="537"/>
    </row>
    <row r="67" spans="1:5">
      <c r="A67" s="192"/>
      <c r="B67" s="194"/>
      <c r="C67" s="193"/>
      <c r="D67" s="537"/>
      <c r="E67" s="537"/>
    </row>
    <row r="68" spans="1:5">
      <c r="A68" s="192"/>
      <c r="B68" s="194"/>
      <c r="C68" s="193"/>
      <c r="D68" s="537"/>
      <c r="E68" s="537"/>
    </row>
    <row r="69" spans="1:5">
      <c r="A69" s="192"/>
      <c r="B69" s="194"/>
      <c r="C69" s="193"/>
      <c r="D69" s="537"/>
      <c r="E69" s="537"/>
    </row>
    <row r="70" spans="1:5">
      <c r="A70" s="192"/>
      <c r="B70" s="194"/>
      <c r="C70" s="193"/>
      <c r="D70" s="537"/>
      <c r="E70" s="537"/>
    </row>
    <row r="71" spans="1:5">
      <c r="A71" s="192"/>
      <c r="B71" s="194"/>
      <c r="C71" s="193"/>
      <c r="D71" s="537"/>
      <c r="E71" s="537"/>
    </row>
    <row r="72" spans="1:5">
      <c r="A72" s="192"/>
      <c r="B72" s="194"/>
      <c r="C72" s="193"/>
      <c r="D72" s="537"/>
      <c r="E72" s="537"/>
    </row>
    <row r="73" spans="1:5">
      <c r="A73" s="192"/>
      <c r="B73" s="194"/>
      <c r="C73" s="193"/>
      <c r="D73" s="537"/>
      <c r="E73" s="537"/>
    </row>
    <row r="74" spans="1:5">
      <c r="A74" s="192"/>
      <c r="B74" s="194"/>
      <c r="C74" s="193"/>
      <c r="D74" s="537"/>
      <c r="E74" s="537"/>
    </row>
    <row r="75" spans="1:5">
      <c r="A75" s="192"/>
      <c r="B75" s="194"/>
      <c r="C75" s="193"/>
      <c r="D75" s="537"/>
      <c r="E75" s="537"/>
    </row>
    <row r="76" spans="1:5">
      <c r="A76" s="192"/>
      <c r="B76" s="194"/>
      <c r="C76" s="193"/>
      <c r="D76" s="537"/>
      <c r="E76" s="537"/>
    </row>
    <row r="77" spans="1:5">
      <c r="A77" s="192"/>
      <c r="B77" s="194"/>
      <c r="C77" s="193"/>
      <c r="D77" s="537"/>
      <c r="E77" s="537"/>
    </row>
    <row r="78" spans="1:5">
      <c r="A78" s="192"/>
      <c r="B78" s="194"/>
      <c r="C78" s="193"/>
      <c r="D78" s="537"/>
      <c r="E78" s="537"/>
    </row>
    <row r="79" spans="1:5">
      <c r="A79" s="192"/>
      <c r="B79" s="194"/>
      <c r="C79" s="193"/>
      <c r="D79" s="537"/>
      <c r="E79" s="537"/>
    </row>
    <row r="80" spans="1:5">
      <c r="A80" s="192"/>
      <c r="B80" s="194"/>
      <c r="C80" s="193"/>
      <c r="D80" s="537"/>
      <c r="E80" s="537"/>
    </row>
    <row r="81" spans="1:5">
      <c r="A81" s="192"/>
      <c r="B81" s="194"/>
      <c r="C81" s="193"/>
      <c r="D81" s="537"/>
      <c r="E81" s="537"/>
    </row>
    <row r="82" spans="1:5">
      <c r="A82" s="192"/>
      <c r="B82" s="194"/>
      <c r="C82" s="193"/>
      <c r="D82" s="537"/>
      <c r="E82" s="537"/>
    </row>
    <row r="83" spans="1:5">
      <c r="A83" s="192"/>
      <c r="B83" s="194"/>
      <c r="C83" s="193"/>
      <c r="D83" s="537"/>
      <c r="E83" s="537"/>
    </row>
    <row r="84" spans="1:5">
      <c r="A84" s="192"/>
      <c r="B84" s="194"/>
      <c r="C84" s="193"/>
      <c r="D84" s="537"/>
      <c r="E84" s="537"/>
    </row>
    <row r="85" spans="1:5">
      <c r="A85" s="192"/>
      <c r="B85" s="194"/>
      <c r="C85" s="193"/>
      <c r="D85" s="537"/>
      <c r="E85" s="537"/>
    </row>
    <row r="86" spans="1:5">
      <c r="A86" s="192"/>
      <c r="B86" s="194"/>
      <c r="C86" s="193"/>
      <c r="D86" s="537"/>
      <c r="E86" s="537"/>
    </row>
    <row r="87" spans="1:5">
      <c r="A87" s="192"/>
      <c r="B87" s="194"/>
      <c r="C87" s="193"/>
      <c r="D87" s="537"/>
      <c r="E87" s="537"/>
    </row>
    <row r="88" spans="1:5">
      <c r="A88" s="192"/>
      <c r="B88" s="194"/>
      <c r="C88" s="193"/>
      <c r="D88" s="537"/>
      <c r="E88" s="537"/>
    </row>
    <row r="89" spans="1:5">
      <c r="A89" s="192"/>
      <c r="B89" s="194"/>
      <c r="C89" s="193"/>
      <c r="D89" s="537"/>
      <c r="E89" s="537"/>
    </row>
    <row r="90" spans="1:5">
      <c r="A90" s="192"/>
      <c r="B90" s="194"/>
      <c r="C90" s="193"/>
      <c r="D90" s="537"/>
      <c r="E90" s="537"/>
    </row>
    <row r="91" spans="1:5">
      <c r="A91" s="192"/>
      <c r="B91" s="194"/>
      <c r="C91" s="193"/>
      <c r="D91" s="537"/>
      <c r="E91" s="537"/>
    </row>
    <row r="92" spans="1:5">
      <c r="A92" s="192"/>
      <c r="B92" s="194"/>
      <c r="C92" s="193"/>
      <c r="D92" s="537"/>
      <c r="E92" s="537"/>
    </row>
    <row r="93" spans="1:5">
      <c r="A93" s="192"/>
      <c r="B93" s="194"/>
      <c r="C93" s="193"/>
      <c r="D93" s="537"/>
      <c r="E93" s="537"/>
    </row>
    <row r="94" spans="1:5">
      <c r="A94" s="192"/>
      <c r="B94" s="194"/>
      <c r="C94" s="193"/>
      <c r="D94" s="537"/>
      <c r="E94" s="537"/>
    </row>
    <row r="95" spans="1:5">
      <c r="A95" s="192"/>
      <c r="B95" s="194"/>
      <c r="C95" s="193"/>
      <c r="D95" s="537"/>
      <c r="E95" s="537"/>
    </row>
    <row r="96" spans="1:5">
      <c r="A96" s="192"/>
      <c r="B96" s="194"/>
      <c r="C96" s="193"/>
      <c r="D96" s="537"/>
      <c r="E96" s="537"/>
    </row>
    <row r="97" spans="1:5">
      <c r="A97" s="192"/>
      <c r="B97" s="194"/>
      <c r="C97" s="193"/>
      <c r="D97" s="537"/>
      <c r="E97" s="537"/>
    </row>
    <row r="98" spans="1:5">
      <c r="A98" s="192"/>
      <c r="B98" s="194"/>
      <c r="C98" s="193"/>
      <c r="D98" s="537"/>
      <c r="E98" s="537"/>
    </row>
    <row r="99" spans="1:5">
      <c r="A99" s="192"/>
      <c r="B99" s="194"/>
      <c r="C99" s="193"/>
      <c r="D99" s="537"/>
      <c r="E99" s="537"/>
    </row>
    <row r="100" spans="1:5">
      <c r="A100" s="192"/>
      <c r="B100" s="194"/>
      <c r="C100" s="193"/>
      <c r="D100" s="537"/>
      <c r="E100" s="537"/>
    </row>
    <row r="101" spans="1:5">
      <c r="A101" s="192"/>
      <c r="B101" s="194"/>
      <c r="C101" s="193"/>
      <c r="D101" s="537"/>
      <c r="E101" s="537"/>
    </row>
    <row r="102" spans="1:5">
      <c r="A102" s="192"/>
      <c r="B102" s="194"/>
      <c r="C102" s="193"/>
      <c r="D102" s="537"/>
      <c r="E102" s="537"/>
    </row>
    <row r="103" spans="1:5">
      <c r="A103" s="192"/>
      <c r="B103" s="194"/>
      <c r="C103" s="193"/>
      <c r="D103" s="537"/>
      <c r="E103" s="537"/>
    </row>
    <row r="104" spans="1:5">
      <c r="A104" s="192"/>
      <c r="B104" s="194"/>
      <c r="C104" s="193"/>
      <c r="D104" s="537"/>
      <c r="E104" s="537"/>
    </row>
    <row r="105" spans="1:5">
      <c r="A105" s="192"/>
      <c r="B105" s="194"/>
      <c r="C105" s="193"/>
      <c r="D105" s="537"/>
      <c r="E105" s="537"/>
    </row>
    <row r="106" spans="1:5">
      <c r="A106" s="192"/>
      <c r="B106" s="194"/>
      <c r="C106" s="193"/>
      <c r="D106" s="537"/>
      <c r="E106" s="537"/>
    </row>
    <row r="107" spans="1:5">
      <c r="A107" s="192"/>
      <c r="B107" s="194"/>
      <c r="C107" s="193"/>
      <c r="D107" s="537"/>
      <c r="E107" s="537"/>
    </row>
    <row r="108" spans="1:5">
      <c r="A108" s="192"/>
      <c r="B108" s="194"/>
      <c r="C108" s="193"/>
      <c r="D108" s="537"/>
      <c r="E108" s="537"/>
    </row>
    <row r="109" spans="1:5">
      <c r="A109" s="192"/>
      <c r="B109" s="194"/>
      <c r="C109" s="193"/>
      <c r="D109" s="537"/>
      <c r="E109" s="537"/>
    </row>
    <row r="110" spans="1:5">
      <c r="A110" s="192"/>
      <c r="B110" s="194"/>
      <c r="C110" s="193"/>
      <c r="D110" s="537"/>
      <c r="E110" s="537"/>
    </row>
    <row r="111" spans="1:5">
      <c r="A111" s="192"/>
      <c r="B111" s="194"/>
      <c r="C111" s="193"/>
      <c r="D111" s="537"/>
      <c r="E111" s="537"/>
    </row>
    <row r="112" spans="1:5">
      <c r="A112" s="192"/>
      <c r="B112" s="194"/>
      <c r="C112" s="193"/>
      <c r="D112" s="537"/>
      <c r="E112" s="537"/>
    </row>
    <row r="113" spans="1:5">
      <c r="A113" s="192"/>
      <c r="B113" s="194"/>
      <c r="C113" s="193"/>
      <c r="D113" s="537"/>
      <c r="E113" s="537"/>
    </row>
    <row r="114" spans="1:5">
      <c r="A114" s="192"/>
      <c r="B114" s="194"/>
      <c r="C114" s="193"/>
      <c r="D114" s="537"/>
      <c r="E114" s="537"/>
    </row>
    <row r="115" spans="1:5">
      <c r="A115" s="192"/>
      <c r="B115" s="194"/>
      <c r="C115" s="193"/>
      <c r="D115" s="537"/>
      <c r="E115" s="537"/>
    </row>
    <row r="116" spans="1:5">
      <c r="A116" s="192"/>
      <c r="B116" s="194"/>
      <c r="C116" s="193"/>
      <c r="D116" s="537"/>
      <c r="E116" s="537"/>
    </row>
    <row r="117" spans="1:5">
      <c r="A117" s="192"/>
      <c r="B117" s="194"/>
      <c r="C117" s="193"/>
      <c r="D117" s="537"/>
      <c r="E117" s="537"/>
    </row>
    <row r="118" spans="1:5">
      <c r="A118" s="192"/>
      <c r="B118" s="194"/>
      <c r="C118" s="193"/>
      <c r="D118" s="537"/>
      <c r="E118" s="537"/>
    </row>
    <row r="119" spans="1:5">
      <c r="A119" s="192"/>
      <c r="B119" s="194"/>
      <c r="C119" s="193"/>
      <c r="D119" s="537"/>
      <c r="E119" s="537"/>
    </row>
    <row r="120" spans="1:5">
      <c r="A120" s="192"/>
      <c r="B120" s="194"/>
      <c r="C120" s="193"/>
      <c r="D120" s="537"/>
      <c r="E120" s="537"/>
    </row>
    <row r="121" spans="1:5">
      <c r="A121" s="192"/>
      <c r="B121" s="194"/>
      <c r="C121" s="193"/>
      <c r="D121" s="537"/>
      <c r="E121" s="537"/>
    </row>
    <row r="122" spans="1:5">
      <c r="A122" s="192"/>
      <c r="B122" s="194"/>
      <c r="C122" s="193"/>
      <c r="D122" s="537"/>
      <c r="E122" s="537"/>
    </row>
    <row r="123" spans="1:5">
      <c r="A123" s="192"/>
      <c r="B123" s="194"/>
      <c r="C123" s="193"/>
      <c r="D123" s="537"/>
      <c r="E123" s="537"/>
    </row>
    <row r="124" spans="1:5">
      <c r="A124" s="192"/>
      <c r="B124" s="194"/>
      <c r="C124" s="193"/>
      <c r="D124" s="537"/>
      <c r="E124" s="537"/>
    </row>
    <row r="125" spans="1:5">
      <c r="A125" s="192"/>
      <c r="B125" s="194"/>
      <c r="C125" s="193"/>
      <c r="D125" s="537"/>
      <c r="E125" s="537"/>
    </row>
    <row r="126" spans="1:5">
      <c r="A126" s="192"/>
      <c r="B126" s="194"/>
      <c r="C126" s="193"/>
      <c r="D126" s="537"/>
      <c r="E126" s="537"/>
    </row>
    <row r="127" spans="1:5">
      <c r="A127" s="192"/>
      <c r="B127" s="194"/>
      <c r="C127" s="193"/>
      <c r="D127" s="537"/>
      <c r="E127" s="537"/>
    </row>
    <row r="128" spans="1:5">
      <c r="A128" s="192"/>
      <c r="B128" s="194"/>
      <c r="C128" s="193"/>
      <c r="D128" s="537"/>
      <c r="E128" s="537"/>
    </row>
    <row r="129" spans="1:5">
      <c r="A129" s="192"/>
      <c r="B129" s="194"/>
      <c r="C129" s="193"/>
      <c r="D129" s="537"/>
      <c r="E129" s="537"/>
    </row>
    <row r="130" spans="1:5">
      <c r="A130" s="192"/>
      <c r="B130" s="194"/>
      <c r="C130" s="193"/>
      <c r="D130" s="537"/>
      <c r="E130" s="537"/>
    </row>
    <row r="131" spans="1:5">
      <c r="A131" s="192"/>
      <c r="B131" s="194"/>
      <c r="C131" s="193"/>
      <c r="D131" s="537"/>
      <c r="E131" s="537"/>
    </row>
    <row r="132" spans="1:5">
      <c r="A132" s="192"/>
      <c r="B132" s="194"/>
      <c r="C132" s="193"/>
      <c r="D132" s="537"/>
      <c r="E132" s="537"/>
    </row>
    <row r="133" spans="1:5">
      <c r="A133" s="192"/>
      <c r="B133" s="194"/>
      <c r="C133" s="193"/>
      <c r="D133" s="537"/>
      <c r="E133" s="537"/>
    </row>
    <row r="134" spans="1:5">
      <c r="A134" s="192"/>
      <c r="B134" s="194"/>
      <c r="C134" s="193"/>
      <c r="D134" s="537"/>
      <c r="E134" s="537"/>
    </row>
    <row r="135" spans="1:5">
      <c r="A135" s="192"/>
      <c r="B135" s="194"/>
      <c r="C135" s="193"/>
      <c r="D135" s="537"/>
      <c r="E135" s="537"/>
    </row>
    <row r="136" spans="1:5">
      <c r="A136" s="192"/>
      <c r="B136" s="194"/>
      <c r="C136" s="193"/>
      <c r="D136" s="537"/>
      <c r="E136" s="537"/>
    </row>
    <row r="137" spans="1:5">
      <c r="A137" s="192"/>
      <c r="B137" s="194"/>
      <c r="C137" s="193"/>
      <c r="D137" s="537"/>
      <c r="E137" s="537"/>
    </row>
    <row r="138" spans="1:5">
      <c r="A138" s="192"/>
      <c r="B138" s="194"/>
      <c r="C138" s="193"/>
      <c r="D138" s="537"/>
      <c r="E138" s="537"/>
    </row>
    <row r="139" spans="1:5">
      <c r="A139" s="192"/>
      <c r="B139" s="194"/>
      <c r="C139" s="193"/>
      <c r="D139" s="537"/>
      <c r="E139" s="537"/>
    </row>
    <row r="140" spans="1:5">
      <c r="A140" s="192"/>
      <c r="B140" s="194"/>
      <c r="C140" s="193"/>
      <c r="D140" s="537"/>
      <c r="E140" s="537"/>
    </row>
    <row r="141" spans="1:5">
      <c r="A141" s="192"/>
      <c r="B141" s="194"/>
      <c r="C141" s="193"/>
      <c r="D141" s="537"/>
      <c r="E141" s="537"/>
    </row>
    <row r="142" spans="1:5">
      <c r="A142" s="192"/>
      <c r="B142" s="194"/>
      <c r="C142" s="193"/>
      <c r="D142" s="537"/>
      <c r="E142" s="537"/>
    </row>
    <row r="143" spans="1:5">
      <c r="A143" s="192"/>
      <c r="B143" s="194"/>
      <c r="C143" s="193"/>
      <c r="D143" s="537"/>
      <c r="E143" s="537"/>
    </row>
    <row r="144" spans="1:5">
      <c r="A144" s="192"/>
      <c r="B144" s="194"/>
      <c r="C144" s="193"/>
      <c r="D144" s="537"/>
      <c r="E144" s="537"/>
    </row>
    <row r="145" spans="1:5">
      <c r="A145" s="192"/>
      <c r="B145" s="194"/>
      <c r="C145" s="193"/>
      <c r="D145" s="537"/>
      <c r="E145" s="537"/>
    </row>
    <row r="146" spans="1:5">
      <c r="A146" s="192"/>
      <c r="B146" s="194"/>
      <c r="C146" s="193"/>
      <c r="D146" s="537"/>
      <c r="E146" s="537"/>
    </row>
    <row r="147" spans="1:5">
      <c r="A147" s="192"/>
      <c r="B147" s="194"/>
      <c r="C147" s="193"/>
      <c r="D147" s="537"/>
      <c r="E147" s="537"/>
    </row>
    <row r="148" spans="1:5">
      <c r="A148" s="192"/>
      <c r="B148" s="194"/>
      <c r="C148" s="193"/>
      <c r="D148" s="537"/>
      <c r="E148" s="537"/>
    </row>
    <row r="149" spans="1:5">
      <c r="A149" s="192"/>
      <c r="B149" s="194"/>
      <c r="C149" s="193"/>
      <c r="D149" s="537"/>
      <c r="E149" s="537"/>
    </row>
    <row r="150" spans="1:5">
      <c r="A150" s="192"/>
      <c r="B150" s="194"/>
      <c r="C150" s="193"/>
      <c r="D150" s="537"/>
      <c r="E150" s="537"/>
    </row>
    <row r="151" spans="1:5">
      <c r="A151" s="192"/>
      <c r="B151" s="194"/>
      <c r="C151" s="193"/>
      <c r="D151" s="537"/>
      <c r="E151" s="537"/>
    </row>
    <row r="152" spans="1:5">
      <c r="A152" s="192"/>
      <c r="B152" s="194"/>
      <c r="C152" s="193"/>
      <c r="D152" s="537"/>
      <c r="E152" s="537"/>
    </row>
    <row r="153" spans="1:5">
      <c r="A153" s="192"/>
      <c r="B153" s="194"/>
      <c r="C153" s="193"/>
      <c r="D153" s="537"/>
      <c r="E153" s="537"/>
    </row>
    <row r="154" spans="1:5">
      <c r="A154" s="192"/>
      <c r="B154" s="194"/>
      <c r="C154" s="193"/>
      <c r="D154" s="537"/>
      <c r="E154" s="537"/>
    </row>
    <row r="155" spans="1:5">
      <c r="A155" s="192"/>
      <c r="B155" s="194"/>
      <c r="C155" s="193"/>
      <c r="D155" s="537"/>
      <c r="E155" s="537"/>
    </row>
    <row r="156" spans="1:5">
      <c r="A156" s="192"/>
      <c r="B156" s="194"/>
      <c r="C156" s="193"/>
      <c r="D156" s="537"/>
      <c r="E156" s="537"/>
    </row>
    <row r="157" spans="1:5">
      <c r="A157" s="192"/>
      <c r="B157" s="194"/>
      <c r="C157" s="193"/>
      <c r="D157" s="537"/>
      <c r="E157" s="537"/>
    </row>
    <row r="158" spans="1:5">
      <c r="A158" s="192"/>
      <c r="B158" s="194"/>
      <c r="C158" s="193"/>
      <c r="D158" s="537"/>
      <c r="E158" s="537"/>
    </row>
    <row r="159" spans="1:5">
      <c r="A159" s="192"/>
      <c r="B159" s="194"/>
      <c r="C159" s="193"/>
      <c r="D159" s="537"/>
      <c r="E159" s="537"/>
    </row>
    <row r="160" spans="1:5">
      <c r="A160" s="192"/>
      <c r="B160" s="194"/>
      <c r="C160" s="193"/>
      <c r="D160" s="537"/>
      <c r="E160" s="537"/>
    </row>
    <row r="161" spans="1:5">
      <c r="A161" s="192"/>
      <c r="B161" s="194"/>
      <c r="C161" s="193"/>
      <c r="D161" s="537"/>
      <c r="E161" s="537"/>
    </row>
    <row r="162" spans="1:5">
      <c r="A162" s="192"/>
      <c r="B162" s="194"/>
      <c r="C162" s="193"/>
      <c r="D162" s="537"/>
      <c r="E162" s="537"/>
    </row>
    <row r="163" spans="1:5">
      <c r="A163" s="192"/>
      <c r="B163" s="194"/>
      <c r="C163" s="193"/>
      <c r="D163" s="537"/>
      <c r="E163" s="537"/>
    </row>
    <row r="164" spans="1:5">
      <c r="A164" s="192"/>
      <c r="B164" s="194"/>
      <c r="C164" s="193"/>
      <c r="D164" s="537"/>
      <c r="E164" s="537"/>
    </row>
    <row r="165" spans="1:5">
      <c r="A165" s="192"/>
      <c r="B165" s="194"/>
      <c r="C165" s="193"/>
      <c r="D165" s="537"/>
      <c r="E165" s="537"/>
    </row>
    <row r="166" spans="1:5">
      <c r="A166" s="192"/>
      <c r="B166" s="194"/>
      <c r="C166" s="193"/>
      <c r="D166" s="537"/>
      <c r="E166" s="537"/>
    </row>
    <row r="167" spans="1:5">
      <c r="A167" s="192"/>
      <c r="B167" s="194"/>
      <c r="C167" s="193"/>
      <c r="D167" s="537"/>
      <c r="E167" s="537"/>
    </row>
    <row r="168" spans="1:5">
      <c r="A168" s="192"/>
      <c r="B168" s="194"/>
      <c r="C168" s="193"/>
      <c r="D168" s="537"/>
      <c r="E168" s="537"/>
    </row>
    <row r="169" spans="1:5">
      <c r="A169" s="192"/>
      <c r="B169" s="194"/>
      <c r="C169" s="193"/>
      <c r="D169" s="537"/>
      <c r="E169" s="537"/>
    </row>
    <row r="170" spans="1:5">
      <c r="A170" s="192"/>
      <c r="B170" s="194"/>
      <c r="C170" s="193"/>
      <c r="D170" s="537"/>
      <c r="E170" s="537"/>
    </row>
    <row r="171" spans="1:5">
      <c r="A171" s="192"/>
      <c r="B171" s="194"/>
      <c r="C171" s="193"/>
      <c r="D171" s="537"/>
      <c r="E171" s="537"/>
    </row>
    <row r="172" spans="1:5">
      <c r="A172" s="192"/>
      <c r="B172" s="194"/>
      <c r="C172" s="193"/>
      <c r="D172" s="537"/>
      <c r="E172" s="537"/>
    </row>
    <row r="173" spans="1:5">
      <c r="A173" s="192"/>
      <c r="B173" s="194"/>
      <c r="C173" s="193"/>
      <c r="D173" s="537"/>
      <c r="E173" s="537"/>
    </row>
    <row r="174" spans="1:5">
      <c r="A174" s="192"/>
      <c r="B174" s="194"/>
      <c r="C174" s="193"/>
      <c r="D174" s="537"/>
      <c r="E174" s="537"/>
    </row>
    <row r="175" spans="1:5">
      <c r="A175" s="192"/>
      <c r="B175" s="194"/>
      <c r="C175" s="193"/>
      <c r="D175" s="537"/>
      <c r="E175" s="537"/>
    </row>
    <row r="176" spans="1:5">
      <c r="A176" s="192"/>
      <c r="B176" s="194"/>
      <c r="C176" s="193"/>
      <c r="D176" s="537"/>
      <c r="E176" s="537"/>
    </row>
    <row r="177" spans="1:5">
      <c r="A177" s="192"/>
      <c r="B177" s="194"/>
      <c r="C177" s="193"/>
      <c r="D177" s="537"/>
      <c r="E177" s="537"/>
    </row>
    <row r="178" spans="1:5">
      <c r="A178" s="192"/>
      <c r="B178" s="194"/>
      <c r="C178" s="193"/>
      <c r="D178" s="537"/>
      <c r="E178" s="537"/>
    </row>
    <row r="179" spans="1:5">
      <c r="A179" s="192"/>
      <c r="B179" s="194"/>
      <c r="C179" s="193"/>
      <c r="D179" s="537"/>
      <c r="E179" s="537"/>
    </row>
    <row r="180" spans="1:5">
      <c r="A180" s="192"/>
      <c r="B180" s="194"/>
      <c r="C180" s="193"/>
      <c r="D180" s="537"/>
      <c r="E180" s="537"/>
    </row>
    <row r="181" spans="1:5">
      <c r="A181" s="192"/>
      <c r="B181" s="194"/>
      <c r="C181" s="193"/>
      <c r="D181" s="537"/>
      <c r="E181" s="537"/>
    </row>
    <row r="182" spans="1:5">
      <c r="A182" s="192"/>
      <c r="B182" s="194"/>
      <c r="C182" s="193"/>
      <c r="D182" s="537"/>
      <c r="E182" s="537"/>
    </row>
    <row r="183" spans="1:5">
      <c r="A183" s="192"/>
      <c r="B183" s="194"/>
      <c r="C183" s="193"/>
      <c r="D183" s="537"/>
      <c r="E183" s="537"/>
    </row>
    <row r="184" spans="1:5">
      <c r="A184" s="192"/>
      <c r="B184" s="194"/>
      <c r="C184" s="193"/>
      <c r="D184" s="537"/>
      <c r="E184" s="537"/>
    </row>
    <row r="185" spans="1:5">
      <c r="A185" s="192"/>
      <c r="B185" s="194"/>
      <c r="C185" s="193"/>
      <c r="D185" s="537"/>
      <c r="E185" s="537"/>
    </row>
    <row r="186" spans="1:5">
      <c r="A186" s="192"/>
      <c r="B186" s="194"/>
      <c r="C186" s="193"/>
      <c r="D186" s="537"/>
      <c r="E186" s="537"/>
    </row>
    <row r="187" spans="1:5">
      <c r="A187" s="192"/>
      <c r="B187" s="194"/>
      <c r="C187" s="193"/>
      <c r="D187" s="537"/>
      <c r="E187" s="537"/>
    </row>
    <row r="188" spans="1:5">
      <c r="A188" s="192"/>
      <c r="B188" s="194"/>
      <c r="C188" s="193"/>
      <c r="D188" s="537"/>
      <c r="E188" s="537"/>
    </row>
    <row r="189" spans="1:5">
      <c r="A189" s="192"/>
      <c r="B189" s="194"/>
      <c r="C189" s="193"/>
      <c r="D189" s="537"/>
      <c r="E189" s="537"/>
    </row>
    <row r="190" spans="1:5">
      <c r="A190" s="192"/>
      <c r="B190" s="194"/>
      <c r="C190" s="193"/>
      <c r="D190" s="537"/>
      <c r="E190" s="537"/>
    </row>
    <row r="191" spans="1:5">
      <c r="A191" s="192"/>
      <c r="B191" s="194"/>
      <c r="C191" s="193"/>
      <c r="D191" s="537"/>
      <c r="E191" s="537"/>
    </row>
    <row r="192" spans="1:5">
      <c r="A192" s="192"/>
      <c r="B192" s="194"/>
      <c r="C192" s="193"/>
      <c r="D192" s="537"/>
      <c r="E192" s="537"/>
    </row>
    <row r="193" spans="1:5">
      <c r="A193" s="192"/>
      <c r="B193" s="194"/>
      <c r="C193" s="193"/>
      <c r="D193" s="537"/>
      <c r="E193" s="537"/>
    </row>
    <row r="194" spans="1:5">
      <c r="A194" s="192"/>
      <c r="B194" s="194"/>
      <c r="C194" s="193"/>
      <c r="D194" s="537"/>
      <c r="E194" s="537"/>
    </row>
    <row r="195" spans="1:5">
      <c r="A195" s="192"/>
      <c r="B195" s="194"/>
      <c r="C195" s="193"/>
      <c r="D195" s="537"/>
      <c r="E195" s="537"/>
    </row>
    <row r="196" spans="1:5">
      <c r="A196" s="192"/>
      <c r="B196" s="194"/>
      <c r="C196" s="193"/>
      <c r="D196" s="537"/>
      <c r="E196" s="537"/>
    </row>
    <row r="197" spans="1:5">
      <c r="A197" s="192"/>
      <c r="B197" s="194"/>
      <c r="C197" s="193"/>
      <c r="D197" s="537"/>
      <c r="E197" s="537"/>
    </row>
    <row r="198" spans="1:5">
      <c r="A198" s="192"/>
      <c r="B198" s="194"/>
      <c r="C198" s="193"/>
      <c r="D198" s="537"/>
      <c r="E198" s="537"/>
    </row>
    <row r="199" spans="1:5">
      <c r="A199" s="192"/>
      <c r="B199" s="194"/>
      <c r="C199" s="193"/>
      <c r="D199" s="537"/>
      <c r="E199" s="537"/>
    </row>
    <row r="200" spans="1:5">
      <c r="A200" s="192"/>
      <c r="B200" s="194"/>
      <c r="C200" s="193"/>
      <c r="D200" s="537"/>
      <c r="E200" s="537"/>
    </row>
    <row r="201" spans="1:5">
      <c r="A201" s="192"/>
      <c r="B201" s="194"/>
      <c r="C201" s="193"/>
      <c r="D201" s="537"/>
      <c r="E201" s="537"/>
    </row>
    <row r="202" spans="1:5">
      <c r="A202" s="192"/>
      <c r="B202" s="194"/>
      <c r="C202" s="193"/>
      <c r="D202" s="537"/>
      <c r="E202" s="537"/>
    </row>
    <row r="203" spans="1:5">
      <c r="A203" s="192"/>
      <c r="B203" s="194"/>
      <c r="C203" s="193"/>
      <c r="D203" s="537"/>
      <c r="E203" s="537"/>
    </row>
    <row r="204" spans="1:5">
      <c r="A204" s="192"/>
      <c r="B204" s="194"/>
      <c r="C204" s="193"/>
      <c r="D204" s="537"/>
      <c r="E204" s="537"/>
    </row>
    <row r="205" spans="1:5">
      <c r="A205" s="192"/>
      <c r="B205" s="194"/>
      <c r="C205" s="193"/>
      <c r="D205" s="537"/>
      <c r="E205" s="537"/>
    </row>
    <row r="206" spans="1:5">
      <c r="A206" s="192"/>
      <c r="B206" s="194"/>
      <c r="C206" s="193"/>
      <c r="D206" s="537"/>
      <c r="E206" s="537"/>
    </row>
    <row r="207" spans="1:5">
      <c r="A207" s="192"/>
      <c r="B207" s="194"/>
      <c r="C207" s="193"/>
      <c r="D207" s="537"/>
      <c r="E207" s="537"/>
    </row>
    <row r="208" spans="1:5">
      <c r="A208" s="192"/>
      <c r="B208" s="194"/>
      <c r="C208" s="193"/>
      <c r="D208" s="537"/>
      <c r="E208" s="537"/>
    </row>
    <row r="209" spans="1:5">
      <c r="A209" s="192"/>
      <c r="B209" s="194"/>
      <c r="C209" s="193"/>
      <c r="D209" s="537"/>
      <c r="E209" s="537"/>
    </row>
    <row r="210" spans="1:5">
      <c r="A210" s="192"/>
      <c r="B210" s="194"/>
      <c r="C210" s="193"/>
      <c r="D210" s="537"/>
      <c r="E210" s="537"/>
    </row>
    <row r="211" spans="1:5">
      <c r="A211" s="192"/>
      <c r="B211" s="194"/>
      <c r="C211" s="193"/>
      <c r="D211" s="537"/>
      <c r="E211" s="537"/>
    </row>
    <row r="212" spans="1:5">
      <c r="A212" s="192"/>
      <c r="B212" s="194"/>
      <c r="C212" s="193"/>
      <c r="D212" s="537"/>
      <c r="E212" s="537"/>
    </row>
    <row r="213" spans="1:5">
      <c r="A213" s="192"/>
      <c r="B213" s="194"/>
      <c r="C213" s="193"/>
      <c r="D213" s="537"/>
      <c r="E213" s="537"/>
    </row>
    <row r="214" spans="1:5">
      <c r="A214" s="192"/>
      <c r="B214" s="194"/>
      <c r="C214" s="193"/>
      <c r="D214" s="537"/>
      <c r="E214" s="537"/>
    </row>
    <row r="215" spans="1:5">
      <c r="A215" s="192"/>
      <c r="B215" s="194"/>
      <c r="C215" s="193"/>
      <c r="D215" s="537"/>
      <c r="E215" s="537"/>
    </row>
    <row r="216" spans="1:5">
      <c r="A216" s="192"/>
      <c r="B216" s="194"/>
      <c r="C216" s="193"/>
      <c r="D216" s="537"/>
      <c r="E216" s="537"/>
    </row>
    <row r="217" spans="1:5">
      <c r="A217" s="192"/>
      <c r="B217" s="194"/>
      <c r="C217" s="193"/>
      <c r="D217" s="537"/>
      <c r="E217" s="537"/>
    </row>
    <row r="218" spans="1:5">
      <c r="A218" s="192"/>
      <c r="B218" s="194"/>
      <c r="C218" s="193"/>
      <c r="D218" s="537"/>
      <c r="E218" s="537"/>
    </row>
    <row r="219" spans="1:5">
      <c r="A219" s="192"/>
      <c r="B219" s="194"/>
      <c r="C219" s="193"/>
      <c r="D219" s="537"/>
      <c r="E219" s="537"/>
    </row>
    <row r="220" spans="1:5">
      <c r="A220" s="192"/>
      <c r="B220" s="194"/>
      <c r="C220" s="193"/>
      <c r="D220" s="537"/>
      <c r="E220" s="537"/>
    </row>
    <row r="221" spans="1:5">
      <c r="A221" s="192"/>
      <c r="B221" s="194"/>
      <c r="C221" s="193"/>
      <c r="D221" s="537"/>
      <c r="E221" s="537"/>
    </row>
    <row r="222" spans="1:5">
      <c r="A222" s="192"/>
      <c r="B222" s="194"/>
      <c r="C222" s="193"/>
      <c r="D222" s="537"/>
      <c r="E222" s="537"/>
    </row>
    <row r="223" spans="1:5">
      <c r="A223" s="192"/>
      <c r="B223" s="194"/>
      <c r="C223" s="193"/>
      <c r="D223" s="537"/>
      <c r="E223" s="537"/>
    </row>
    <row r="224" spans="1:5">
      <c r="A224" s="192"/>
      <c r="B224" s="194"/>
      <c r="C224" s="193"/>
      <c r="D224" s="537"/>
      <c r="E224" s="537"/>
    </row>
    <row r="225" spans="1:5">
      <c r="A225" s="192"/>
      <c r="B225" s="194"/>
      <c r="C225" s="193"/>
      <c r="D225" s="537"/>
      <c r="E225" s="537"/>
    </row>
    <row r="226" spans="1:5">
      <c r="A226" s="192"/>
      <c r="B226" s="194"/>
      <c r="C226" s="193"/>
      <c r="D226" s="537"/>
      <c r="E226" s="537"/>
    </row>
    <row r="227" spans="1:5">
      <c r="A227" s="192"/>
      <c r="B227" s="194"/>
      <c r="C227" s="193"/>
      <c r="D227" s="537"/>
      <c r="E227" s="537"/>
    </row>
    <row r="228" spans="1:5">
      <c r="A228" s="192"/>
      <c r="B228" s="194"/>
      <c r="C228" s="193"/>
      <c r="D228" s="537"/>
      <c r="E228" s="537"/>
    </row>
    <row r="229" spans="1:5">
      <c r="A229" s="192"/>
      <c r="B229" s="194"/>
      <c r="C229" s="193"/>
      <c r="D229" s="537"/>
      <c r="E229" s="537"/>
    </row>
    <row r="230" spans="1:5">
      <c r="A230" s="192"/>
      <c r="B230" s="194"/>
      <c r="C230" s="193"/>
      <c r="D230" s="537"/>
      <c r="E230" s="537"/>
    </row>
    <row r="231" spans="1:5">
      <c r="A231" s="192"/>
      <c r="B231" s="194"/>
      <c r="C231" s="193"/>
      <c r="D231" s="537"/>
      <c r="E231" s="537"/>
    </row>
    <row r="232" spans="1:5">
      <c r="A232" s="192"/>
      <c r="B232" s="194"/>
      <c r="C232" s="193"/>
      <c r="D232" s="537"/>
      <c r="E232" s="537"/>
    </row>
    <row r="233" spans="1:5">
      <c r="A233" s="192"/>
      <c r="B233" s="194"/>
      <c r="C233" s="193"/>
      <c r="D233" s="537"/>
      <c r="E233" s="537"/>
    </row>
    <row r="234" spans="1:5">
      <c r="A234" s="192"/>
      <c r="B234" s="194"/>
      <c r="C234" s="193"/>
      <c r="D234" s="537"/>
      <c r="E234" s="537"/>
    </row>
    <row r="235" spans="1:5">
      <c r="A235" s="192"/>
      <c r="B235" s="194"/>
      <c r="C235" s="193"/>
      <c r="D235" s="537"/>
      <c r="E235" s="537"/>
    </row>
    <row r="236" spans="1:5">
      <c r="A236" s="192"/>
      <c r="B236" s="194"/>
      <c r="C236" s="193"/>
      <c r="D236" s="537"/>
      <c r="E236" s="537"/>
    </row>
    <row r="237" spans="1:5">
      <c r="A237" s="192"/>
      <c r="B237" s="194"/>
      <c r="C237" s="193"/>
      <c r="D237" s="537"/>
      <c r="E237" s="537"/>
    </row>
    <row r="238" spans="1:5">
      <c r="A238" s="192"/>
      <c r="B238" s="194"/>
      <c r="C238" s="193"/>
      <c r="D238" s="537"/>
      <c r="E238" s="537"/>
    </row>
    <row r="239" spans="1:5">
      <c r="A239" s="192"/>
      <c r="B239" s="194"/>
      <c r="C239" s="193"/>
      <c r="D239" s="537"/>
      <c r="E239" s="537"/>
    </row>
    <row r="240" spans="1:5">
      <c r="A240" s="192"/>
      <c r="B240" s="194"/>
      <c r="C240" s="193"/>
      <c r="D240" s="537"/>
      <c r="E240" s="537"/>
    </row>
    <row r="241" spans="1:5">
      <c r="A241" s="192"/>
      <c r="B241" s="194"/>
      <c r="C241" s="193"/>
      <c r="D241" s="537"/>
      <c r="E241" s="537"/>
    </row>
    <row r="242" spans="1:5">
      <c r="A242" s="192"/>
      <c r="B242" s="194"/>
      <c r="C242" s="193"/>
      <c r="D242" s="537"/>
      <c r="E242" s="537"/>
    </row>
    <row r="243" spans="1:5">
      <c r="A243" s="192"/>
      <c r="B243" s="194"/>
      <c r="C243" s="193"/>
      <c r="D243" s="537"/>
      <c r="E243" s="537"/>
    </row>
    <row r="244" spans="1:5">
      <c r="A244" s="192"/>
      <c r="B244" s="194"/>
      <c r="C244" s="193"/>
      <c r="D244" s="537"/>
      <c r="E244" s="537"/>
    </row>
    <row r="245" spans="1:5">
      <c r="A245" s="192"/>
      <c r="B245" s="194"/>
      <c r="C245" s="193"/>
      <c r="D245" s="537"/>
      <c r="E245" s="537"/>
    </row>
    <row r="246" spans="1:5">
      <c r="A246" s="192"/>
      <c r="B246" s="194"/>
      <c r="C246" s="193"/>
      <c r="D246" s="537"/>
      <c r="E246" s="537"/>
    </row>
    <row r="247" spans="1:5">
      <c r="A247" s="192"/>
      <c r="B247" s="194"/>
      <c r="C247" s="193"/>
      <c r="D247" s="537"/>
      <c r="E247" s="537"/>
    </row>
    <row r="248" spans="1:5">
      <c r="A248" s="192"/>
      <c r="B248" s="194"/>
      <c r="C248" s="193"/>
      <c r="D248" s="537"/>
      <c r="E248" s="537"/>
    </row>
    <row r="249" spans="1:5">
      <c r="A249" s="192"/>
      <c r="B249" s="194"/>
      <c r="C249" s="193"/>
      <c r="D249" s="537"/>
      <c r="E249" s="537"/>
    </row>
    <row r="250" spans="1:5">
      <c r="A250" s="192"/>
      <c r="B250" s="194"/>
      <c r="C250" s="193"/>
      <c r="D250" s="537"/>
      <c r="E250" s="537"/>
    </row>
    <row r="251" spans="1:5">
      <c r="A251" s="192"/>
      <c r="B251" s="194"/>
      <c r="C251" s="193"/>
      <c r="D251" s="537"/>
      <c r="E251" s="537"/>
    </row>
    <row r="252" spans="1:5">
      <c r="A252" s="192"/>
      <c r="B252" s="194"/>
      <c r="C252" s="193"/>
      <c r="D252" s="537"/>
      <c r="E252" s="537"/>
    </row>
    <row r="253" spans="1:5">
      <c r="A253" s="192"/>
      <c r="B253" s="194"/>
      <c r="C253" s="193"/>
      <c r="D253" s="537"/>
      <c r="E253" s="537"/>
    </row>
    <row r="254" spans="1:5">
      <c r="A254" s="192"/>
      <c r="B254" s="194"/>
      <c r="C254" s="193"/>
      <c r="D254" s="537"/>
      <c r="E254" s="537"/>
    </row>
    <row r="255" spans="1:5">
      <c r="A255" s="192"/>
      <c r="B255" s="194"/>
      <c r="C255" s="193"/>
      <c r="D255" s="537"/>
      <c r="E255" s="537"/>
    </row>
    <row r="256" spans="1:5">
      <c r="A256" s="192"/>
      <c r="B256" s="194"/>
      <c r="C256" s="193"/>
      <c r="D256" s="537"/>
      <c r="E256" s="537"/>
    </row>
    <row r="257" spans="1:5">
      <c r="A257" s="192"/>
      <c r="B257" s="194"/>
      <c r="C257" s="193"/>
      <c r="D257" s="537"/>
      <c r="E257" s="537"/>
    </row>
    <row r="258" spans="1:5">
      <c r="A258" s="192"/>
      <c r="B258" s="194"/>
      <c r="C258" s="193"/>
      <c r="D258" s="537"/>
      <c r="E258" s="537"/>
    </row>
    <row r="259" spans="1:5">
      <c r="A259" s="192"/>
      <c r="B259" s="194"/>
      <c r="C259" s="193"/>
      <c r="D259" s="537"/>
      <c r="E259" s="537"/>
    </row>
    <row r="260" spans="1:5">
      <c r="A260" s="192"/>
      <c r="B260" s="194"/>
      <c r="C260" s="193"/>
      <c r="D260" s="537"/>
      <c r="E260" s="537"/>
    </row>
    <row r="261" spans="1:5">
      <c r="A261" s="192"/>
      <c r="B261" s="194"/>
      <c r="C261" s="193"/>
      <c r="D261" s="537"/>
      <c r="E261" s="537"/>
    </row>
    <row r="262" spans="1:5">
      <c r="A262" s="192"/>
      <c r="B262" s="194"/>
      <c r="C262" s="193"/>
      <c r="D262" s="537"/>
      <c r="E262" s="537"/>
    </row>
    <row r="263" spans="1:5">
      <c r="A263" s="192"/>
      <c r="B263" s="194"/>
      <c r="C263" s="193"/>
      <c r="D263" s="537"/>
      <c r="E263" s="537"/>
    </row>
    <row r="264" spans="1:5">
      <c r="A264" s="192"/>
      <c r="B264" s="194"/>
      <c r="C264" s="193"/>
      <c r="D264" s="537"/>
      <c r="E264" s="537"/>
    </row>
    <row r="265" spans="1:5">
      <c r="A265" s="192"/>
      <c r="B265" s="194"/>
      <c r="C265" s="193"/>
      <c r="D265" s="537"/>
      <c r="E265" s="537"/>
    </row>
    <row r="266" spans="1:5">
      <c r="A266" s="192"/>
      <c r="B266" s="194"/>
      <c r="C266" s="193"/>
      <c r="D266" s="537"/>
      <c r="E266" s="537"/>
    </row>
    <row r="267" spans="1:5">
      <c r="A267" s="192"/>
      <c r="B267" s="194"/>
      <c r="C267" s="193"/>
      <c r="D267" s="537"/>
      <c r="E267" s="537"/>
    </row>
    <row r="268" spans="1:5">
      <c r="A268" s="192"/>
      <c r="B268" s="194"/>
      <c r="C268" s="193"/>
      <c r="D268" s="537"/>
      <c r="E268" s="537"/>
    </row>
    <row r="269" spans="1:5">
      <c r="A269" s="192"/>
      <c r="B269" s="194"/>
      <c r="C269" s="193"/>
      <c r="D269" s="537"/>
      <c r="E269" s="537"/>
    </row>
    <row r="270" spans="1:5">
      <c r="A270" s="192"/>
      <c r="B270" s="194"/>
      <c r="C270" s="193"/>
      <c r="D270" s="537"/>
      <c r="E270" s="537"/>
    </row>
    <row r="271" spans="1:5">
      <c r="A271" s="192"/>
      <c r="B271" s="194"/>
      <c r="C271" s="193"/>
      <c r="D271" s="537"/>
      <c r="E271" s="537"/>
    </row>
    <row r="272" spans="1:5">
      <c r="A272" s="192"/>
      <c r="B272" s="194"/>
      <c r="C272" s="193"/>
      <c r="D272" s="537"/>
      <c r="E272" s="537"/>
    </row>
    <row r="273" spans="1:5">
      <c r="A273" s="192"/>
      <c r="B273" s="194"/>
      <c r="C273" s="193"/>
      <c r="D273" s="537"/>
      <c r="E273" s="537"/>
    </row>
    <row r="274" spans="1:5">
      <c r="A274" s="192"/>
      <c r="B274" s="194"/>
      <c r="C274" s="193"/>
      <c r="D274" s="537"/>
      <c r="E274" s="537"/>
    </row>
    <row r="275" spans="1:5">
      <c r="A275" s="192"/>
      <c r="B275" s="194"/>
      <c r="C275" s="193"/>
      <c r="D275" s="537"/>
      <c r="E275" s="537"/>
    </row>
    <row r="276" spans="1:5">
      <c r="A276" s="192"/>
      <c r="B276" s="194"/>
      <c r="C276" s="193"/>
      <c r="D276" s="537"/>
      <c r="E276" s="537"/>
    </row>
    <row r="277" spans="1:5">
      <c r="A277" s="192"/>
      <c r="B277" s="194"/>
      <c r="C277" s="193"/>
      <c r="D277" s="537"/>
      <c r="E277" s="537"/>
    </row>
    <row r="278" spans="1:5">
      <c r="A278" s="192"/>
      <c r="B278" s="194"/>
      <c r="C278" s="193"/>
      <c r="D278" s="537"/>
      <c r="E278" s="537"/>
    </row>
    <row r="279" spans="1:5">
      <c r="A279" s="192"/>
      <c r="B279" s="194"/>
      <c r="C279" s="193"/>
      <c r="D279" s="537"/>
      <c r="E279" s="537"/>
    </row>
    <row r="280" spans="1:5">
      <c r="A280" s="192"/>
      <c r="B280" s="194"/>
      <c r="C280" s="193"/>
      <c r="D280" s="537"/>
      <c r="E280" s="537"/>
    </row>
    <row r="281" spans="1:5">
      <c r="A281" s="192"/>
      <c r="B281" s="194"/>
      <c r="C281" s="193"/>
      <c r="D281" s="537"/>
      <c r="E281" s="537"/>
    </row>
    <row r="282" spans="1:5">
      <c r="A282" s="192"/>
      <c r="B282" s="194"/>
      <c r="C282" s="193"/>
      <c r="D282" s="537"/>
      <c r="E282" s="537"/>
    </row>
    <row r="283" spans="1:5">
      <c r="A283" s="192"/>
      <c r="B283" s="194"/>
      <c r="C283" s="193"/>
      <c r="D283" s="537"/>
      <c r="E283" s="537"/>
    </row>
    <row r="284" spans="1:5">
      <c r="A284" s="192"/>
      <c r="B284" s="194"/>
      <c r="C284" s="193"/>
      <c r="D284" s="537"/>
      <c r="E284" s="537"/>
    </row>
    <row r="285" spans="1:5">
      <c r="A285" s="192"/>
      <c r="B285" s="194"/>
      <c r="C285" s="193"/>
      <c r="D285" s="537"/>
      <c r="E285" s="537"/>
    </row>
    <row r="286" spans="1:5">
      <c r="A286" s="192"/>
      <c r="B286" s="194"/>
      <c r="C286" s="193"/>
      <c r="D286" s="537"/>
      <c r="E286" s="537"/>
    </row>
    <row r="287" spans="1:5">
      <c r="A287" s="192"/>
      <c r="B287" s="194"/>
      <c r="C287" s="193"/>
      <c r="D287" s="537"/>
      <c r="E287" s="537"/>
    </row>
    <row r="288" spans="1:5">
      <c r="A288" s="192"/>
      <c r="B288" s="194"/>
      <c r="C288" s="193"/>
      <c r="D288" s="537"/>
      <c r="E288" s="537"/>
    </row>
    <row r="289" spans="1:5">
      <c r="A289" s="192"/>
      <c r="B289" s="194"/>
      <c r="C289" s="193"/>
      <c r="D289" s="537"/>
      <c r="E289" s="537"/>
    </row>
    <row r="290" spans="1:5">
      <c r="A290" s="192"/>
      <c r="B290" s="194"/>
      <c r="C290" s="193"/>
      <c r="D290" s="537"/>
      <c r="E290" s="537"/>
    </row>
    <row r="291" spans="1:5">
      <c r="A291" s="192"/>
      <c r="B291" s="194"/>
      <c r="C291" s="193"/>
      <c r="D291" s="537"/>
      <c r="E291" s="537"/>
    </row>
    <row r="292" spans="1:5">
      <c r="A292" s="192"/>
      <c r="B292" s="194"/>
      <c r="C292" s="193"/>
      <c r="D292" s="537"/>
      <c r="E292" s="537"/>
    </row>
    <row r="293" spans="1:5">
      <c r="A293" s="192"/>
      <c r="B293" s="194"/>
      <c r="C293" s="193"/>
      <c r="D293" s="537"/>
      <c r="E293" s="537"/>
    </row>
    <row r="294" spans="1:5">
      <c r="A294" s="192"/>
      <c r="B294" s="194"/>
      <c r="C294" s="193"/>
      <c r="D294" s="537"/>
      <c r="E294" s="537"/>
    </row>
    <row r="295" spans="1:5">
      <c r="A295" s="192"/>
      <c r="B295" s="194"/>
      <c r="C295" s="193"/>
      <c r="D295" s="537"/>
      <c r="E295" s="537"/>
    </row>
    <row r="296" spans="1:5">
      <c r="A296" s="192"/>
      <c r="B296" s="194"/>
      <c r="C296" s="193"/>
      <c r="D296" s="537"/>
      <c r="E296" s="537"/>
    </row>
    <row r="297" spans="1:5">
      <c r="A297" s="192"/>
      <c r="B297" s="194"/>
      <c r="C297" s="193"/>
      <c r="D297" s="537"/>
      <c r="E297" s="537"/>
    </row>
    <row r="298" spans="1:5">
      <c r="A298" s="192"/>
      <c r="B298" s="194"/>
      <c r="C298" s="193"/>
      <c r="D298" s="537"/>
      <c r="E298" s="537"/>
    </row>
    <row r="299" spans="1:5">
      <c r="A299" s="192"/>
      <c r="B299" s="194"/>
      <c r="C299" s="193"/>
      <c r="D299" s="537"/>
      <c r="E299" s="537"/>
    </row>
    <row r="300" spans="1:5">
      <c r="A300" s="192"/>
      <c r="B300" s="194"/>
      <c r="C300" s="193"/>
      <c r="D300" s="537"/>
      <c r="E300" s="537"/>
    </row>
    <row r="301" spans="1:5">
      <c r="A301" s="192"/>
      <c r="B301" s="194"/>
      <c r="C301" s="193"/>
      <c r="D301" s="537"/>
      <c r="E301" s="537"/>
    </row>
    <row r="302" spans="1:5">
      <c r="A302" s="192"/>
      <c r="B302" s="194"/>
      <c r="C302" s="193"/>
      <c r="D302" s="537"/>
      <c r="E302" s="537"/>
    </row>
    <row r="303" spans="1:5">
      <c r="A303" s="192"/>
      <c r="B303" s="194"/>
      <c r="C303" s="193"/>
      <c r="D303" s="537"/>
      <c r="E303" s="537"/>
    </row>
    <row r="304" spans="1:5">
      <c r="A304" s="192"/>
      <c r="B304" s="194"/>
      <c r="C304" s="193"/>
      <c r="D304" s="537"/>
      <c r="E304" s="537"/>
    </row>
    <row r="305" spans="1:5">
      <c r="A305" s="192"/>
      <c r="B305" s="194"/>
      <c r="C305" s="193"/>
      <c r="D305" s="537"/>
      <c r="E305" s="537"/>
    </row>
    <row r="306" spans="1:5">
      <c r="A306" s="192"/>
      <c r="B306" s="194"/>
      <c r="C306" s="193"/>
      <c r="D306" s="537"/>
      <c r="E306" s="537"/>
    </row>
    <row r="307" spans="1:5">
      <c r="A307" s="192"/>
      <c r="B307" s="194"/>
      <c r="C307" s="193"/>
      <c r="D307" s="537"/>
      <c r="E307" s="537"/>
    </row>
    <row r="308" spans="1:5">
      <c r="A308" s="192"/>
      <c r="B308" s="194"/>
      <c r="C308" s="193"/>
      <c r="D308" s="537"/>
      <c r="E308" s="537"/>
    </row>
    <row r="309" spans="1:5">
      <c r="A309" s="192"/>
      <c r="B309" s="194"/>
      <c r="C309" s="193"/>
      <c r="D309" s="537"/>
      <c r="E309" s="537"/>
    </row>
    <row r="310" spans="1:5">
      <c r="A310" s="192"/>
      <c r="B310" s="194"/>
      <c r="C310" s="193"/>
      <c r="D310" s="537"/>
      <c r="E310" s="537"/>
    </row>
    <row r="311" spans="1:5">
      <c r="A311" s="192"/>
      <c r="B311" s="194"/>
      <c r="C311" s="193"/>
      <c r="D311" s="537"/>
      <c r="E311" s="537"/>
    </row>
    <row r="312" spans="1:5">
      <c r="A312" s="192"/>
      <c r="B312" s="194"/>
      <c r="C312" s="193"/>
      <c r="D312" s="537"/>
      <c r="E312" s="537"/>
    </row>
    <row r="313" spans="1:5">
      <c r="A313" s="192"/>
      <c r="B313" s="194"/>
      <c r="C313" s="193"/>
      <c r="D313" s="537"/>
      <c r="E313" s="537"/>
    </row>
    <row r="314" spans="1:5">
      <c r="A314" s="192"/>
      <c r="B314" s="194"/>
      <c r="C314" s="193"/>
      <c r="D314" s="537"/>
      <c r="E314" s="537"/>
    </row>
    <row r="315" spans="1:5">
      <c r="A315" s="192"/>
      <c r="B315" s="194"/>
      <c r="C315" s="193"/>
      <c r="D315" s="537"/>
      <c r="E315" s="537"/>
    </row>
    <row r="316" spans="1:5">
      <c r="A316" s="192"/>
      <c r="B316" s="194"/>
      <c r="C316" s="193"/>
      <c r="D316" s="537"/>
      <c r="E316" s="537"/>
    </row>
    <row r="317" spans="1:5">
      <c r="A317" s="192"/>
      <c r="B317" s="194"/>
      <c r="C317" s="193"/>
      <c r="D317" s="537"/>
      <c r="E317" s="537"/>
    </row>
    <row r="318" spans="1:5">
      <c r="A318" s="192"/>
      <c r="B318" s="194"/>
      <c r="C318" s="193"/>
      <c r="D318" s="537"/>
      <c r="E318" s="537"/>
    </row>
    <row r="319" spans="1:5">
      <c r="A319" s="192"/>
      <c r="B319" s="194"/>
      <c r="C319" s="193"/>
      <c r="D319" s="537"/>
      <c r="E319" s="537"/>
    </row>
    <row r="320" spans="1:5">
      <c r="A320" s="192"/>
      <c r="B320" s="194"/>
      <c r="C320" s="193"/>
      <c r="D320" s="537"/>
      <c r="E320" s="537"/>
    </row>
    <row r="321" spans="1:5">
      <c r="A321" s="192"/>
      <c r="B321" s="194"/>
      <c r="C321" s="193"/>
      <c r="D321" s="537"/>
      <c r="E321" s="537"/>
    </row>
    <row r="322" spans="1:5">
      <c r="A322" s="192"/>
      <c r="B322" s="194"/>
      <c r="C322" s="193"/>
      <c r="D322" s="537"/>
      <c r="E322" s="537"/>
    </row>
    <row r="323" spans="1:5">
      <c r="A323" s="192"/>
      <c r="B323" s="194"/>
      <c r="C323" s="193"/>
      <c r="D323" s="537"/>
      <c r="E323" s="537"/>
    </row>
    <row r="324" spans="1:5">
      <c r="A324" s="192"/>
      <c r="B324" s="194"/>
      <c r="C324" s="193"/>
      <c r="D324" s="537"/>
      <c r="E324" s="537"/>
    </row>
    <row r="325" spans="1:5">
      <c r="A325" s="192"/>
      <c r="B325" s="194"/>
      <c r="C325" s="193"/>
      <c r="D325" s="537"/>
      <c r="E325" s="537"/>
    </row>
    <row r="326" spans="1:5">
      <c r="A326" s="192"/>
      <c r="B326" s="194"/>
      <c r="C326" s="193"/>
      <c r="D326" s="537"/>
      <c r="E326" s="537"/>
    </row>
    <row r="327" spans="1:5">
      <c r="A327" s="192"/>
      <c r="B327" s="194"/>
      <c r="C327" s="193"/>
      <c r="D327" s="537"/>
      <c r="E327" s="537"/>
    </row>
    <row r="328" spans="1:5">
      <c r="A328" s="192"/>
      <c r="B328" s="194"/>
      <c r="C328" s="193"/>
      <c r="D328" s="537"/>
      <c r="E328" s="537"/>
    </row>
    <row r="329" spans="1:5">
      <c r="A329" s="192"/>
      <c r="B329" s="194"/>
      <c r="C329" s="193"/>
      <c r="D329" s="537"/>
      <c r="E329" s="537"/>
    </row>
    <row r="330" spans="1:5">
      <c r="A330" s="192"/>
      <c r="B330" s="194"/>
      <c r="C330" s="193"/>
      <c r="D330" s="537"/>
      <c r="E330" s="537"/>
    </row>
    <row r="331" spans="1:5">
      <c r="A331" s="192"/>
      <c r="B331" s="194"/>
      <c r="C331" s="193"/>
      <c r="D331" s="537"/>
      <c r="E331" s="537"/>
    </row>
    <row r="332" spans="1:5">
      <c r="A332" s="192"/>
      <c r="B332" s="194"/>
      <c r="C332" s="193"/>
      <c r="D332" s="537"/>
      <c r="E332" s="537"/>
    </row>
    <row r="333" spans="1:5">
      <c r="A333" s="192"/>
      <c r="B333" s="194"/>
      <c r="C333" s="193"/>
      <c r="D333" s="537"/>
      <c r="E333" s="537"/>
    </row>
    <row r="334" spans="1:5">
      <c r="A334" s="192"/>
      <c r="B334" s="194"/>
      <c r="C334" s="193"/>
      <c r="D334" s="537"/>
      <c r="E334" s="537"/>
    </row>
    <row r="335" spans="1:5">
      <c r="A335" s="192"/>
      <c r="B335" s="194"/>
      <c r="C335" s="193"/>
      <c r="D335" s="537"/>
      <c r="E335" s="537"/>
    </row>
    <row r="336" spans="1:5">
      <c r="A336" s="192"/>
      <c r="B336" s="194"/>
      <c r="C336" s="193"/>
      <c r="D336" s="537"/>
      <c r="E336" s="537"/>
    </row>
    <row r="337" spans="1:5">
      <c r="A337" s="192"/>
      <c r="B337" s="194"/>
      <c r="C337" s="193"/>
      <c r="D337" s="537"/>
      <c r="E337" s="537"/>
    </row>
    <row r="338" spans="1:5">
      <c r="A338" s="192"/>
      <c r="B338" s="194"/>
      <c r="C338" s="193"/>
      <c r="D338" s="537"/>
      <c r="E338" s="537"/>
    </row>
    <row r="339" spans="1:5">
      <c r="A339" s="192"/>
      <c r="B339" s="194"/>
      <c r="C339" s="193"/>
      <c r="D339" s="537"/>
      <c r="E339" s="537"/>
    </row>
    <row r="340" spans="1:5">
      <c r="A340" s="192"/>
      <c r="B340" s="194"/>
      <c r="C340" s="193"/>
      <c r="D340" s="537"/>
      <c r="E340" s="537"/>
    </row>
    <row r="341" spans="1:5">
      <c r="A341" s="192"/>
      <c r="B341" s="194"/>
      <c r="C341" s="193"/>
      <c r="D341" s="537"/>
      <c r="E341" s="537"/>
    </row>
    <row r="342" spans="1:5">
      <c r="A342" s="192"/>
      <c r="B342" s="194"/>
      <c r="C342" s="193"/>
      <c r="D342" s="537"/>
      <c r="E342" s="537"/>
    </row>
    <row r="343" spans="1:5">
      <c r="A343" s="192"/>
      <c r="B343" s="194"/>
      <c r="C343" s="193"/>
      <c r="D343" s="537"/>
      <c r="E343" s="537"/>
    </row>
    <row r="344" spans="1:5">
      <c r="A344" s="192"/>
      <c r="B344" s="194"/>
      <c r="C344" s="193"/>
      <c r="D344" s="537"/>
      <c r="E344" s="537"/>
    </row>
    <row r="345" spans="1:5">
      <c r="A345" s="192"/>
      <c r="B345" s="194"/>
      <c r="C345" s="193"/>
      <c r="D345" s="537"/>
      <c r="E345" s="537"/>
    </row>
    <row r="346" spans="1:5">
      <c r="A346" s="192"/>
      <c r="B346" s="194"/>
      <c r="C346" s="193"/>
      <c r="D346" s="537"/>
      <c r="E346" s="537"/>
    </row>
    <row r="347" spans="1:5">
      <c r="A347" s="192"/>
      <c r="B347" s="194"/>
      <c r="C347" s="193"/>
      <c r="D347" s="537"/>
      <c r="E347" s="537"/>
    </row>
    <row r="348" spans="1:5">
      <c r="A348" s="192"/>
      <c r="B348" s="194"/>
      <c r="C348" s="193"/>
      <c r="D348" s="537"/>
      <c r="E348" s="537"/>
    </row>
    <row r="349" spans="1:5">
      <c r="A349" s="192"/>
      <c r="B349" s="194"/>
      <c r="C349" s="193"/>
      <c r="D349" s="537"/>
      <c r="E349" s="537"/>
    </row>
    <row r="350" spans="1:5">
      <c r="A350" s="192"/>
      <c r="B350" s="194"/>
      <c r="C350" s="193"/>
      <c r="D350" s="537"/>
      <c r="E350" s="537"/>
    </row>
    <row r="351" spans="1:5">
      <c r="A351" s="192"/>
      <c r="B351" s="194"/>
      <c r="C351" s="193"/>
      <c r="D351" s="537"/>
      <c r="E351" s="537"/>
    </row>
    <row r="352" spans="1:5">
      <c r="A352" s="192"/>
      <c r="B352" s="194"/>
      <c r="C352" s="193"/>
      <c r="D352" s="537"/>
      <c r="E352" s="537"/>
    </row>
    <row r="353" spans="1:5">
      <c r="A353" s="192"/>
      <c r="B353" s="194"/>
      <c r="C353" s="193"/>
      <c r="D353" s="537"/>
      <c r="E353" s="537"/>
    </row>
    <row r="354" spans="1:5">
      <c r="A354" s="192"/>
      <c r="B354" s="194"/>
      <c r="C354" s="193"/>
      <c r="D354" s="537"/>
      <c r="E354" s="537"/>
    </row>
    <row r="355" spans="1:5">
      <c r="A355" s="192"/>
      <c r="B355" s="194"/>
      <c r="C355" s="193"/>
      <c r="D355" s="537"/>
      <c r="E355" s="537"/>
    </row>
    <row r="356" spans="1:5">
      <c r="A356" s="192"/>
      <c r="B356" s="194"/>
      <c r="C356" s="193"/>
      <c r="D356" s="537"/>
      <c r="E356" s="537"/>
    </row>
    <row r="357" spans="1:5">
      <c r="A357" s="192"/>
      <c r="B357" s="194"/>
      <c r="C357" s="193"/>
      <c r="D357" s="537"/>
      <c r="E357" s="537"/>
    </row>
    <row r="358" spans="1:5">
      <c r="A358" s="192"/>
      <c r="B358" s="194"/>
      <c r="C358" s="193"/>
      <c r="D358" s="537"/>
      <c r="E358" s="537"/>
    </row>
    <row r="359" spans="1:5">
      <c r="A359" s="192"/>
      <c r="B359" s="194"/>
      <c r="C359" s="193"/>
      <c r="D359" s="537"/>
      <c r="E359" s="537"/>
    </row>
    <row r="360" spans="1:5">
      <c r="A360" s="192"/>
      <c r="B360" s="194"/>
      <c r="C360" s="193"/>
      <c r="D360" s="537"/>
      <c r="E360" s="537"/>
    </row>
    <row r="361" spans="1:5">
      <c r="A361" s="192"/>
      <c r="B361" s="194"/>
      <c r="C361" s="193"/>
      <c r="D361" s="537"/>
      <c r="E361" s="537"/>
    </row>
    <row r="362" spans="1:5">
      <c r="A362" s="192"/>
      <c r="B362" s="194"/>
      <c r="C362" s="193"/>
      <c r="D362" s="537"/>
      <c r="E362" s="537"/>
    </row>
    <row r="363" spans="1:5">
      <c r="A363" s="192"/>
      <c r="B363" s="194"/>
      <c r="C363" s="193"/>
      <c r="D363" s="537"/>
      <c r="E363" s="537"/>
    </row>
    <row r="364" spans="1:5">
      <c r="A364" s="192"/>
      <c r="B364" s="194"/>
      <c r="C364" s="193"/>
      <c r="D364" s="537"/>
      <c r="E364" s="537"/>
    </row>
    <row r="365" spans="1:5">
      <c r="A365" s="192"/>
      <c r="B365" s="194"/>
      <c r="C365" s="193"/>
      <c r="D365" s="537"/>
      <c r="E365" s="537"/>
    </row>
    <row r="366" spans="1:5">
      <c r="A366" s="192"/>
      <c r="B366" s="194"/>
      <c r="C366" s="193"/>
      <c r="D366" s="537"/>
      <c r="E366" s="537"/>
    </row>
    <row r="367" spans="1:5">
      <c r="A367" s="192"/>
      <c r="B367" s="194"/>
      <c r="C367" s="193"/>
      <c r="D367" s="537"/>
      <c r="E367" s="537"/>
    </row>
    <row r="368" spans="1:5">
      <c r="A368" s="192"/>
      <c r="B368" s="194"/>
      <c r="C368" s="193"/>
      <c r="D368" s="537"/>
      <c r="E368" s="537"/>
    </row>
    <row r="369" spans="1:5">
      <c r="A369" s="192"/>
      <c r="B369" s="194"/>
      <c r="C369" s="193"/>
      <c r="D369" s="537"/>
      <c r="E369" s="537"/>
    </row>
    <row r="370" spans="1:5">
      <c r="A370" s="192"/>
      <c r="B370" s="194"/>
      <c r="C370" s="193"/>
      <c r="D370" s="537"/>
      <c r="E370" s="537"/>
    </row>
    <row r="371" spans="1:5">
      <c r="A371" s="192"/>
      <c r="B371" s="194"/>
      <c r="C371" s="193"/>
      <c r="D371" s="537"/>
      <c r="E371" s="537"/>
    </row>
    <row r="372" spans="1:5">
      <c r="A372" s="192"/>
      <c r="B372" s="194"/>
      <c r="C372" s="193"/>
      <c r="D372" s="537"/>
      <c r="E372" s="537"/>
    </row>
    <row r="373" spans="1:5">
      <c r="A373" s="192"/>
      <c r="B373" s="194"/>
      <c r="C373" s="193"/>
      <c r="D373" s="537"/>
      <c r="E373" s="537"/>
    </row>
    <row r="374" spans="1:5">
      <c r="A374" s="192"/>
      <c r="B374" s="194"/>
      <c r="C374" s="193"/>
      <c r="D374" s="537"/>
      <c r="E374" s="537"/>
    </row>
    <row r="375" spans="1:5">
      <c r="A375" s="192"/>
      <c r="B375" s="194"/>
      <c r="C375" s="193"/>
      <c r="D375" s="537"/>
      <c r="E375" s="537"/>
    </row>
    <row r="376" spans="1:5">
      <c r="A376" s="192"/>
      <c r="B376" s="194"/>
      <c r="C376" s="193"/>
      <c r="D376" s="537"/>
      <c r="E376" s="537"/>
    </row>
    <row r="377" spans="1:5">
      <c r="A377" s="192"/>
      <c r="B377" s="194"/>
      <c r="C377" s="193"/>
      <c r="D377" s="537"/>
      <c r="E377" s="537"/>
    </row>
    <row r="378" spans="1:5">
      <c r="A378" s="192"/>
      <c r="B378" s="194"/>
      <c r="C378" s="193"/>
      <c r="D378" s="537"/>
      <c r="E378" s="537"/>
    </row>
    <row r="379" spans="1:5">
      <c r="A379" s="192"/>
      <c r="B379" s="194"/>
      <c r="C379" s="193"/>
      <c r="D379" s="537"/>
      <c r="E379" s="537"/>
    </row>
    <row r="380" spans="1:5">
      <c r="A380" s="192"/>
      <c r="B380" s="194"/>
      <c r="C380" s="193"/>
      <c r="D380" s="537"/>
      <c r="E380" s="537"/>
    </row>
    <row r="381" spans="1:5">
      <c r="A381" s="192"/>
      <c r="B381" s="194"/>
      <c r="C381" s="193"/>
      <c r="D381" s="537"/>
      <c r="E381" s="537"/>
    </row>
    <row r="382" spans="1:5">
      <c r="A382" s="192"/>
      <c r="B382" s="194"/>
      <c r="C382" s="193"/>
      <c r="D382" s="537"/>
      <c r="E382" s="537"/>
    </row>
    <row r="383" spans="1:5">
      <c r="A383" s="192"/>
      <c r="B383" s="194"/>
      <c r="C383" s="193"/>
      <c r="D383" s="537"/>
      <c r="E383" s="537"/>
    </row>
    <row r="384" spans="1:5">
      <c r="A384" s="192"/>
      <c r="B384" s="194"/>
      <c r="C384" s="193"/>
      <c r="D384" s="537"/>
      <c r="E384" s="537"/>
    </row>
    <row r="385" spans="1:5">
      <c r="A385" s="192"/>
      <c r="B385" s="194"/>
      <c r="C385" s="193"/>
      <c r="D385" s="537"/>
      <c r="E385" s="537"/>
    </row>
    <row r="386" spans="1:5">
      <c r="A386" s="192"/>
      <c r="B386" s="194"/>
      <c r="C386" s="193"/>
      <c r="D386" s="537"/>
      <c r="E386" s="537"/>
    </row>
    <row r="387" spans="1:5">
      <c r="A387" s="192"/>
      <c r="B387" s="194"/>
      <c r="C387" s="193"/>
      <c r="D387" s="537"/>
      <c r="E387" s="537"/>
    </row>
    <row r="388" spans="1:5">
      <c r="A388" s="192"/>
      <c r="B388" s="194"/>
      <c r="C388" s="193"/>
      <c r="D388" s="537"/>
      <c r="E388" s="537"/>
    </row>
    <row r="389" spans="1:5">
      <c r="A389" s="192"/>
      <c r="B389" s="194"/>
      <c r="C389" s="193"/>
      <c r="D389" s="537"/>
      <c r="E389" s="537"/>
    </row>
    <row r="390" spans="1:5">
      <c r="A390" s="192"/>
      <c r="B390" s="194"/>
      <c r="C390" s="193"/>
      <c r="D390" s="537"/>
      <c r="E390" s="537"/>
    </row>
    <row r="391" spans="1:5">
      <c r="A391" s="192"/>
      <c r="B391" s="194"/>
      <c r="C391" s="193"/>
      <c r="D391" s="537"/>
      <c r="E391" s="537"/>
    </row>
    <row r="392" spans="1:5">
      <c r="A392" s="192"/>
      <c r="B392" s="194"/>
      <c r="C392" s="193"/>
      <c r="D392" s="537"/>
      <c r="E392" s="537"/>
    </row>
    <row r="393" spans="1:5">
      <c r="A393" s="192"/>
      <c r="B393" s="194"/>
      <c r="C393" s="193"/>
      <c r="D393" s="537"/>
      <c r="E393" s="537"/>
    </row>
    <row r="394" spans="1:5">
      <c r="A394" s="192"/>
      <c r="B394" s="194"/>
      <c r="C394" s="193"/>
      <c r="D394" s="537"/>
      <c r="E394" s="537"/>
    </row>
    <row r="395" spans="1:5">
      <c r="A395" s="192"/>
      <c r="B395" s="194"/>
      <c r="C395" s="193"/>
      <c r="D395" s="537"/>
      <c r="E395" s="537"/>
    </row>
    <row r="396" spans="1:5">
      <c r="A396" s="192"/>
      <c r="B396" s="194"/>
      <c r="C396" s="193"/>
      <c r="D396" s="537"/>
      <c r="E396" s="537"/>
    </row>
    <row r="397" spans="1:5">
      <c r="A397" s="192"/>
      <c r="B397" s="194"/>
      <c r="C397" s="193"/>
      <c r="D397" s="537"/>
      <c r="E397" s="537"/>
    </row>
    <row r="398" spans="1:5">
      <c r="A398" s="192"/>
      <c r="B398" s="194"/>
      <c r="C398" s="193"/>
      <c r="D398" s="537"/>
      <c r="E398" s="537"/>
    </row>
    <row r="399" spans="1:5">
      <c r="A399" s="192"/>
      <c r="B399" s="194"/>
      <c r="C399" s="193"/>
      <c r="D399" s="537"/>
      <c r="E399" s="537"/>
    </row>
    <row r="400" spans="1:5">
      <c r="A400" s="192"/>
      <c r="B400" s="194"/>
      <c r="C400" s="193"/>
      <c r="D400" s="537"/>
      <c r="E400" s="537"/>
    </row>
    <row r="401" spans="1:5">
      <c r="A401" s="192"/>
      <c r="B401" s="194"/>
      <c r="C401" s="193"/>
      <c r="D401" s="537"/>
      <c r="E401" s="537"/>
    </row>
    <row r="402" spans="1:5">
      <c r="A402" s="192"/>
      <c r="B402" s="194"/>
      <c r="C402" s="193"/>
      <c r="D402" s="537"/>
      <c r="E402" s="537"/>
    </row>
    <row r="403" spans="1:5">
      <c r="A403" s="192"/>
      <c r="B403" s="194"/>
      <c r="C403" s="193"/>
      <c r="D403" s="537"/>
      <c r="E403" s="537"/>
    </row>
    <row r="404" spans="1:5">
      <c r="A404" s="192"/>
      <c r="B404" s="194"/>
      <c r="C404" s="193"/>
      <c r="D404" s="537"/>
      <c r="E404" s="537"/>
    </row>
    <row r="405" spans="1:5">
      <c r="A405" s="192"/>
      <c r="B405" s="194"/>
      <c r="C405" s="193"/>
      <c r="D405" s="537"/>
      <c r="E405" s="537"/>
    </row>
    <row r="406" spans="1:5">
      <c r="A406" s="192"/>
      <c r="B406" s="194"/>
      <c r="C406" s="193"/>
      <c r="D406" s="537"/>
      <c r="E406" s="537"/>
    </row>
    <row r="407" spans="1:5">
      <c r="A407" s="192"/>
      <c r="B407" s="194"/>
      <c r="C407" s="193"/>
      <c r="D407" s="537"/>
      <c r="E407" s="537"/>
    </row>
    <row r="408" spans="1:5">
      <c r="A408" s="192"/>
      <c r="B408" s="194"/>
      <c r="C408" s="193"/>
      <c r="D408" s="537"/>
      <c r="E408" s="537"/>
    </row>
    <row r="409" spans="1:5">
      <c r="A409" s="192"/>
      <c r="B409" s="194"/>
      <c r="C409" s="193"/>
      <c r="D409" s="537"/>
      <c r="E409" s="537"/>
    </row>
    <row r="410" spans="1:5">
      <c r="A410" s="192"/>
      <c r="B410" s="194"/>
      <c r="C410" s="193"/>
      <c r="D410" s="537"/>
      <c r="E410" s="537"/>
    </row>
    <row r="411" spans="1:5">
      <c r="A411" s="192"/>
      <c r="B411" s="194"/>
      <c r="C411" s="193"/>
      <c r="D411" s="537"/>
      <c r="E411" s="537"/>
    </row>
    <row r="412" spans="1:5">
      <c r="A412" s="192"/>
      <c r="B412" s="194"/>
      <c r="C412" s="193"/>
      <c r="D412" s="537"/>
      <c r="E412" s="537"/>
    </row>
    <row r="413" spans="1:5">
      <c r="A413" s="192"/>
      <c r="B413" s="194"/>
      <c r="C413" s="193"/>
      <c r="D413" s="537"/>
      <c r="E413" s="537"/>
    </row>
    <row r="414" spans="1:5">
      <c r="A414" s="192"/>
      <c r="B414" s="194"/>
      <c r="C414" s="193"/>
      <c r="D414" s="537"/>
      <c r="E414" s="537"/>
    </row>
    <row r="415" spans="1:5">
      <c r="A415" s="192"/>
      <c r="B415" s="194"/>
      <c r="C415" s="193"/>
      <c r="D415" s="537"/>
      <c r="E415" s="537"/>
    </row>
    <row r="416" spans="1:5">
      <c r="A416" s="192"/>
      <c r="B416" s="194"/>
      <c r="C416" s="193"/>
      <c r="D416" s="537"/>
      <c r="E416" s="537"/>
    </row>
    <row r="417" spans="1:5">
      <c r="A417" s="192"/>
      <c r="B417" s="194"/>
      <c r="C417" s="193"/>
      <c r="D417" s="537"/>
      <c r="E417" s="537"/>
    </row>
    <row r="418" spans="1:5">
      <c r="A418" s="192"/>
      <c r="B418" s="194"/>
      <c r="C418" s="193"/>
      <c r="D418" s="537"/>
      <c r="E418" s="537"/>
    </row>
    <row r="419" spans="1:5">
      <c r="A419" s="192"/>
      <c r="B419" s="194"/>
      <c r="C419" s="193"/>
      <c r="D419" s="537"/>
      <c r="E419" s="537"/>
    </row>
    <row r="420" spans="1:5">
      <c r="A420" s="192"/>
      <c r="B420" s="194"/>
      <c r="C420" s="193"/>
      <c r="D420" s="537"/>
      <c r="E420" s="537"/>
    </row>
    <row r="421" spans="1:5">
      <c r="A421" s="192"/>
      <c r="B421" s="194"/>
      <c r="C421" s="193"/>
      <c r="D421" s="537"/>
      <c r="E421" s="537"/>
    </row>
    <row r="422" spans="1:5">
      <c r="A422" s="192"/>
      <c r="B422" s="194"/>
      <c r="C422" s="193"/>
      <c r="D422" s="537"/>
      <c r="E422" s="537"/>
    </row>
    <row r="423" spans="1:5">
      <c r="A423" s="192"/>
      <c r="B423" s="194"/>
      <c r="C423" s="193"/>
      <c r="D423" s="537"/>
      <c r="E423" s="537"/>
    </row>
    <row r="424" spans="1:5">
      <c r="A424" s="192"/>
      <c r="B424" s="194"/>
      <c r="C424" s="193"/>
      <c r="D424" s="537"/>
      <c r="E424" s="537"/>
    </row>
    <row r="425" spans="1:5">
      <c r="A425" s="192"/>
      <c r="B425" s="194"/>
      <c r="C425" s="193"/>
      <c r="D425" s="537"/>
      <c r="E425" s="537"/>
    </row>
    <row r="426" spans="1:5">
      <c r="A426" s="192"/>
      <c r="B426" s="194"/>
      <c r="C426" s="193"/>
      <c r="D426" s="537"/>
      <c r="E426" s="537"/>
    </row>
    <row r="427" spans="1:5">
      <c r="A427" s="192"/>
      <c r="B427" s="194"/>
      <c r="C427" s="193"/>
      <c r="D427" s="537"/>
      <c r="E427" s="537"/>
    </row>
    <row r="428" spans="1:5">
      <c r="A428" s="192"/>
      <c r="B428" s="194"/>
      <c r="C428" s="193"/>
      <c r="D428" s="537"/>
      <c r="E428" s="537"/>
    </row>
    <row r="429" spans="1:5">
      <c r="A429" s="192"/>
      <c r="B429" s="194"/>
      <c r="C429" s="193"/>
      <c r="D429" s="537"/>
      <c r="E429" s="537"/>
    </row>
    <row r="430" spans="1:5">
      <c r="A430" s="192"/>
      <c r="B430" s="194"/>
      <c r="C430" s="193"/>
      <c r="D430" s="537"/>
      <c r="E430" s="537"/>
    </row>
    <row r="431" spans="1:5">
      <c r="A431" s="192"/>
      <c r="B431" s="194"/>
      <c r="C431" s="193"/>
      <c r="D431" s="537"/>
      <c r="E431" s="537"/>
    </row>
    <row r="432" spans="1:5">
      <c r="A432" s="192"/>
      <c r="B432" s="194"/>
      <c r="C432" s="193"/>
      <c r="D432" s="537"/>
      <c r="E432" s="537"/>
    </row>
    <row r="433" spans="1:5">
      <c r="A433" s="192"/>
      <c r="B433" s="194"/>
      <c r="C433" s="193"/>
      <c r="D433" s="537"/>
      <c r="E433" s="537"/>
    </row>
    <row r="434" spans="1:5">
      <c r="A434" s="192"/>
      <c r="B434" s="194"/>
      <c r="C434" s="193"/>
      <c r="D434" s="537"/>
      <c r="E434" s="537"/>
    </row>
    <row r="435" spans="1:5">
      <c r="A435" s="192"/>
      <c r="B435" s="194"/>
      <c r="C435" s="193"/>
      <c r="D435" s="537"/>
      <c r="E435" s="537"/>
    </row>
    <row r="436" spans="1:5">
      <c r="A436" s="192"/>
      <c r="B436" s="194"/>
      <c r="C436" s="193"/>
      <c r="D436" s="537"/>
      <c r="E436" s="537"/>
    </row>
    <row r="437" spans="1:5">
      <c r="A437" s="192"/>
      <c r="B437" s="194"/>
      <c r="C437" s="193"/>
      <c r="D437" s="537"/>
      <c r="E437" s="537"/>
    </row>
    <row r="438" spans="1:5">
      <c r="A438" s="192"/>
      <c r="B438" s="194"/>
      <c r="C438" s="193"/>
      <c r="D438" s="537"/>
      <c r="E438" s="537"/>
    </row>
    <row r="439" spans="1:5">
      <c r="A439" s="192"/>
      <c r="B439" s="194"/>
      <c r="C439" s="193"/>
      <c r="D439" s="537"/>
      <c r="E439" s="537"/>
    </row>
    <row r="440" spans="1:5">
      <c r="A440" s="192"/>
      <c r="B440" s="194"/>
      <c r="C440" s="193"/>
      <c r="D440" s="537"/>
      <c r="E440" s="537"/>
    </row>
    <row r="441" spans="1:5">
      <c r="A441" s="192"/>
      <c r="B441" s="194"/>
      <c r="C441" s="193"/>
      <c r="D441" s="537"/>
      <c r="E441" s="537"/>
    </row>
    <row r="442" spans="1:5">
      <c r="A442" s="192"/>
      <c r="B442" s="194"/>
      <c r="C442" s="193"/>
      <c r="D442" s="537"/>
      <c r="E442" s="537"/>
    </row>
    <row r="443" spans="1:5">
      <c r="A443" s="192"/>
      <c r="B443" s="194"/>
      <c r="C443" s="193"/>
      <c r="D443" s="537"/>
      <c r="E443" s="537"/>
    </row>
    <row r="444" spans="1:5">
      <c r="A444" s="192"/>
      <c r="B444" s="194"/>
      <c r="C444" s="193"/>
      <c r="D444" s="537"/>
      <c r="E444" s="537"/>
    </row>
    <row r="445" spans="1:5">
      <c r="A445" s="192"/>
      <c r="B445" s="194"/>
      <c r="C445" s="193"/>
      <c r="D445" s="537"/>
      <c r="E445" s="537"/>
    </row>
    <row r="446" spans="1:5">
      <c r="A446" s="192"/>
      <c r="B446" s="194"/>
      <c r="C446" s="193"/>
      <c r="D446" s="537"/>
      <c r="E446" s="537"/>
    </row>
    <row r="447" spans="1:5">
      <c r="A447" s="192"/>
      <c r="B447" s="194"/>
      <c r="C447" s="193"/>
      <c r="D447" s="537"/>
      <c r="E447" s="537"/>
    </row>
    <row r="448" spans="1:5">
      <c r="A448" s="192"/>
      <c r="B448" s="194"/>
      <c r="C448" s="193"/>
      <c r="D448" s="537"/>
      <c r="E448" s="537"/>
    </row>
    <row r="449" spans="1:5">
      <c r="A449" s="192"/>
      <c r="B449" s="194"/>
      <c r="C449" s="193"/>
      <c r="D449" s="537"/>
      <c r="E449" s="537"/>
    </row>
    <row r="450" spans="1:5">
      <c r="A450" s="192"/>
      <c r="B450" s="194"/>
      <c r="C450" s="193"/>
      <c r="D450" s="537"/>
      <c r="E450" s="537"/>
    </row>
    <row r="451" spans="1:5">
      <c r="A451" s="192"/>
      <c r="B451" s="194"/>
      <c r="C451" s="193"/>
      <c r="D451" s="537"/>
      <c r="E451" s="537"/>
    </row>
    <row r="452" spans="1:5">
      <c r="A452" s="192"/>
      <c r="B452" s="194"/>
      <c r="C452" s="193"/>
      <c r="D452" s="537"/>
      <c r="E452" s="537"/>
    </row>
    <row r="453" spans="1:5">
      <c r="A453" s="192"/>
      <c r="B453" s="194"/>
      <c r="C453" s="193"/>
      <c r="D453" s="537"/>
      <c r="E453" s="537"/>
    </row>
    <row r="454" spans="1:5">
      <c r="A454" s="192"/>
      <c r="B454" s="194"/>
      <c r="C454" s="193"/>
      <c r="D454" s="537"/>
      <c r="E454" s="537"/>
    </row>
    <row r="455" spans="1:5">
      <c r="A455" s="192"/>
      <c r="B455" s="194"/>
      <c r="C455" s="193"/>
      <c r="D455" s="537"/>
      <c r="E455" s="537"/>
    </row>
    <row r="456" spans="1:5">
      <c r="A456" s="192"/>
      <c r="B456" s="194"/>
      <c r="C456" s="193"/>
      <c r="D456" s="537"/>
      <c r="E456" s="537"/>
    </row>
    <row r="457" spans="1:5">
      <c r="A457" s="192"/>
      <c r="B457" s="194"/>
      <c r="C457" s="193"/>
      <c r="D457" s="537"/>
      <c r="E457" s="537"/>
    </row>
    <row r="458" spans="1:5">
      <c r="A458" s="192"/>
      <c r="B458" s="194"/>
      <c r="C458" s="193"/>
      <c r="D458" s="537"/>
      <c r="E458" s="537"/>
    </row>
    <row r="459" spans="1:5">
      <c r="A459" s="192"/>
      <c r="B459" s="194"/>
      <c r="C459" s="193"/>
      <c r="D459" s="537"/>
      <c r="E459" s="537"/>
    </row>
    <row r="460" spans="1:5">
      <c r="A460" s="192"/>
      <c r="B460" s="194"/>
      <c r="C460" s="193"/>
      <c r="D460" s="537"/>
      <c r="E460" s="537"/>
    </row>
    <row r="461" spans="1:5">
      <c r="A461" s="192"/>
      <c r="B461" s="194"/>
      <c r="C461" s="193"/>
      <c r="D461" s="537"/>
      <c r="E461" s="537"/>
    </row>
    <row r="462" spans="1:5">
      <c r="A462" s="192"/>
      <c r="B462" s="194"/>
      <c r="C462" s="193"/>
      <c r="D462" s="537"/>
      <c r="E462" s="537"/>
    </row>
    <row r="463" spans="1:5">
      <c r="A463" s="192"/>
      <c r="B463" s="194"/>
      <c r="C463" s="193"/>
      <c r="D463" s="537"/>
      <c r="E463" s="537"/>
    </row>
    <row r="464" spans="1:5">
      <c r="A464" s="192"/>
      <c r="B464" s="194"/>
      <c r="C464" s="193"/>
      <c r="D464" s="537"/>
      <c r="E464" s="537"/>
    </row>
    <row r="465" spans="1:5">
      <c r="A465" s="192"/>
      <c r="B465" s="194"/>
      <c r="C465" s="193"/>
      <c r="D465" s="537"/>
      <c r="E465" s="537"/>
    </row>
    <row r="466" spans="1:5">
      <c r="A466" s="192"/>
      <c r="B466" s="194"/>
      <c r="C466" s="193"/>
      <c r="D466" s="537"/>
      <c r="E466" s="537"/>
    </row>
    <row r="467" spans="1:5">
      <c r="A467" s="192"/>
      <c r="B467" s="194"/>
      <c r="C467" s="193"/>
      <c r="D467" s="537"/>
      <c r="E467" s="537"/>
    </row>
    <row r="468" spans="1:5">
      <c r="A468" s="192"/>
      <c r="B468" s="194"/>
      <c r="C468" s="193"/>
      <c r="D468" s="537"/>
      <c r="E468" s="537"/>
    </row>
    <row r="469" spans="1:5">
      <c r="A469" s="192"/>
      <c r="B469" s="194"/>
      <c r="C469" s="193"/>
      <c r="D469" s="537"/>
      <c r="E469" s="537"/>
    </row>
    <row r="470" spans="1:5">
      <c r="A470" s="192"/>
      <c r="B470" s="194"/>
      <c r="C470" s="193"/>
      <c r="D470" s="537"/>
      <c r="E470" s="537"/>
    </row>
    <row r="471" spans="1:5">
      <c r="A471" s="192"/>
      <c r="B471" s="194"/>
      <c r="C471" s="193"/>
      <c r="D471" s="537"/>
      <c r="E471" s="537"/>
    </row>
    <row r="472" spans="1:5">
      <c r="A472" s="192"/>
      <c r="B472" s="194"/>
      <c r="C472" s="193"/>
      <c r="D472" s="537"/>
      <c r="E472" s="537"/>
    </row>
    <row r="473" spans="1:5">
      <c r="A473" s="192"/>
      <c r="B473" s="194"/>
      <c r="C473" s="193"/>
      <c r="D473" s="537"/>
      <c r="E473" s="537"/>
    </row>
    <row r="474" spans="1:5">
      <c r="A474" s="192"/>
      <c r="B474" s="194"/>
      <c r="C474" s="193"/>
      <c r="D474" s="537"/>
      <c r="E474" s="537"/>
    </row>
    <row r="475" spans="1:5">
      <c r="A475" s="192"/>
      <c r="B475" s="194"/>
      <c r="C475" s="193"/>
      <c r="D475" s="537"/>
      <c r="E475" s="537"/>
    </row>
    <row r="476" spans="1:5">
      <c r="A476" s="192"/>
      <c r="B476" s="194"/>
      <c r="C476" s="193"/>
      <c r="D476" s="537"/>
      <c r="E476" s="537"/>
    </row>
    <row r="477" spans="1:5">
      <c r="A477" s="192"/>
      <c r="B477" s="194"/>
      <c r="C477" s="193"/>
      <c r="D477" s="537"/>
      <c r="E477" s="537"/>
    </row>
    <row r="478" spans="1:5">
      <c r="A478" s="192"/>
      <c r="B478" s="194"/>
      <c r="C478" s="193"/>
      <c r="D478" s="537"/>
      <c r="E478" s="537"/>
    </row>
    <row r="479" spans="1:5">
      <c r="A479" s="192"/>
      <c r="B479" s="194"/>
      <c r="C479" s="193"/>
      <c r="D479" s="537"/>
      <c r="E479" s="537"/>
    </row>
    <row r="480" spans="1:5">
      <c r="A480" s="192"/>
      <c r="B480" s="194"/>
      <c r="C480" s="193"/>
      <c r="D480" s="537"/>
      <c r="E480" s="537"/>
    </row>
    <row r="481" spans="1:5">
      <c r="A481" s="192"/>
      <c r="B481" s="194"/>
      <c r="C481" s="193"/>
      <c r="D481" s="537"/>
      <c r="E481" s="537"/>
    </row>
    <row r="482" spans="1:5">
      <c r="A482" s="192"/>
      <c r="B482" s="194"/>
      <c r="C482" s="193"/>
      <c r="D482" s="537"/>
      <c r="E482" s="537"/>
    </row>
    <row r="483" spans="1:5">
      <c r="A483" s="192"/>
      <c r="B483" s="194"/>
      <c r="C483" s="193"/>
      <c r="D483" s="537"/>
      <c r="E483" s="537"/>
    </row>
    <row r="484" spans="1:5">
      <c r="A484" s="192"/>
      <c r="B484" s="194"/>
      <c r="C484" s="193"/>
      <c r="D484" s="537"/>
      <c r="E484" s="537"/>
    </row>
    <row r="485" spans="1:5">
      <c r="A485" s="192"/>
      <c r="B485" s="194"/>
      <c r="C485" s="193"/>
      <c r="D485" s="537"/>
      <c r="E485" s="537"/>
    </row>
    <row r="486" spans="1:5">
      <c r="A486" s="192"/>
      <c r="B486" s="194"/>
      <c r="C486" s="193"/>
      <c r="D486" s="537"/>
      <c r="E486" s="537"/>
    </row>
    <row r="487" spans="1:5">
      <c r="A487" s="192"/>
      <c r="B487" s="194"/>
      <c r="C487" s="193"/>
      <c r="D487" s="537"/>
      <c r="E487" s="537"/>
    </row>
    <row r="488" spans="1:5">
      <c r="A488" s="192"/>
      <c r="B488" s="194"/>
      <c r="C488" s="193"/>
      <c r="D488" s="537"/>
      <c r="E488" s="537"/>
    </row>
    <row r="489" spans="1:5">
      <c r="A489" s="192"/>
      <c r="B489" s="194"/>
      <c r="C489" s="193"/>
      <c r="D489" s="537"/>
      <c r="E489" s="537"/>
    </row>
    <row r="490" spans="1:5">
      <c r="A490" s="192"/>
      <c r="B490" s="194"/>
      <c r="C490" s="193"/>
      <c r="D490" s="537"/>
      <c r="E490" s="537"/>
    </row>
    <row r="491" spans="1:5">
      <c r="A491" s="192"/>
      <c r="B491" s="194"/>
      <c r="C491" s="193"/>
      <c r="D491" s="537"/>
      <c r="E491" s="537"/>
    </row>
    <row r="492" spans="1:5">
      <c r="A492" s="192"/>
      <c r="B492" s="194"/>
      <c r="C492" s="193"/>
      <c r="D492" s="537"/>
      <c r="E492" s="537"/>
    </row>
    <row r="493" spans="1:5">
      <c r="A493" s="192"/>
      <c r="B493" s="194"/>
      <c r="C493" s="193"/>
      <c r="D493" s="537"/>
      <c r="E493" s="537"/>
    </row>
    <row r="494" spans="1:5">
      <c r="A494" s="192"/>
      <c r="B494" s="194"/>
      <c r="C494" s="193"/>
      <c r="D494" s="537"/>
      <c r="E494" s="537"/>
    </row>
    <row r="495" spans="1:5">
      <c r="A495" s="192"/>
      <c r="B495" s="194"/>
      <c r="C495" s="193"/>
      <c r="D495" s="537"/>
      <c r="E495" s="537"/>
    </row>
    <row r="496" spans="1:5">
      <c r="A496" s="192"/>
      <c r="B496" s="194"/>
      <c r="C496" s="193"/>
      <c r="D496" s="537"/>
      <c r="E496" s="537"/>
    </row>
    <row r="497" spans="1:5">
      <c r="A497" s="192"/>
      <c r="B497" s="194"/>
      <c r="C497" s="193"/>
      <c r="D497" s="537"/>
      <c r="E497" s="537"/>
    </row>
    <row r="498" spans="1:5">
      <c r="A498" s="192"/>
      <c r="B498" s="194"/>
      <c r="C498" s="193"/>
      <c r="D498" s="537"/>
      <c r="E498" s="537"/>
    </row>
    <row r="499" spans="1:5">
      <c r="A499" s="192"/>
      <c r="B499" s="194"/>
      <c r="C499" s="193"/>
      <c r="D499" s="537"/>
      <c r="E499" s="537"/>
    </row>
    <row r="500" spans="1:5">
      <c r="A500" s="192"/>
      <c r="B500" s="194"/>
      <c r="C500" s="193"/>
      <c r="D500" s="537"/>
      <c r="E500" s="537"/>
    </row>
    <row r="501" spans="1:5">
      <c r="A501" s="192"/>
      <c r="B501" s="194"/>
      <c r="C501" s="193"/>
      <c r="D501" s="537"/>
      <c r="E501" s="537"/>
    </row>
    <row r="502" spans="1:5">
      <c r="A502" s="192"/>
      <c r="B502" s="194"/>
      <c r="C502" s="193"/>
      <c r="D502" s="537"/>
      <c r="E502" s="537"/>
    </row>
    <row r="503" spans="1:5">
      <c r="A503" s="192"/>
      <c r="B503" s="194"/>
      <c r="C503" s="193"/>
      <c r="D503" s="537"/>
      <c r="E503" s="537"/>
    </row>
    <row r="504" spans="1:5">
      <c r="A504" s="192"/>
      <c r="B504" s="194"/>
      <c r="C504" s="193"/>
      <c r="D504" s="537"/>
      <c r="E504" s="537"/>
    </row>
    <row r="505" spans="1:5">
      <c r="A505" s="192"/>
      <c r="B505" s="194"/>
      <c r="C505" s="193"/>
      <c r="D505" s="537"/>
      <c r="E505" s="537"/>
    </row>
    <row r="506" spans="1:5">
      <c r="A506" s="192"/>
      <c r="B506" s="194"/>
      <c r="C506" s="193"/>
      <c r="D506" s="537"/>
      <c r="E506" s="537"/>
    </row>
    <row r="507" spans="1:5">
      <c r="A507" s="192"/>
      <c r="B507" s="194"/>
      <c r="C507" s="193"/>
      <c r="D507" s="537"/>
      <c r="E507" s="537"/>
    </row>
    <row r="508" spans="1:5">
      <c r="A508" s="192"/>
      <c r="B508" s="194"/>
      <c r="C508" s="193"/>
      <c r="D508" s="537"/>
      <c r="E508" s="537"/>
    </row>
    <row r="509" spans="1:5">
      <c r="A509" s="192"/>
      <c r="B509" s="194"/>
      <c r="C509" s="193"/>
      <c r="D509" s="537"/>
      <c r="E509" s="537"/>
    </row>
    <row r="510" spans="1:5">
      <c r="A510" s="192"/>
      <c r="B510" s="194"/>
      <c r="C510" s="193"/>
      <c r="D510" s="537"/>
      <c r="E510" s="537"/>
    </row>
    <row r="511" spans="1:5">
      <c r="A511" s="192"/>
      <c r="B511" s="194"/>
      <c r="C511" s="193"/>
      <c r="D511" s="537"/>
      <c r="E511" s="537"/>
    </row>
    <row r="512" spans="1:5">
      <c r="A512" s="192"/>
      <c r="B512" s="194"/>
      <c r="C512" s="193"/>
      <c r="D512" s="537"/>
      <c r="E512" s="537"/>
    </row>
    <row r="513" spans="1:5">
      <c r="A513" s="192"/>
      <c r="B513" s="194"/>
      <c r="C513" s="193"/>
      <c r="D513" s="537"/>
      <c r="E513" s="537"/>
    </row>
    <row r="514" spans="1:5">
      <c r="A514" s="192"/>
      <c r="B514" s="194"/>
      <c r="C514" s="193"/>
      <c r="D514" s="537"/>
      <c r="E514" s="537"/>
    </row>
    <row r="515" spans="1:5">
      <c r="A515" s="192"/>
      <c r="B515" s="194"/>
      <c r="C515" s="193"/>
      <c r="D515" s="537"/>
      <c r="E515" s="537"/>
    </row>
    <row r="516" spans="1:5">
      <c r="A516" s="192"/>
      <c r="B516" s="194"/>
      <c r="C516" s="193"/>
      <c r="D516" s="537"/>
      <c r="E516" s="537"/>
    </row>
    <row r="517" spans="1:5">
      <c r="A517" s="192"/>
      <c r="B517" s="194"/>
      <c r="C517" s="193"/>
      <c r="D517" s="537"/>
      <c r="E517" s="537"/>
    </row>
    <row r="518" spans="1:5">
      <c r="A518" s="192"/>
      <c r="B518" s="194"/>
      <c r="C518" s="193"/>
      <c r="D518" s="537"/>
      <c r="E518" s="537"/>
    </row>
    <row r="519" spans="1:5">
      <c r="A519" s="192"/>
      <c r="B519" s="194"/>
      <c r="C519" s="193"/>
      <c r="D519" s="537"/>
      <c r="E519" s="537"/>
    </row>
    <row r="520" spans="1:5">
      <c r="A520" s="192"/>
      <c r="B520" s="194"/>
      <c r="C520" s="193"/>
      <c r="D520" s="537"/>
      <c r="E520" s="537"/>
    </row>
    <row r="521" spans="1:5">
      <c r="A521" s="192"/>
      <c r="B521" s="194"/>
      <c r="C521" s="193"/>
      <c r="D521" s="537"/>
      <c r="E521" s="537"/>
    </row>
    <row r="522" spans="1:5">
      <c r="A522" s="192"/>
      <c r="B522" s="194"/>
      <c r="C522" s="193"/>
      <c r="D522" s="537"/>
      <c r="E522" s="537"/>
    </row>
    <row r="523" spans="1:5">
      <c r="A523" s="192"/>
      <c r="B523" s="194"/>
      <c r="C523" s="193"/>
      <c r="D523" s="537"/>
      <c r="E523" s="537"/>
    </row>
    <row r="524" spans="1:5">
      <c r="A524" s="192"/>
      <c r="B524" s="194"/>
      <c r="C524" s="193"/>
      <c r="D524" s="537"/>
      <c r="E524" s="537"/>
    </row>
    <row r="525" spans="1:5">
      <c r="A525" s="192"/>
      <c r="B525" s="194"/>
      <c r="C525" s="193"/>
      <c r="D525" s="537"/>
      <c r="E525" s="537"/>
    </row>
    <row r="526" spans="1:5">
      <c r="A526" s="192"/>
      <c r="B526" s="194"/>
      <c r="C526" s="193"/>
      <c r="D526" s="537"/>
      <c r="E526" s="537"/>
    </row>
    <row r="527" spans="1:5">
      <c r="A527" s="192"/>
      <c r="B527" s="194"/>
      <c r="C527" s="193"/>
      <c r="D527" s="537"/>
      <c r="E527" s="537"/>
    </row>
    <row r="528" spans="1:5">
      <c r="A528" s="192"/>
      <c r="B528" s="194"/>
      <c r="C528" s="193"/>
      <c r="D528" s="537"/>
      <c r="E528" s="537"/>
    </row>
    <row r="529" spans="1:5">
      <c r="A529" s="192"/>
      <c r="B529" s="194"/>
      <c r="C529" s="193"/>
      <c r="D529" s="537"/>
      <c r="E529" s="537"/>
    </row>
    <row r="530" spans="1:5">
      <c r="A530" s="192"/>
      <c r="B530" s="194"/>
      <c r="C530" s="193"/>
      <c r="D530" s="537"/>
      <c r="E530" s="537"/>
    </row>
    <row r="531" spans="1:5">
      <c r="A531" s="192"/>
      <c r="B531" s="194"/>
      <c r="C531" s="193"/>
      <c r="D531" s="537"/>
      <c r="E531" s="537"/>
    </row>
    <row r="532" spans="1:5">
      <c r="A532" s="192"/>
      <c r="B532" s="194"/>
      <c r="C532" s="193"/>
      <c r="D532" s="537"/>
      <c r="E532" s="537"/>
    </row>
    <row r="533" spans="1:5">
      <c r="A533" s="192"/>
      <c r="B533" s="194"/>
      <c r="C533" s="193"/>
      <c r="D533" s="537"/>
      <c r="E533" s="537"/>
    </row>
    <row r="534" spans="1:5">
      <c r="A534" s="192"/>
      <c r="B534" s="194"/>
      <c r="C534" s="193"/>
      <c r="D534" s="537"/>
      <c r="E534" s="537"/>
    </row>
    <row r="535" spans="1:5">
      <c r="A535" s="192"/>
      <c r="B535" s="194"/>
      <c r="C535" s="193"/>
      <c r="D535" s="537"/>
      <c r="E535" s="537"/>
    </row>
    <row r="536" spans="1:5">
      <c r="A536" s="192"/>
      <c r="B536" s="194"/>
      <c r="C536" s="193"/>
      <c r="D536" s="537"/>
      <c r="E536" s="537"/>
    </row>
    <row r="537" spans="1:5">
      <c r="A537" s="192"/>
      <c r="B537" s="194"/>
      <c r="C537" s="193"/>
      <c r="D537" s="537"/>
      <c r="E537" s="537"/>
    </row>
    <row r="538" spans="1:5">
      <c r="A538" s="192"/>
      <c r="B538" s="194"/>
      <c r="C538" s="193"/>
      <c r="D538" s="537"/>
      <c r="E538" s="537"/>
    </row>
    <row r="539" spans="1:5">
      <c r="A539" s="192"/>
      <c r="B539" s="194"/>
      <c r="C539" s="193"/>
      <c r="D539" s="537"/>
      <c r="E539" s="537"/>
    </row>
    <row r="540" spans="1:5">
      <c r="A540" s="192"/>
      <c r="B540" s="194"/>
      <c r="C540" s="193"/>
      <c r="D540" s="537"/>
      <c r="E540" s="537"/>
    </row>
    <row r="541" spans="1:5">
      <c r="A541" s="192"/>
      <c r="B541" s="194"/>
      <c r="C541" s="193"/>
      <c r="D541" s="537"/>
      <c r="E541" s="537"/>
    </row>
    <row r="542" spans="1:5">
      <c r="A542" s="192"/>
      <c r="B542" s="194"/>
      <c r="C542" s="193"/>
      <c r="D542" s="537"/>
      <c r="E542" s="537"/>
    </row>
    <row r="543" spans="1:5">
      <c r="A543" s="192"/>
      <c r="B543" s="194"/>
      <c r="C543" s="193"/>
      <c r="D543" s="537"/>
      <c r="E543" s="537"/>
    </row>
    <row r="544" spans="1:5">
      <c r="A544" s="192"/>
      <c r="B544" s="194"/>
      <c r="C544" s="193"/>
      <c r="D544" s="537"/>
      <c r="E544" s="537"/>
    </row>
    <row r="545" spans="1:5">
      <c r="A545" s="192"/>
      <c r="B545" s="194"/>
      <c r="C545" s="193"/>
      <c r="D545" s="537"/>
      <c r="E545" s="537"/>
    </row>
    <row r="546" spans="1:5">
      <c r="A546" s="192"/>
      <c r="B546" s="194"/>
      <c r="C546" s="193"/>
      <c r="D546" s="537"/>
      <c r="E546" s="537"/>
    </row>
    <row r="547" spans="1:5">
      <c r="A547" s="192"/>
      <c r="B547" s="194"/>
      <c r="C547" s="193"/>
      <c r="D547" s="537"/>
      <c r="E547" s="537"/>
    </row>
    <row r="548" spans="1:5">
      <c r="A548" s="192"/>
      <c r="B548" s="194"/>
      <c r="C548" s="193"/>
      <c r="D548" s="537"/>
      <c r="E548" s="537"/>
    </row>
    <row r="549" spans="1:5">
      <c r="A549" s="192"/>
      <c r="B549" s="194"/>
      <c r="C549" s="193"/>
      <c r="D549" s="537"/>
      <c r="E549" s="537"/>
    </row>
    <row r="550" spans="1:5">
      <c r="A550" s="192"/>
      <c r="B550" s="194"/>
      <c r="C550" s="193"/>
      <c r="D550" s="537"/>
      <c r="E550" s="537"/>
    </row>
    <row r="551" spans="1:5">
      <c r="A551" s="192"/>
      <c r="B551" s="194"/>
      <c r="C551" s="193"/>
      <c r="D551" s="537"/>
      <c r="E551" s="537"/>
    </row>
    <row r="552" spans="1:5">
      <c r="A552" s="192"/>
      <c r="B552" s="194"/>
      <c r="C552" s="193"/>
      <c r="D552" s="537"/>
      <c r="E552" s="537"/>
    </row>
    <row r="553" spans="1:5">
      <c r="A553" s="192"/>
      <c r="B553" s="194"/>
      <c r="C553" s="193"/>
      <c r="D553" s="537"/>
      <c r="E553" s="537"/>
    </row>
    <row r="554" spans="1:5">
      <c r="A554" s="192"/>
      <c r="B554" s="194"/>
      <c r="C554" s="193"/>
      <c r="D554" s="537"/>
      <c r="E554" s="537"/>
    </row>
    <row r="555" spans="1:5">
      <c r="A555" s="192"/>
      <c r="B555" s="194"/>
      <c r="C555" s="193"/>
      <c r="D555" s="537"/>
      <c r="E555" s="537"/>
    </row>
    <row r="556" spans="1:5">
      <c r="A556" s="192"/>
      <c r="B556" s="194"/>
      <c r="C556" s="193"/>
      <c r="D556" s="537"/>
      <c r="E556" s="537"/>
    </row>
    <row r="557" spans="1:5">
      <c r="A557" s="192"/>
      <c r="B557" s="194"/>
      <c r="C557" s="193"/>
      <c r="D557" s="537"/>
      <c r="E557" s="537"/>
    </row>
    <row r="558" spans="1:5">
      <c r="A558" s="192"/>
      <c r="B558" s="194"/>
      <c r="C558" s="193"/>
      <c r="D558" s="537"/>
      <c r="E558" s="537"/>
    </row>
    <row r="559" spans="1:5">
      <c r="A559" s="192"/>
      <c r="B559" s="194"/>
      <c r="C559" s="193"/>
      <c r="D559" s="537"/>
      <c r="E559" s="537"/>
    </row>
    <row r="560" spans="1:5">
      <c r="A560" s="192"/>
      <c r="B560" s="194"/>
      <c r="C560" s="193"/>
      <c r="D560" s="537"/>
      <c r="E560" s="537"/>
    </row>
    <row r="561" spans="1:5">
      <c r="A561" s="192"/>
      <c r="B561" s="194"/>
      <c r="C561" s="193"/>
      <c r="D561" s="537"/>
      <c r="E561" s="537"/>
    </row>
    <row r="562" spans="1:5">
      <c r="A562" s="192"/>
      <c r="B562" s="194"/>
      <c r="C562" s="193"/>
      <c r="D562" s="537"/>
      <c r="E562" s="537"/>
    </row>
    <row r="563" spans="1:5">
      <c r="A563" s="192"/>
      <c r="B563" s="194"/>
      <c r="C563" s="193"/>
      <c r="D563" s="537"/>
      <c r="E563" s="537"/>
    </row>
    <row r="564" spans="1:5">
      <c r="A564" s="192"/>
      <c r="B564" s="194"/>
      <c r="C564" s="193"/>
      <c r="D564" s="537"/>
      <c r="E564" s="537"/>
    </row>
    <row r="565" spans="1:5">
      <c r="A565" s="192"/>
      <c r="B565" s="194"/>
      <c r="C565" s="193"/>
      <c r="D565" s="537"/>
      <c r="E565" s="537"/>
    </row>
    <row r="566" spans="1:5">
      <c r="A566" s="192"/>
      <c r="B566" s="194"/>
      <c r="C566" s="193"/>
      <c r="D566" s="537"/>
      <c r="E566" s="537"/>
    </row>
    <row r="567" spans="1:5">
      <c r="A567" s="192"/>
      <c r="B567" s="194"/>
      <c r="C567" s="193"/>
      <c r="D567" s="537"/>
      <c r="E567" s="537"/>
    </row>
    <row r="568" spans="1:5">
      <c r="A568" s="192"/>
      <c r="B568" s="194"/>
      <c r="C568" s="193"/>
      <c r="D568" s="537"/>
      <c r="E568" s="537"/>
    </row>
    <row r="569" spans="1:5">
      <c r="A569" s="192"/>
      <c r="B569" s="194"/>
      <c r="C569" s="193"/>
      <c r="D569" s="537"/>
      <c r="E569" s="537"/>
    </row>
    <row r="570" spans="1:5">
      <c r="A570" s="192"/>
      <c r="B570" s="194"/>
      <c r="C570" s="193"/>
      <c r="D570" s="537"/>
      <c r="E570" s="537"/>
    </row>
    <row r="571" spans="1:5">
      <c r="A571" s="192"/>
      <c r="B571" s="194"/>
      <c r="C571" s="193"/>
      <c r="D571" s="537"/>
      <c r="E571" s="537"/>
    </row>
    <row r="572" spans="1:5">
      <c r="A572" s="192"/>
      <c r="B572" s="194"/>
      <c r="C572" s="193"/>
      <c r="D572" s="537"/>
      <c r="E572" s="537"/>
    </row>
    <row r="573" spans="1:5">
      <c r="A573" s="192"/>
      <c r="B573" s="194"/>
      <c r="C573" s="193"/>
      <c r="D573" s="537"/>
      <c r="E573" s="537"/>
    </row>
    <row r="574" spans="1:5">
      <c r="A574" s="192"/>
      <c r="B574" s="194"/>
      <c r="C574" s="193"/>
      <c r="D574" s="537"/>
      <c r="E574" s="537"/>
    </row>
    <row r="575" spans="1:5">
      <c r="A575" s="192"/>
      <c r="B575" s="194"/>
      <c r="C575" s="193"/>
      <c r="D575" s="537"/>
      <c r="E575" s="537"/>
    </row>
    <row r="576" spans="1:5">
      <c r="A576" s="192"/>
      <c r="B576" s="194"/>
      <c r="C576" s="193"/>
      <c r="D576" s="537"/>
      <c r="E576" s="537"/>
    </row>
    <row r="577" spans="1:5">
      <c r="A577" s="192"/>
      <c r="B577" s="194"/>
      <c r="C577" s="193"/>
      <c r="D577" s="537"/>
      <c r="E577" s="537"/>
    </row>
    <row r="578" spans="1:5">
      <c r="A578" s="192"/>
      <c r="B578" s="194"/>
      <c r="C578" s="193"/>
      <c r="D578" s="537"/>
      <c r="E578" s="537"/>
    </row>
    <row r="579" spans="1:5">
      <c r="A579" s="192"/>
      <c r="B579" s="194"/>
      <c r="C579" s="193"/>
      <c r="D579" s="537"/>
      <c r="E579" s="537"/>
    </row>
    <row r="580" spans="1:5">
      <c r="A580" s="192"/>
      <c r="B580" s="194"/>
      <c r="C580" s="193"/>
      <c r="D580" s="537"/>
      <c r="E580" s="537"/>
    </row>
    <row r="581" spans="1:5">
      <c r="A581" s="192"/>
      <c r="B581" s="194"/>
      <c r="C581" s="193"/>
      <c r="D581" s="537"/>
      <c r="E581" s="537"/>
    </row>
    <row r="582" spans="1:5">
      <c r="A582" s="192"/>
      <c r="B582" s="194"/>
      <c r="C582" s="193"/>
      <c r="D582" s="537"/>
      <c r="E582" s="537"/>
    </row>
    <row r="583" spans="1:5">
      <c r="A583" s="192"/>
      <c r="B583" s="194"/>
      <c r="C583" s="193"/>
      <c r="D583" s="537"/>
      <c r="E583" s="537"/>
    </row>
    <row r="584" spans="1:5">
      <c r="A584" s="192"/>
      <c r="B584" s="194"/>
      <c r="C584" s="193"/>
      <c r="D584" s="537"/>
      <c r="E584" s="537"/>
    </row>
    <row r="585" spans="1:5">
      <c r="A585" s="192"/>
      <c r="B585" s="194"/>
      <c r="C585" s="193"/>
      <c r="D585" s="537"/>
      <c r="E585" s="537"/>
    </row>
    <row r="586" spans="1:5">
      <c r="A586" s="192"/>
      <c r="B586" s="194"/>
      <c r="C586" s="193"/>
      <c r="D586" s="537"/>
      <c r="E586" s="537"/>
    </row>
    <row r="587" spans="1:5">
      <c r="A587" s="192"/>
      <c r="B587" s="194"/>
      <c r="C587" s="193"/>
      <c r="D587" s="537"/>
      <c r="E587" s="537"/>
    </row>
    <row r="588" spans="1:5">
      <c r="A588" s="192"/>
      <c r="B588" s="194"/>
      <c r="C588" s="193"/>
      <c r="D588" s="537"/>
      <c r="E588" s="537"/>
    </row>
    <row r="589" spans="1:5">
      <c r="A589" s="192"/>
      <c r="B589" s="194"/>
      <c r="C589" s="193"/>
      <c r="D589" s="537"/>
      <c r="E589" s="537"/>
    </row>
    <row r="590" spans="1:5">
      <c r="A590" s="192"/>
      <c r="B590" s="194"/>
      <c r="C590" s="193"/>
      <c r="D590" s="537"/>
      <c r="E590" s="537"/>
    </row>
    <row r="591" spans="1:5">
      <c r="A591" s="192"/>
      <c r="B591" s="194"/>
      <c r="C591" s="193"/>
      <c r="D591" s="537"/>
      <c r="E591" s="537"/>
    </row>
    <row r="592" spans="1:5">
      <c r="A592" s="192"/>
      <c r="B592" s="194"/>
      <c r="C592" s="193"/>
      <c r="D592" s="537"/>
      <c r="E592" s="537"/>
    </row>
    <row r="593" spans="1:5">
      <c r="A593" s="192"/>
      <c r="B593" s="194"/>
      <c r="C593" s="193"/>
      <c r="D593" s="537"/>
      <c r="E593" s="537"/>
    </row>
    <row r="594" spans="1:5">
      <c r="A594" s="192"/>
      <c r="B594" s="194"/>
      <c r="C594" s="193"/>
      <c r="D594" s="537"/>
      <c r="E594" s="537"/>
    </row>
    <row r="595" spans="1:5">
      <c r="A595" s="192"/>
      <c r="B595" s="194"/>
      <c r="C595" s="193"/>
      <c r="D595" s="537"/>
      <c r="E595" s="537"/>
    </row>
    <row r="596" spans="1:5">
      <c r="A596" s="192"/>
      <c r="B596" s="194"/>
      <c r="C596" s="193"/>
      <c r="D596" s="537"/>
      <c r="E596" s="537"/>
    </row>
    <row r="597" spans="1:5">
      <c r="A597" s="192"/>
      <c r="B597" s="194"/>
      <c r="C597" s="193"/>
      <c r="D597" s="537"/>
      <c r="E597" s="537"/>
    </row>
    <row r="598" spans="1:5">
      <c r="A598" s="192"/>
      <c r="B598" s="194"/>
      <c r="C598" s="193"/>
      <c r="D598" s="537"/>
      <c r="E598" s="537"/>
    </row>
    <row r="599" spans="1:5">
      <c r="A599" s="192"/>
      <c r="B599" s="194"/>
      <c r="C599" s="193"/>
      <c r="D599" s="537"/>
      <c r="E599" s="537"/>
    </row>
    <row r="600" spans="1:5">
      <c r="A600" s="192"/>
      <c r="B600" s="194"/>
      <c r="C600" s="193"/>
      <c r="D600" s="537"/>
      <c r="E600" s="537"/>
    </row>
    <row r="601" spans="1:5">
      <c r="A601" s="192"/>
      <c r="B601" s="194"/>
      <c r="C601" s="193"/>
      <c r="D601" s="537"/>
      <c r="E601" s="537"/>
    </row>
    <row r="602" spans="1:5">
      <c r="A602" s="192"/>
      <c r="B602" s="194"/>
      <c r="C602" s="193"/>
      <c r="D602" s="537"/>
      <c r="E602" s="537"/>
    </row>
    <row r="603" spans="1:5">
      <c r="A603" s="192"/>
      <c r="B603" s="194"/>
      <c r="C603" s="193"/>
      <c r="D603" s="537"/>
      <c r="E603" s="537"/>
    </row>
    <row r="604" spans="1:5">
      <c r="A604" s="192"/>
      <c r="B604" s="194"/>
      <c r="C604" s="193"/>
      <c r="D604" s="537"/>
      <c r="E604" s="537"/>
    </row>
    <row r="605" spans="1:5">
      <c r="A605" s="192"/>
      <c r="B605" s="194"/>
      <c r="C605" s="193"/>
      <c r="D605" s="537"/>
      <c r="E605" s="537"/>
    </row>
    <row r="606" spans="1:5">
      <c r="A606" s="192"/>
      <c r="B606" s="194"/>
      <c r="C606" s="193"/>
      <c r="D606" s="537"/>
      <c r="E606" s="537"/>
    </row>
    <row r="607" spans="1:5">
      <c r="A607" s="192"/>
      <c r="B607" s="194"/>
      <c r="C607" s="193"/>
      <c r="D607" s="537"/>
      <c r="E607" s="537"/>
    </row>
    <row r="608" spans="1:5">
      <c r="A608" s="192"/>
      <c r="B608" s="194"/>
      <c r="C608" s="193"/>
      <c r="D608" s="537"/>
      <c r="E608" s="537"/>
    </row>
    <row r="609" spans="1:5">
      <c r="A609" s="192"/>
      <c r="B609" s="194"/>
      <c r="C609" s="193"/>
      <c r="D609" s="537"/>
      <c r="E609" s="537"/>
    </row>
    <row r="610" spans="1:5">
      <c r="A610" s="192"/>
      <c r="B610" s="194"/>
      <c r="C610" s="193"/>
      <c r="D610" s="537"/>
      <c r="E610" s="537"/>
    </row>
    <row r="611" spans="1:5">
      <c r="A611" s="192"/>
      <c r="B611" s="194"/>
      <c r="C611" s="193"/>
      <c r="D611" s="537"/>
      <c r="E611" s="537"/>
    </row>
    <row r="612" spans="1:5">
      <c r="A612" s="192"/>
      <c r="B612" s="194"/>
      <c r="C612" s="193"/>
      <c r="D612" s="537"/>
      <c r="E612" s="537"/>
    </row>
    <row r="613" spans="1:5">
      <c r="A613" s="192"/>
      <c r="B613" s="194"/>
      <c r="C613" s="193"/>
      <c r="D613" s="537"/>
      <c r="E613" s="537"/>
    </row>
    <row r="614" spans="1:5">
      <c r="A614" s="192"/>
      <c r="B614" s="194"/>
      <c r="C614" s="193"/>
      <c r="D614" s="537"/>
      <c r="E614" s="537"/>
    </row>
    <row r="615" spans="1:5">
      <c r="A615" s="192"/>
      <c r="B615" s="194"/>
      <c r="C615" s="193"/>
      <c r="D615" s="537"/>
      <c r="E615" s="537"/>
    </row>
    <row r="616" spans="1:5">
      <c r="A616" s="192"/>
      <c r="B616" s="194"/>
      <c r="C616" s="193"/>
      <c r="D616" s="537"/>
      <c r="E616" s="537"/>
    </row>
    <row r="617" spans="1:5">
      <c r="A617" s="192"/>
      <c r="B617" s="194"/>
      <c r="C617" s="193"/>
      <c r="D617" s="537"/>
      <c r="E617" s="537"/>
    </row>
    <row r="618" spans="1:5">
      <c r="A618" s="192"/>
      <c r="B618" s="194"/>
      <c r="C618" s="193"/>
      <c r="D618" s="537"/>
      <c r="E618" s="537"/>
    </row>
    <row r="619" spans="1:5">
      <c r="A619" s="192"/>
      <c r="B619" s="194"/>
      <c r="C619" s="193"/>
      <c r="D619" s="537"/>
      <c r="E619" s="537"/>
    </row>
    <row r="620" spans="1:5">
      <c r="A620" s="192"/>
      <c r="B620" s="194"/>
      <c r="C620" s="193"/>
      <c r="D620" s="537"/>
      <c r="E620" s="537"/>
    </row>
    <row r="621" spans="1:5">
      <c r="A621" s="192"/>
      <c r="B621" s="194"/>
      <c r="C621" s="193"/>
      <c r="D621" s="537"/>
      <c r="E621" s="537"/>
    </row>
    <row r="622" spans="1:5">
      <c r="A622" s="192"/>
      <c r="B622" s="194"/>
      <c r="C622" s="193"/>
      <c r="D622" s="537"/>
      <c r="E622" s="537"/>
    </row>
    <row r="623" spans="1:5">
      <c r="A623" s="192"/>
      <c r="B623" s="194"/>
      <c r="C623" s="193"/>
      <c r="D623" s="537"/>
      <c r="E623" s="537"/>
    </row>
    <row r="624" spans="1:5">
      <c r="A624" s="192"/>
      <c r="B624" s="194"/>
      <c r="C624" s="193"/>
      <c r="D624" s="537"/>
      <c r="E624" s="537"/>
    </row>
    <row r="625" spans="1:5">
      <c r="A625" s="192"/>
      <c r="B625" s="194"/>
      <c r="C625" s="193"/>
      <c r="D625" s="537"/>
      <c r="E625" s="537"/>
    </row>
    <row r="626" spans="1:5">
      <c r="A626" s="192"/>
      <c r="B626" s="194"/>
      <c r="C626" s="193"/>
      <c r="D626" s="537"/>
      <c r="E626" s="537"/>
    </row>
    <row r="627" spans="1:5">
      <c r="A627" s="192"/>
      <c r="B627" s="194"/>
      <c r="C627" s="193"/>
      <c r="D627" s="537"/>
      <c r="E627" s="537"/>
    </row>
    <row r="628" spans="1:5">
      <c r="A628" s="192"/>
      <c r="B628" s="194"/>
      <c r="C628" s="193"/>
      <c r="D628" s="537"/>
      <c r="E628" s="537"/>
    </row>
    <row r="629" spans="1:5">
      <c r="A629" s="192"/>
      <c r="B629" s="194"/>
      <c r="C629" s="193"/>
      <c r="D629" s="537"/>
      <c r="E629" s="537"/>
    </row>
    <row r="630" spans="1:5">
      <c r="A630" s="192"/>
      <c r="B630" s="194"/>
      <c r="C630" s="193"/>
      <c r="D630" s="537"/>
      <c r="E630" s="537"/>
    </row>
    <row r="631" spans="1:5">
      <c r="A631" s="192"/>
      <c r="B631" s="194"/>
      <c r="C631" s="193"/>
      <c r="D631" s="537"/>
      <c r="E631" s="537"/>
    </row>
    <row r="632" spans="1:5">
      <c r="A632" s="192"/>
      <c r="B632" s="194"/>
      <c r="C632" s="193"/>
      <c r="D632" s="537"/>
      <c r="E632" s="537"/>
    </row>
    <row r="633" spans="1:5">
      <c r="A633" s="192"/>
      <c r="B633" s="194"/>
      <c r="C633" s="193"/>
      <c r="D633" s="537"/>
      <c r="E633" s="537"/>
    </row>
    <row r="634" spans="1:5">
      <c r="A634" s="192"/>
      <c r="B634" s="194"/>
      <c r="C634" s="193"/>
      <c r="D634" s="537"/>
      <c r="E634" s="537"/>
    </row>
    <row r="635" spans="1:5">
      <c r="A635" s="192"/>
      <c r="B635" s="194"/>
      <c r="C635" s="193"/>
      <c r="D635" s="537"/>
      <c r="E635" s="537"/>
    </row>
    <row r="636" spans="1:5">
      <c r="A636" s="192"/>
      <c r="B636" s="194"/>
      <c r="C636" s="193"/>
      <c r="D636" s="537"/>
      <c r="E636" s="537"/>
    </row>
    <row r="637" spans="1:5">
      <c r="A637" s="192"/>
      <c r="B637" s="194"/>
      <c r="C637" s="193"/>
      <c r="D637" s="537"/>
      <c r="E637" s="537"/>
    </row>
    <row r="638" spans="1:5">
      <c r="A638" s="192"/>
      <c r="B638" s="194"/>
      <c r="C638" s="193"/>
      <c r="D638" s="537"/>
      <c r="E638" s="537"/>
    </row>
    <row r="639" spans="1:5">
      <c r="A639" s="192"/>
      <c r="B639" s="194"/>
      <c r="C639" s="193"/>
      <c r="D639" s="537"/>
      <c r="E639" s="537"/>
    </row>
    <row r="640" spans="1:5">
      <c r="A640" s="192"/>
      <c r="B640" s="194"/>
      <c r="C640" s="193"/>
      <c r="D640" s="537"/>
      <c r="E640" s="537"/>
    </row>
    <row r="641" spans="1:5">
      <c r="A641" s="192"/>
      <c r="B641" s="194"/>
      <c r="C641" s="193"/>
      <c r="D641" s="537"/>
      <c r="E641" s="537"/>
    </row>
    <row r="642" spans="1:5">
      <c r="A642" s="192"/>
      <c r="B642" s="194"/>
      <c r="C642" s="193"/>
      <c r="D642" s="537"/>
      <c r="E642" s="537"/>
    </row>
    <row r="643" spans="1:5">
      <c r="A643" s="192"/>
      <c r="B643" s="194"/>
      <c r="C643" s="193"/>
      <c r="D643" s="537"/>
      <c r="E643" s="537"/>
    </row>
    <row r="644" spans="1:5">
      <c r="A644" s="192"/>
      <c r="B644" s="194"/>
      <c r="C644" s="193"/>
      <c r="D644" s="537"/>
      <c r="E644" s="537"/>
    </row>
    <row r="645" spans="1:5">
      <c r="A645" s="192"/>
      <c r="B645" s="194"/>
      <c r="C645" s="193"/>
      <c r="D645" s="537"/>
      <c r="E645" s="537"/>
    </row>
    <row r="646" spans="1:5">
      <c r="A646" s="192"/>
      <c r="B646" s="194"/>
      <c r="C646" s="193"/>
      <c r="D646" s="537"/>
      <c r="E646" s="537"/>
    </row>
    <row r="647" spans="1:5">
      <c r="A647" s="192"/>
      <c r="B647" s="194"/>
      <c r="C647" s="193"/>
      <c r="D647" s="537"/>
      <c r="E647" s="537"/>
    </row>
    <row r="648" spans="1:5">
      <c r="A648" s="192"/>
      <c r="B648" s="194"/>
      <c r="C648" s="193"/>
      <c r="D648" s="537"/>
      <c r="E648" s="537"/>
    </row>
    <row r="649" spans="1:5">
      <c r="A649" s="192"/>
      <c r="B649" s="194"/>
      <c r="C649" s="193"/>
      <c r="D649" s="537"/>
      <c r="E649" s="537"/>
    </row>
    <row r="650" spans="1:5">
      <c r="A650" s="192"/>
      <c r="B650" s="194"/>
      <c r="C650" s="193"/>
      <c r="D650" s="537"/>
      <c r="E650" s="537"/>
    </row>
    <row r="651" spans="1:5">
      <c r="A651" s="192"/>
      <c r="B651" s="194"/>
      <c r="C651" s="193"/>
      <c r="D651" s="537"/>
      <c r="E651" s="537"/>
    </row>
    <row r="652" spans="1:5">
      <c r="A652" s="192"/>
      <c r="B652" s="194"/>
      <c r="C652" s="193"/>
      <c r="D652" s="537"/>
      <c r="E652" s="537"/>
    </row>
    <row r="653" spans="1:5">
      <c r="A653" s="192"/>
      <c r="B653" s="194"/>
      <c r="C653" s="193"/>
      <c r="D653" s="537"/>
      <c r="E653" s="537"/>
    </row>
    <row r="654" spans="1:5">
      <c r="A654" s="192"/>
      <c r="B654" s="194"/>
      <c r="C654" s="193"/>
      <c r="D654" s="537"/>
      <c r="E654" s="537"/>
    </row>
    <row r="655" spans="1:5">
      <c r="A655" s="192"/>
      <c r="B655" s="194"/>
      <c r="C655" s="193"/>
      <c r="D655" s="537"/>
      <c r="E655" s="537"/>
    </row>
    <row r="656" spans="1:5">
      <c r="A656" s="192"/>
      <c r="B656" s="194"/>
      <c r="C656" s="193"/>
      <c r="D656" s="537"/>
      <c r="E656" s="537"/>
    </row>
    <row r="657" spans="1:5">
      <c r="A657" s="192"/>
      <c r="B657" s="194"/>
      <c r="C657" s="193"/>
      <c r="D657" s="537"/>
      <c r="E657" s="537"/>
    </row>
    <row r="658" spans="1:5">
      <c r="A658" s="192"/>
      <c r="B658" s="194"/>
      <c r="C658" s="193"/>
      <c r="D658" s="537"/>
      <c r="E658" s="537"/>
    </row>
    <row r="659" spans="1:5">
      <c r="A659" s="192"/>
      <c r="B659" s="194"/>
      <c r="C659" s="193"/>
      <c r="D659" s="537"/>
      <c r="E659" s="537"/>
    </row>
    <row r="660" spans="1:5">
      <c r="A660" s="192"/>
      <c r="B660" s="194"/>
      <c r="C660" s="193"/>
      <c r="D660" s="537"/>
      <c r="E660" s="537"/>
    </row>
    <row r="661" spans="1:5">
      <c r="A661" s="192"/>
      <c r="B661" s="194"/>
      <c r="C661" s="193"/>
      <c r="D661" s="537"/>
      <c r="E661" s="537"/>
    </row>
    <row r="662" spans="1:5">
      <c r="A662" s="192"/>
      <c r="B662" s="194"/>
      <c r="C662" s="193"/>
      <c r="D662" s="537"/>
      <c r="E662" s="537"/>
    </row>
    <row r="663" spans="1:5">
      <c r="A663" s="192"/>
      <c r="B663" s="194"/>
      <c r="C663" s="193"/>
      <c r="D663" s="537"/>
      <c r="E663" s="537"/>
    </row>
    <row r="664" spans="1:5">
      <c r="A664" s="192"/>
      <c r="B664" s="194"/>
      <c r="C664" s="193"/>
      <c r="D664" s="537"/>
      <c r="E664" s="537"/>
    </row>
    <row r="665" spans="1:5">
      <c r="A665" s="192"/>
      <c r="B665" s="194"/>
      <c r="C665" s="193"/>
      <c r="D665" s="537"/>
      <c r="E665" s="537"/>
    </row>
    <row r="666" spans="1:5">
      <c r="A666" s="192"/>
      <c r="B666" s="194"/>
      <c r="C666" s="193"/>
      <c r="D666" s="537"/>
      <c r="E666" s="537"/>
    </row>
    <row r="667" spans="1:5">
      <c r="A667" s="192"/>
      <c r="B667" s="194"/>
      <c r="C667" s="193"/>
      <c r="D667" s="537"/>
      <c r="E667" s="537"/>
    </row>
    <row r="668" spans="1:5">
      <c r="A668" s="192"/>
      <c r="B668" s="194"/>
      <c r="C668" s="193"/>
      <c r="D668" s="537"/>
      <c r="E668" s="537"/>
    </row>
    <row r="669" spans="1:5">
      <c r="A669" s="192"/>
      <c r="B669" s="194"/>
      <c r="C669" s="193"/>
      <c r="D669" s="537"/>
      <c r="E669" s="537"/>
    </row>
    <row r="670" spans="1:5">
      <c r="A670" s="192"/>
      <c r="B670" s="194"/>
      <c r="C670" s="193"/>
      <c r="D670" s="537"/>
      <c r="E670" s="537"/>
    </row>
    <row r="671" spans="1:5">
      <c r="A671" s="192"/>
      <c r="B671" s="194"/>
      <c r="C671" s="193"/>
      <c r="D671" s="537"/>
      <c r="E671" s="537"/>
    </row>
    <row r="672" spans="1:5">
      <c r="A672" s="192"/>
      <c r="B672" s="194"/>
      <c r="C672" s="193"/>
      <c r="D672" s="537"/>
      <c r="E672" s="537"/>
    </row>
    <row r="673" spans="1:5">
      <c r="A673" s="192"/>
      <c r="B673" s="194"/>
      <c r="C673" s="193"/>
      <c r="D673" s="537"/>
      <c r="E673" s="537"/>
    </row>
    <row r="674" spans="1:5">
      <c r="A674" s="192"/>
      <c r="B674" s="194"/>
      <c r="C674" s="193"/>
      <c r="D674" s="537"/>
      <c r="E674" s="537"/>
    </row>
    <row r="675" spans="1:5">
      <c r="A675" s="192"/>
      <c r="B675" s="194"/>
      <c r="C675" s="193"/>
      <c r="D675" s="537"/>
      <c r="E675" s="537"/>
    </row>
    <row r="676" spans="1:5">
      <c r="A676" s="192"/>
      <c r="B676" s="194"/>
      <c r="C676" s="193"/>
      <c r="D676" s="537"/>
      <c r="E676" s="537"/>
    </row>
    <row r="677" spans="1:5">
      <c r="A677" s="192"/>
      <c r="B677" s="194"/>
      <c r="C677" s="193"/>
      <c r="D677" s="537"/>
      <c r="E677" s="537"/>
    </row>
    <row r="678" spans="1:5">
      <c r="A678" s="192"/>
      <c r="B678" s="194"/>
      <c r="C678" s="193"/>
      <c r="D678" s="537"/>
      <c r="E678" s="537"/>
    </row>
    <row r="679" spans="1:5">
      <c r="A679" s="192"/>
      <c r="B679" s="194"/>
      <c r="C679" s="193"/>
      <c r="D679" s="537"/>
      <c r="E679" s="537"/>
    </row>
    <row r="680" spans="1:5">
      <c r="A680" s="192"/>
      <c r="B680" s="194"/>
      <c r="C680" s="193"/>
      <c r="D680" s="537"/>
      <c r="E680" s="537"/>
    </row>
    <row r="681" spans="1:5">
      <c r="A681" s="192"/>
      <c r="B681" s="194"/>
      <c r="C681" s="193"/>
      <c r="D681" s="537"/>
      <c r="E681" s="537"/>
    </row>
    <row r="682" spans="1:5">
      <c r="A682" s="192"/>
      <c r="B682" s="194"/>
      <c r="C682" s="193"/>
      <c r="D682" s="537"/>
      <c r="E682" s="537"/>
    </row>
    <row r="683" spans="1:5">
      <c r="A683" s="192"/>
      <c r="B683" s="194"/>
      <c r="C683" s="193"/>
      <c r="D683" s="537"/>
      <c r="E683" s="537"/>
    </row>
    <row r="684" spans="1:5">
      <c r="A684" s="192"/>
      <c r="B684" s="194"/>
      <c r="C684" s="193"/>
      <c r="D684" s="537"/>
      <c r="E684" s="537"/>
    </row>
    <row r="685" spans="1:5">
      <c r="A685" s="192"/>
      <c r="B685" s="194"/>
      <c r="C685" s="193"/>
      <c r="D685" s="537"/>
      <c r="E685" s="537"/>
    </row>
    <row r="686" spans="1:5">
      <c r="A686" s="192"/>
      <c r="B686" s="194"/>
      <c r="C686" s="193"/>
      <c r="D686" s="537"/>
      <c r="E686" s="537"/>
    </row>
    <row r="687" spans="1:5">
      <c r="A687" s="192"/>
      <c r="B687" s="194"/>
      <c r="C687" s="193"/>
      <c r="D687" s="537"/>
      <c r="E687" s="537"/>
    </row>
    <row r="688" spans="1:5">
      <c r="A688" s="192"/>
      <c r="B688" s="194"/>
      <c r="C688" s="193"/>
      <c r="D688" s="537"/>
      <c r="E688" s="537"/>
    </row>
    <row r="689" spans="1:5">
      <c r="A689" s="192"/>
      <c r="B689" s="194"/>
      <c r="C689" s="193"/>
      <c r="D689" s="537"/>
      <c r="E689" s="537"/>
    </row>
    <row r="690" spans="1:5">
      <c r="A690" s="192"/>
      <c r="B690" s="194"/>
      <c r="C690" s="193"/>
      <c r="D690" s="537"/>
      <c r="E690" s="537"/>
    </row>
    <row r="691" spans="1:5">
      <c r="A691" s="192"/>
      <c r="B691" s="194"/>
      <c r="C691" s="193"/>
      <c r="D691" s="537"/>
      <c r="E691" s="537"/>
    </row>
    <row r="692" spans="1:5">
      <c r="A692" s="192"/>
      <c r="B692" s="194"/>
      <c r="C692" s="193"/>
      <c r="D692" s="537"/>
      <c r="E692" s="537"/>
    </row>
    <row r="693" spans="1:5">
      <c r="A693" s="192"/>
      <c r="B693" s="194"/>
      <c r="C693" s="193"/>
      <c r="D693" s="537"/>
      <c r="E693" s="537"/>
    </row>
    <row r="694" spans="1:5">
      <c r="A694" s="192"/>
      <c r="B694" s="194"/>
      <c r="C694" s="193"/>
      <c r="D694" s="537"/>
      <c r="E694" s="537"/>
    </row>
    <row r="695" spans="1:5">
      <c r="A695" s="192"/>
      <c r="B695" s="194"/>
      <c r="C695" s="193"/>
      <c r="D695" s="537"/>
      <c r="E695" s="537"/>
    </row>
    <row r="696" spans="1:5">
      <c r="A696" s="192"/>
      <c r="B696" s="194"/>
      <c r="C696" s="193"/>
      <c r="D696" s="537"/>
      <c r="E696" s="537"/>
    </row>
    <row r="697" spans="1:5">
      <c r="A697" s="192"/>
      <c r="B697" s="194"/>
      <c r="C697" s="193"/>
      <c r="D697" s="537"/>
      <c r="E697" s="537"/>
    </row>
    <row r="698" spans="1:5">
      <c r="A698" s="192"/>
      <c r="B698" s="194"/>
      <c r="C698" s="193"/>
      <c r="D698" s="537"/>
      <c r="E698" s="537"/>
    </row>
    <row r="699" spans="1:5">
      <c r="A699" s="192"/>
      <c r="B699" s="194"/>
      <c r="C699" s="193"/>
      <c r="D699" s="537"/>
      <c r="E699" s="537"/>
    </row>
    <row r="700" spans="1:5">
      <c r="A700" s="192"/>
      <c r="B700" s="194"/>
      <c r="C700" s="193"/>
      <c r="D700" s="537"/>
      <c r="E700" s="537"/>
    </row>
    <row r="701" spans="1:5">
      <c r="A701" s="192"/>
      <c r="B701" s="194"/>
      <c r="C701" s="193"/>
      <c r="D701" s="537"/>
      <c r="E701" s="537"/>
    </row>
    <row r="702" spans="1:5">
      <c r="A702" s="192"/>
      <c r="B702" s="194"/>
      <c r="C702" s="193"/>
      <c r="D702" s="537"/>
      <c r="E702" s="537"/>
    </row>
    <row r="703" spans="1:5">
      <c r="A703" s="192"/>
      <c r="B703" s="194"/>
      <c r="C703" s="193"/>
      <c r="D703" s="537"/>
      <c r="E703" s="537"/>
    </row>
    <row r="704" spans="1:5">
      <c r="A704" s="192"/>
      <c r="B704" s="194"/>
      <c r="C704" s="193"/>
      <c r="D704" s="537"/>
      <c r="E704" s="537"/>
    </row>
    <row r="705" spans="1:5">
      <c r="A705" s="192"/>
      <c r="B705" s="194"/>
      <c r="C705" s="193"/>
      <c r="D705" s="537"/>
      <c r="E705" s="537"/>
    </row>
    <row r="706" spans="1:5">
      <c r="A706" s="192"/>
      <c r="B706" s="194"/>
      <c r="C706" s="193"/>
      <c r="D706" s="537"/>
      <c r="E706" s="537"/>
    </row>
    <row r="707" spans="1:5">
      <c r="A707" s="192"/>
      <c r="B707" s="194"/>
      <c r="C707" s="193"/>
      <c r="D707" s="537"/>
      <c r="E707" s="537"/>
    </row>
    <row r="708" spans="1:5">
      <c r="A708" s="192"/>
      <c r="B708" s="194"/>
      <c r="C708" s="193"/>
      <c r="D708" s="537"/>
      <c r="E708" s="537"/>
    </row>
    <row r="709" spans="1:5">
      <c r="A709" s="192"/>
      <c r="B709" s="194"/>
      <c r="C709" s="193"/>
      <c r="D709" s="537"/>
      <c r="E709" s="537"/>
    </row>
    <row r="710" spans="1:5">
      <c r="A710" s="192"/>
      <c r="B710" s="194"/>
      <c r="C710" s="193"/>
      <c r="D710" s="537"/>
      <c r="E710" s="537"/>
    </row>
    <row r="711" spans="1:5">
      <c r="A711" s="192"/>
      <c r="B711" s="194"/>
      <c r="C711" s="193"/>
      <c r="D711" s="537"/>
      <c r="E711" s="537"/>
    </row>
    <row r="712" spans="1:5">
      <c r="A712" s="192"/>
      <c r="B712" s="194"/>
      <c r="C712" s="193"/>
      <c r="D712" s="537"/>
      <c r="E712" s="537"/>
    </row>
    <row r="713" spans="1:5">
      <c r="A713" s="192"/>
      <c r="B713" s="194"/>
      <c r="C713" s="193"/>
      <c r="D713" s="537"/>
      <c r="E713" s="537"/>
    </row>
    <row r="714" spans="1:5">
      <c r="A714" s="192"/>
      <c r="B714" s="194"/>
      <c r="C714" s="193"/>
      <c r="D714" s="537"/>
      <c r="E714" s="537"/>
    </row>
    <row r="715" spans="1:5">
      <c r="A715" s="192"/>
      <c r="B715" s="194"/>
      <c r="C715" s="193"/>
      <c r="D715" s="537"/>
      <c r="E715" s="537"/>
    </row>
    <row r="716" spans="1:5">
      <c r="A716" s="192"/>
      <c r="B716" s="194"/>
      <c r="C716" s="193"/>
      <c r="D716" s="537"/>
      <c r="E716" s="537"/>
    </row>
    <row r="717" spans="1:5">
      <c r="A717" s="192"/>
      <c r="B717" s="194"/>
      <c r="C717" s="193"/>
      <c r="D717" s="537"/>
      <c r="E717" s="537"/>
    </row>
    <row r="718" spans="1:5">
      <c r="A718" s="192"/>
      <c r="B718" s="194"/>
      <c r="C718" s="193"/>
      <c r="D718" s="537"/>
      <c r="E718" s="537"/>
    </row>
    <row r="719" spans="1:5">
      <c r="A719" s="192"/>
      <c r="B719" s="194"/>
      <c r="C719" s="193"/>
      <c r="D719" s="537"/>
      <c r="E719" s="537"/>
    </row>
    <row r="720" spans="1:5">
      <c r="A720" s="192"/>
      <c r="B720" s="194"/>
      <c r="C720" s="193"/>
      <c r="D720" s="537"/>
      <c r="E720" s="537"/>
    </row>
    <row r="721" spans="1:5">
      <c r="A721" s="192"/>
      <c r="B721" s="194"/>
      <c r="C721" s="193"/>
      <c r="D721" s="537"/>
      <c r="E721" s="537"/>
    </row>
    <row r="722" spans="1:5">
      <c r="A722" s="192"/>
      <c r="B722" s="194"/>
      <c r="C722" s="193"/>
      <c r="D722" s="537"/>
      <c r="E722" s="537"/>
    </row>
    <row r="723" spans="1:5">
      <c r="A723" s="192"/>
      <c r="B723" s="194"/>
      <c r="C723" s="193"/>
      <c r="D723" s="537"/>
      <c r="E723" s="537"/>
    </row>
    <row r="724" spans="1:5">
      <c r="A724" s="192"/>
      <c r="B724" s="194"/>
      <c r="C724" s="193"/>
      <c r="D724" s="537"/>
      <c r="E724" s="537"/>
    </row>
    <row r="725" spans="1:5">
      <c r="A725" s="192"/>
      <c r="B725" s="194"/>
      <c r="C725" s="193"/>
      <c r="D725" s="537"/>
      <c r="E725" s="537"/>
    </row>
    <row r="726" spans="1:5">
      <c r="A726" s="192"/>
      <c r="B726" s="194"/>
      <c r="C726" s="193"/>
      <c r="D726" s="537"/>
      <c r="E726" s="537"/>
    </row>
    <row r="727" spans="1:5">
      <c r="A727" s="192"/>
      <c r="B727" s="194"/>
      <c r="C727" s="193"/>
      <c r="D727" s="537"/>
      <c r="E727" s="537"/>
    </row>
    <row r="728" spans="1:5">
      <c r="A728" s="192"/>
      <c r="B728" s="194"/>
      <c r="C728" s="193"/>
      <c r="D728" s="537"/>
      <c r="E728" s="537"/>
    </row>
    <row r="729" spans="1:5">
      <c r="A729" s="192"/>
      <c r="B729" s="194"/>
      <c r="C729" s="193"/>
      <c r="D729" s="537"/>
      <c r="E729" s="537"/>
    </row>
    <row r="730" spans="1:5">
      <c r="A730" s="192"/>
      <c r="B730" s="194"/>
      <c r="C730" s="193"/>
      <c r="D730" s="537"/>
      <c r="E730" s="537"/>
    </row>
    <row r="731" spans="1:5">
      <c r="A731" s="192"/>
      <c r="B731" s="194"/>
      <c r="C731" s="193"/>
      <c r="D731" s="537"/>
      <c r="E731" s="537"/>
    </row>
    <row r="732" spans="1:5">
      <c r="A732" s="192"/>
      <c r="B732" s="194"/>
      <c r="C732" s="193"/>
      <c r="D732" s="537"/>
      <c r="E732" s="537"/>
    </row>
    <row r="733" spans="1:5">
      <c r="A733" s="192"/>
      <c r="B733" s="194"/>
      <c r="C733" s="193"/>
      <c r="D733" s="537"/>
      <c r="E733" s="537"/>
    </row>
    <row r="734" spans="1:5">
      <c r="A734" s="192"/>
      <c r="B734" s="194"/>
      <c r="C734" s="193"/>
      <c r="D734" s="537"/>
      <c r="E734" s="537"/>
    </row>
    <row r="735" spans="1:5">
      <c r="A735" s="192"/>
      <c r="B735" s="194"/>
      <c r="C735" s="193"/>
      <c r="D735" s="537"/>
      <c r="E735" s="537"/>
    </row>
    <row r="736" spans="1:5">
      <c r="A736" s="192"/>
      <c r="B736" s="194"/>
      <c r="C736" s="193"/>
      <c r="D736" s="537"/>
      <c r="E736" s="537"/>
    </row>
    <row r="737" spans="1:5">
      <c r="A737" s="192"/>
      <c r="B737" s="194"/>
      <c r="C737" s="193"/>
      <c r="D737" s="537"/>
      <c r="E737" s="537"/>
    </row>
    <row r="738" spans="1:5">
      <c r="A738" s="192"/>
      <c r="B738" s="194"/>
      <c r="C738" s="193"/>
      <c r="D738" s="537"/>
      <c r="E738" s="537"/>
    </row>
    <row r="739" spans="1:5">
      <c r="A739" s="192"/>
      <c r="B739" s="194"/>
      <c r="C739" s="193"/>
      <c r="D739" s="537"/>
      <c r="E739" s="537"/>
    </row>
    <row r="740" spans="1:5">
      <c r="A740" s="192"/>
      <c r="B740" s="194"/>
      <c r="C740" s="193"/>
      <c r="D740" s="537"/>
      <c r="E740" s="537"/>
    </row>
    <row r="741" spans="1:5">
      <c r="A741" s="192"/>
      <c r="B741" s="194"/>
      <c r="C741" s="193"/>
      <c r="D741" s="537"/>
      <c r="E741" s="537"/>
    </row>
    <row r="742" spans="1:5">
      <c r="A742" s="192"/>
      <c r="B742" s="194"/>
      <c r="C742" s="193"/>
      <c r="D742" s="537"/>
      <c r="E742" s="537"/>
    </row>
    <row r="743" spans="1:5">
      <c r="A743" s="192"/>
      <c r="B743" s="194"/>
      <c r="C743" s="193"/>
      <c r="D743" s="537"/>
      <c r="E743" s="537"/>
    </row>
    <row r="744" spans="1:5">
      <c r="A744" s="192"/>
      <c r="B744" s="194"/>
      <c r="C744" s="193"/>
      <c r="D744" s="537"/>
      <c r="E744" s="537"/>
    </row>
    <row r="745" spans="1:5">
      <c r="A745" s="192"/>
      <c r="B745" s="194"/>
      <c r="C745" s="193"/>
      <c r="D745" s="537"/>
      <c r="E745" s="537"/>
    </row>
    <row r="746" spans="1:5">
      <c r="A746" s="192"/>
      <c r="B746" s="194"/>
      <c r="C746" s="193"/>
      <c r="D746" s="537"/>
      <c r="E746" s="537"/>
    </row>
    <row r="747" spans="1:5">
      <c r="A747" s="192"/>
      <c r="B747" s="194"/>
      <c r="C747" s="193"/>
      <c r="D747" s="537"/>
      <c r="E747" s="537"/>
    </row>
    <row r="748" spans="1:5">
      <c r="A748" s="192"/>
      <c r="B748" s="194"/>
      <c r="C748" s="193"/>
      <c r="D748" s="537"/>
      <c r="E748" s="537"/>
    </row>
    <row r="749" spans="1:5">
      <c r="A749" s="192"/>
      <c r="B749" s="194"/>
      <c r="C749" s="193"/>
      <c r="D749" s="537"/>
      <c r="E749" s="537"/>
    </row>
    <row r="750" spans="1:5">
      <c r="A750" s="192"/>
      <c r="B750" s="194"/>
      <c r="C750" s="193"/>
      <c r="D750" s="537"/>
      <c r="E750" s="537"/>
    </row>
    <row r="751" spans="1:5">
      <c r="A751" s="192"/>
      <c r="B751" s="194"/>
      <c r="C751" s="193"/>
      <c r="D751" s="537"/>
      <c r="E751" s="537"/>
    </row>
    <row r="752" spans="1:5">
      <c r="A752" s="192"/>
      <c r="B752" s="194"/>
      <c r="C752" s="193"/>
      <c r="D752" s="537"/>
      <c r="E752" s="537"/>
    </row>
    <row r="753" spans="1:5">
      <c r="A753" s="192"/>
      <c r="B753" s="194"/>
      <c r="C753" s="193"/>
      <c r="D753" s="537"/>
      <c r="E753" s="537"/>
    </row>
    <row r="754" spans="1:5">
      <c r="A754" s="192"/>
      <c r="B754" s="194"/>
      <c r="C754" s="193"/>
      <c r="D754" s="537"/>
      <c r="E754" s="537"/>
    </row>
    <row r="755" spans="1:5">
      <c r="A755" s="192"/>
      <c r="B755" s="194"/>
      <c r="C755" s="193"/>
      <c r="D755" s="537"/>
      <c r="E755" s="537"/>
    </row>
    <row r="756" spans="1:5">
      <c r="A756" s="192"/>
      <c r="B756" s="194"/>
      <c r="C756" s="193"/>
      <c r="D756" s="537"/>
      <c r="E756" s="537"/>
    </row>
    <row r="757" spans="1:5">
      <c r="A757" s="192"/>
      <c r="B757" s="194"/>
      <c r="C757" s="193"/>
      <c r="D757" s="537"/>
      <c r="E757" s="537"/>
    </row>
    <row r="758" spans="1:5">
      <c r="A758" s="192"/>
      <c r="B758" s="194"/>
      <c r="C758" s="193"/>
      <c r="D758" s="537"/>
      <c r="E758" s="537"/>
    </row>
    <row r="759" spans="1:5">
      <c r="A759" s="192"/>
      <c r="B759" s="194"/>
      <c r="C759" s="193"/>
      <c r="D759" s="537"/>
      <c r="E759" s="537"/>
    </row>
    <row r="760" spans="1:5">
      <c r="A760" s="192"/>
      <c r="B760" s="194"/>
      <c r="C760" s="193"/>
      <c r="D760" s="537"/>
      <c r="E760" s="537"/>
    </row>
    <row r="761" spans="1:5">
      <c r="A761" s="192"/>
      <c r="B761" s="194"/>
      <c r="C761" s="193"/>
      <c r="D761" s="537"/>
      <c r="E761" s="537"/>
    </row>
    <row r="762" spans="1:5">
      <c r="A762" s="192"/>
      <c r="B762" s="194"/>
      <c r="C762" s="193"/>
      <c r="D762" s="537"/>
      <c r="E762" s="537"/>
    </row>
    <row r="763" spans="1:5">
      <c r="A763" s="192"/>
      <c r="B763" s="194"/>
      <c r="C763" s="193"/>
      <c r="D763" s="537"/>
      <c r="E763" s="537"/>
    </row>
    <row r="764" spans="1:5">
      <c r="A764" s="192"/>
      <c r="B764" s="194"/>
      <c r="C764" s="193"/>
      <c r="D764" s="537"/>
      <c r="E764" s="537"/>
    </row>
    <row r="765" spans="1:5">
      <c r="A765" s="192"/>
      <c r="B765" s="194"/>
      <c r="C765" s="193"/>
      <c r="D765" s="537"/>
      <c r="E765" s="537"/>
    </row>
    <row r="766" spans="1:5">
      <c r="A766" s="192"/>
      <c r="B766" s="194"/>
      <c r="C766" s="193"/>
      <c r="D766" s="537"/>
      <c r="E766" s="537"/>
    </row>
    <row r="767" spans="1:5">
      <c r="A767" s="192"/>
      <c r="B767" s="194"/>
      <c r="C767" s="193"/>
      <c r="D767" s="537"/>
      <c r="E767" s="537"/>
    </row>
    <row r="768" spans="1:5">
      <c r="A768" s="192"/>
      <c r="B768" s="194"/>
      <c r="C768" s="193"/>
      <c r="D768" s="537"/>
      <c r="E768" s="537"/>
    </row>
    <row r="769" spans="1:5">
      <c r="A769" s="192"/>
      <c r="B769" s="194"/>
      <c r="C769" s="193"/>
      <c r="D769" s="537"/>
      <c r="E769" s="537"/>
    </row>
    <row r="770" spans="1:5">
      <c r="A770" s="192"/>
      <c r="B770" s="194"/>
      <c r="C770" s="193"/>
      <c r="D770" s="537"/>
      <c r="E770" s="537"/>
    </row>
    <row r="771" spans="1:5">
      <c r="A771" s="192"/>
      <c r="B771" s="194"/>
      <c r="C771" s="193"/>
      <c r="D771" s="537"/>
      <c r="E771" s="537"/>
    </row>
    <row r="772" spans="1:5">
      <c r="A772" s="192"/>
      <c r="B772" s="194"/>
      <c r="C772" s="193"/>
      <c r="D772" s="537"/>
      <c r="E772" s="537"/>
    </row>
    <row r="773" spans="1:5">
      <c r="A773" s="192"/>
      <c r="B773" s="194"/>
      <c r="C773" s="193"/>
      <c r="D773" s="537"/>
      <c r="E773" s="537"/>
    </row>
    <row r="774" spans="1:5">
      <c r="A774" s="192"/>
      <c r="B774" s="194"/>
      <c r="C774" s="193"/>
      <c r="D774" s="537"/>
      <c r="E774" s="537"/>
    </row>
    <row r="775" spans="1:5">
      <c r="A775" s="192"/>
      <c r="B775" s="194"/>
      <c r="C775" s="193"/>
      <c r="D775" s="537"/>
      <c r="E775" s="537"/>
    </row>
    <row r="776" spans="1:5">
      <c r="A776" s="192"/>
      <c r="B776" s="194"/>
      <c r="C776" s="193"/>
      <c r="D776" s="537"/>
      <c r="E776" s="537"/>
    </row>
    <row r="777" spans="1:5">
      <c r="A777" s="192"/>
      <c r="B777" s="194"/>
      <c r="C777" s="193"/>
      <c r="D777" s="537"/>
      <c r="E777" s="537"/>
    </row>
    <row r="778" spans="1:5">
      <c r="A778" s="192"/>
      <c r="B778" s="194"/>
      <c r="C778" s="193"/>
      <c r="D778" s="537"/>
      <c r="E778" s="537"/>
    </row>
    <row r="779" spans="1:5">
      <c r="A779" s="192"/>
      <c r="B779" s="194"/>
      <c r="C779" s="193"/>
      <c r="D779" s="537"/>
      <c r="E779" s="537"/>
    </row>
    <row r="780" spans="1:5">
      <c r="A780" s="192"/>
      <c r="B780" s="194"/>
      <c r="C780" s="193"/>
      <c r="D780" s="537"/>
      <c r="E780" s="537"/>
    </row>
    <row r="781" spans="1:5">
      <c r="A781" s="192"/>
      <c r="B781" s="194"/>
      <c r="C781" s="193"/>
      <c r="D781" s="537"/>
      <c r="E781" s="537"/>
    </row>
    <row r="782" spans="1:5">
      <c r="A782" s="192"/>
      <c r="B782" s="194"/>
      <c r="C782" s="193"/>
      <c r="D782" s="537"/>
      <c r="E782" s="537"/>
    </row>
    <row r="783" spans="1:5">
      <c r="A783" s="192"/>
      <c r="B783" s="194"/>
      <c r="C783" s="193"/>
      <c r="D783" s="537"/>
      <c r="E783" s="537"/>
    </row>
    <row r="784" spans="1:5">
      <c r="A784" s="192"/>
      <c r="B784" s="194"/>
      <c r="C784" s="193"/>
      <c r="D784" s="537"/>
      <c r="E784" s="537"/>
    </row>
    <row r="785" spans="1:5">
      <c r="A785" s="192"/>
      <c r="B785" s="194"/>
      <c r="C785" s="193"/>
      <c r="D785" s="537"/>
      <c r="E785" s="537"/>
    </row>
    <row r="786" spans="1:5">
      <c r="A786" s="192"/>
      <c r="B786" s="194"/>
      <c r="C786" s="193"/>
      <c r="D786" s="537"/>
      <c r="E786" s="537"/>
    </row>
    <row r="787" spans="1:5">
      <c r="A787" s="192"/>
      <c r="B787" s="194"/>
      <c r="C787" s="193"/>
      <c r="D787" s="537"/>
      <c r="E787" s="537"/>
    </row>
    <row r="788" spans="1:5">
      <c r="A788" s="192"/>
      <c r="B788" s="194"/>
      <c r="C788" s="193"/>
      <c r="D788" s="537"/>
      <c r="E788" s="537"/>
    </row>
    <row r="789" spans="1:5">
      <c r="A789" s="192"/>
      <c r="B789" s="194"/>
      <c r="C789" s="193"/>
      <c r="D789" s="537"/>
      <c r="E789" s="537"/>
    </row>
    <row r="790" spans="1:5">
      <c r="A790" s="192"/>
      <c r="B790" s="194"/>
      <c r="C790" s="193"/>
      <c r="D790" s="537"/>
      <c r="E790" s="537"/>
    </row>
    <row r="791" spans="1:5">
      <c r="A791" s="192"/>
      <c r="B791" s="194"/>
      <c r="C791" s="193"/>
      <c r="D791" s="537"/>
      <c r="E791" s="537"/>
    </row>
    <row r="792" spans="1:5">
      <c r="A792" s="192"/>
      <c r="B792" s="194"/>
      <c r="C792" s="193"/>
      <c r="D792" s="537"/>
      <c r="E792" s="537"/>
    </row>
    <row r="793" spans="1:5">
      <c r="A793" s="192"/>
      <c r="B793" s="194"/>
      <c r="C793" s="193"/>
      <c r="D793" s="537"/>
      <c r="E793" s="537"/>
    </row>
    <row r="794" spans="1:5">
      <c r="A794" s="192"/>
      <c r="B794" s="194"/>
      <c r="C794" s="193"/>
      <c r="D794" s="537"/>
      <c r="E794" s="537"/>
    </row>
    <row r="795" spans="1:5">
      <c r="A795" s="192"/>
      <c r="B795" s="194"/>
      <c r="C795" s="193"/>
      <c r="D795" s="537"/>
      <c r="E795" s="537"/>
    </row>
    <row r="796" spans="1:5">
      <c r="A796" s="192"/>
      <c r="B796" s="194"/>
      <c r="C796" s="193"/>
      <c r="D796" s="537"/>
      <c r="E796" s="537"/>
    </row>
    <row r="797" spans="1:5">
      <c r="A797" s="192"/>
      <c r="B797" s="194"/>
      <c r="C797" s="193"/>
      <c r="D797" s="537"/>
      <c r="E797" s="537"/>
    </row>
    <row r="798" spans="1:5">
      <c r="A798" s="192"/>
      <c r="B798" s="194"/>
      <c r="C798" s="193"/>
      <c r="D798" s="537"/>
      <c r="E798" s="537"/>
    </row>
    <row r="799" spans="1:5">
      <c r="A799" s="192"/>
      <c r="B799" s="194"/>
      <c r="C799" s="193"/>
      <c r="D799" s="537"/>
      <c r="E799" s="537"/>
    </row>
    <row r="800" spans="1:5">
      <c r="A800" s="192"/>
      <c r="B800" s="194"/>
      <c r="C800" s="193"/>
      <c r="D800" s="537"/>
      <c r="E800" s="537"/>
    </row>
    <row r="801" spans="1:5">
      <c r="A801" s="192"/>
      <c r="B801" s="194"/>
      <c r="C801" s="193"/>
      <c r="D801" s="537"/>
      <c r="E801" s="537"/>
    </row>
    <row r="802" spans="1:5">
      <c r="A802" s="192"/>
      <c r="B802" s="194"/>
      <c r="C802" s="193"/>
      <c r="D802" s="537"/>
      <c r="E802" s="537"/>
    </row>
    <row r="803" spans="1:5">
      <c r="A803" s="192"/>
      <c r="B803" s="194"/>
      <c r="C803" s="193"/>
      <c r="D803" s="537"/>
      <c r="E803" s="537"/>
    </row>
    <row r="804" spans="1:5">
      <c r="A804" s="192"/>
      <c r="B804" s="194"/>
      <c r="C804" s="193"/>
      <c r="D804" s="537"/>
      <c r="E804" s="537"/>
    </row>
    <row r="805" spans="1:5">
      <c r="A805" s="192"/>
      <c r="B805" s="194"/>
      <c r="C805" s="193"/>
      <c r="D805" s="537"/>
      <c r="E805" s="537"/>
    </row>
    <row r="806" spans="1:5">
      <c r="A806" s="192"/>
      <c r="B806" s="194"/>
      <c r="C806" s="193"/>
      <c r="D806" s="537"/>
      <c r="E806" s="537"/>
    </row>
    <row r="807" spans="1:5">
      <c r="A807" s="192"/>
      <c r="B807" s="194"/>
      <c r="C807" s="193"/>
      <c r="D807" s="537"/>
      <c r="E807" s="537"/>
    </row>
    <row r="808" spans="1:5">
      <c r="A808" s="192"/>
      <c r="B808" s="194"/>
      <c r="C808" s="193"/>
      <c r="D808" s="537"/>
      <c r="E808" s="537"/>
    </row>
    <row r="809" spans="1:5">
      <c r="A809" s="192"/>
      <c r="B809" s="194"/>
      <c r="C809" s="193"/>
      <c r="D809" s="537"/>
      <c r="E809" s="537"/>
    </row>
    <row r="810" spans="1:5">
      <c r="A810" s="192"/>
      <c r="B810" s="194"/>
      <c r="C810" s="193"/>
      <c r="D810" s="537"/>
      <c r="E810" s="537"/>
    </row>
    <row r="811" spans="1:5">
      <c r="A811" s="192"/>
      <c r="B811" s="194"/>
      <c r="C811" s="193"/>
      <c r="D811" s="537"/>
      <c r="E811" s="537"/>
    </row>
    <row r="812" spans="1:5">
      <c r="A812" s="192"/>
      <c r="B812" s="194"/>
      <c r="C812" s="193"/>
      <c r="D812" s="537"/>
      <c r="E812" s="537"/>
    </row>
    <row r="813" spans="1:5">
      <c r="A813" s="192"/>
      <c r="B813" s="194"/>
      <c r="C813" s="193"/>
      <c r="D813" s="537"/>
      <c r="E813" s="537"/>
    </row>
    <row r="814" spans="1:5">
      <c r="A814" s="192"/>
      <c r="B814" s="194"/>
      <c r="C814" s="193"/>
      <c r="D814" s="537"/>
      <c r="E814" s="537"/>
    </row>
    <row r="815" spans="1:5">
      <c r="A815" s="192"/>
      <c r="B815" s="194"/>
      <c r="C815" s="193"/>
      <c r="D815" s="537"/>
      <c r="E815" s="537"/>
    </row>
    <row r="816" spans="1:5">
      <c r="A816" s="192"/>
      <c r="B816" s="194"/>
      <c r="C816" s="193"/>
      <c r="D816" s="537"/>
      <c r="E816" s="537"/>
    </row>
    <row r="817" spans="1:5">
      <c r="A817" s="192"/>
      <c r="B817" s="194"/>
      <c r="C817" s="193"/>
      <c r="D817" s="537"/>
      <c r="E817" s="537"/>
    </row>
    <row r="818" spans="1:5">
      <c r="A818" s="192"/>
      <c r="B818" s="194"/>
      <c r="C818" s="193"/>
      <c r="D818" s="537"/>
      <c r="E818" s="537"/>
    </row>
    <row r="819" spans="1:5">
      <c r="A819" s="192"/>
      <c r="B819" s="194"/>
      <c r="C819" s="193"/>
      <c r="D819" s="537"/>
      <c r="E819" s="537"/>
    </row>
    <row r="820" spans="1:5">
      <c r="A820" s="192"/>
      <c r="B820" s="194"/>
      <c r="C820" s="193"/>
      <c r="D820" s="537"/>
      <c r="E820" s="537"/>
    </row>
    <row r="821" spans="1:5">
      <c r="A821" s="192"/>
      <c r="B821" s="194"/>
      <c r="C821" s="193"/>
      <c r="D821" s="537"/>
      <c r="E821" s="537"/>
    </row>
    <row r="822" spans="1:5">
      <c r="A822" s="192"/>
      <c r="B822" s="194"/>
      <c r="C822" s="193"/>
      <c r="D822" s="537"/>
      <c r="E822" s="537"/>
    </row>
    <row r="823" spans="1:5">
      <c r="A823" s="192"/>
      <c r="B823" s="194"/>
      <c r="C823" s="193"/>
      <c r="D823" s="537"/>
      <c r="E823" s="537"/>
    </row>
    <row r="824" spans="1:5">
      <c r="A824" s="192"/>
      <c r="B824" s="194"/>
      <c r="C824" s="193"/>
      <c r="D824" s="537"/>
      <c r="E824" s="537"/>
    </row>
    <row r="825" spans="1:5">
      <c r="A825" s="192"/>
      <c r="B825" s="194"/>
      <c r="C825" s="193"/>
      <c r="D825" s="537"/>
      <c r="E825" s="537"/>
    </row>
    <row r="826" spans="1:5">
      <c r="A826" s="192"/>
      <c r="B826" s="194"/>
      <c r="C826" s="193"/>
      <c r="D826" s="537"/>
      <c r="E826" s="537"/>
    </row>
    <row r="827" spans="1:5">
      <c r="A827" s="192"/>
      <c r="B827" s="194"/>
      <c r="C827" s="193"/>
      <c r="D827" s="537"/>
      <c r="E827" s="537"/>
    </row>
    <row r="828" spans="1:5">
      <c r="A828" s="192"/>
      <c r="B828" s="194"/>
      <c r="C828" s="193"/>
      <c r="D828" s="537"/>
      <c r="E828" s="537"/>
    </row>
    <row r="829" spans="1:5">
      <c r="A829" s="192"/>
      <c r="B829" s="194"/>
      <c r="C829" s="193"/>
      <c r="D829" s="537"/>
      <c r="E829" s="537"/>
    </row>
    <row r="830" spans="1:5">
      <c r="A830" s="192"/>
      <c r="B830" s="194"/>
      <c r="C830" s="193"/>
      <c r="D830" s="537"/>
      <c r="E830" s="537"/>
    </row>
    <row r="831" spans="1:5">
      <c r="A831" s="192"/>
      <c r="B831" s="194"/>
      <c r="C831" s="193"/>
      <c r="D831" s="537"/>
      <c r="E831" s="537"/>
    </row>
    <row r="832" spans="1:5">
      <c r="A832" s="192"/>
      <c r="B832" s="194"/>
      <c r="C832" s="193"/>
      <c r="D832" s="537"/>
      <c r="E832" s="537"/>
    </row>
    <row r="833" spans="1:5">
      <c r="A833" s="192"/>
      <c r="B833" s="194"/>
      <c r="C833" s="193"/>
      <c r="D833" s="537"/>
      <c r="E833" s="537"/>
    </row>
    <row r="834" spans="1:5">
      <c r="A834" s="192"/>
      <c r="B834" s="194"/>
      <c r="C834" s="193"/>
      <c r="D834" s="537"/>
      <c r="E834" s="537"/>
    </row>
    <row r="835" spans="1:5">
      <c r="A835" s="192"/>
      <c r="B835" s="194"/>
      <c r="C835" s="193"/>
      <c r="D835" s="537"/>
      <c r="E835" s="537"/>
    </row>
    <row r="836" spans="1:5">
      <c r="A836" s="192"/>
      <c r="B836" s="194"/>
      <c r="C836" s="193"/>
      <c r="D836" s="537"/>
      <c r="E836" s="537"/>
    </row>
    <row r="837" spans="1:5">
      <c r="A837" s="192"/>
      <c r="B837" s="194"/>
      <c r="C837" s="193"/>
      <c r="D837" s="537"/>
      <c r="E837" s="537"/>
    </row>
    <row r="838" spans="1:5">
      <c r="A838" s="192"/>
      <c r="B838" s="194"/>
      <c r="C838" s="193"/>
      <c r="D838" s="537"/>
      <c r="E838" s="537"/>
    </row>
    <row r="839" spans="1:5">
      <c r="A839" s="192"/>
      <c r="B839" s="194"/>
      <c r="C839" s="193"/>
      <c r="D839" s="537"/>
      <c r="E839" s="537"/>
    </row>
    <row r="840" spans="1:5">
      <c r="A840" s="192"/>
      <c r="B840" s="194"/>
      <c r="C840" s="193"/>
      <c r="D840" s="537"/>
      <c r="E840" s="537"/>
    </row>
    <row r="841" spans="1:5">
      <c r="A841" s="192"/>
      <c r="B841" s="194"/>
      <c r="C841" s="193"/>
      <c r="D841" s="537"/>
      <c r="E841" s="537"/>
    </row>
    <row r="842" spans="1:5">
      <c r="A842" s="192"/>
      <c r="B842" s="194"/>
      <c r="C842" s="193"/>
      <c r="D842" s="537"/>
      <c r="E842" s="537"/>
    </row>
    <row r="843" spans="1:5">
      <c r="A843" s="192"/>
      <c r="B843" s="194"/>
      <c r="C843" s="193"/>
      <c r="D843" s="537"/>
      <c r="E843" s="537"/>
    </row>
    <row r="844" spans="1:5">
      <c r="A844" s="192"/>
      <c r="B844" s="194"/>
      <c r="C844" s="193"/>
      <c r="D844" s="537"/>
      <c r="E844" s="537"/>
    </row>
    <row r="845" spans="1:5">
      <c r="A845" s="192"/>
      <c r="B845" s="194"/>
      <c r="C845" s="193"/>
      <c r="D845" s="537"/>
      <c r="E845" s="537"/>
    </row>
    <row r="846" spans="1:5">
      <c r="A846" s="192"/>
      <c r="B846" s="194"/>
      <c r="C846" s="193"/>
      <c r="D846" s="537"/>
      <c r="E846" s="537"/>
    </row>
    <row r="847" spans="1:5">
      <c r="A847" s="192"/>
      <c r="B847" s="194"/>
      <c r="C847" s="193"/>
      <c r="D847" s="537"/>
      <c r="E847" s="537"/>
    </row>
    <row r="848" spans="1:5">
      <c r="A848" s="192"/>
      <c r="B848" s="194"/>
      <c r="C848" s="193"/>
      <c r="D848" s="537"/>
      <c r="E848" s="537"/>
    </row>
    <row r="849" spans="1:5">
      <c r="A849" s="192"/>
      <c r="B849" s="194"/>
      <c r="C849" s="193"/>
      <c r="D849" s="537"/>
      <c r="E849" s="537"/>
    </row>
    <row r="850" spans="1:5">
      <c r="A850" s="192"/>
      <c r="B850" s="194"/>
      <c r="C850" s="193"/>
      <c r="D850" s="537"/>
      <c r="E850" s="537"/>
    </row>
    <row r="851" spans="1:5">
      <c r="A851" s="192"/>
      <c r="B851" s="194"/>
      <c r="C851" s="193"/>
      <c r="D851" s="537"/>
      <c r="E851" s="537"/>
    </row>
    <row r="852" spans="1:5">
      <c r="A852" s="192"/>
      <c r="B852" s="194"/>
      <c r="C852" s="193"/>
      <c r="D852" s="537"/>
      <c r="E852" s="537"/>
    </row>
    <row r="853" spans="1:5">
      <c r="A853" s="192"/>
      <c r="B853" s="194"/>
      <c r="C853" s="193"/>
      <c r="D853" s="537"/>
      <c r="E853" s="537"/>
    </row>
    <row r="854" spans="1:5">
      <c r="A854" s="192"/>
      <c r="B854" s="194"/>
      <c r="C854" s="193"/>
      <c r="D854" s="537"/>
      <c r="E854" s="537"/>
    </row>
    <row r="855" spans="1:5">
      <c r="A855" s="192"/>
      <c r="B855" s="194"/>
      <c r="C855" s="193"/>
      <c r="D855" s="537"/>
      <c r="E855" s="537"/>
    </row>
    <row r="856" spans="1:5">
      <c r="A856" s="192"/>
      <c r="B856" s="194"/>
      <c r="C856" s="193"/>
      <c r="D856" s="537"/>
      <c r="E856" s="537"/>
    </row>
    <row r="857" spans="1:5">
      <c r="A857" s="192"/>
      <c r="B857" s="194"/>
      <c r="C857" s="193"/>
      <c r="D857" s="537"/>
      <c r="E857" s="537"/>
    </row>
    <row r="858" spans="1:5">
      <c r="A858" s="192"/>
      <c r="B858" s="194"/>
      <c r="C858" s="193"/>
      <c r="D858" s="537"/>
      <c r="E858" s="537"/>
    </row>
    <row r="859" spans="1:5">
      <c r="A859" s="192"/>
      <c r="B859" s="194"/>
      <c r="C859" s="193"/>
      <c r="D859" s="537"/>
      <c r="E859" s="537"/>
    </row>
    <row r="860" spans="1:5">
      <c r="A860" s="192"/>
      <c r="B860" s="194"/>
      <c r="C860" s="193"/>
      <c r="D860" s="537"/>
      <c r="E860" s="537"/>
    </row>
    <row r="861" spans="1:5">
      <c r="A861" s="192"/>
      <c r="B861" s="194"/>
      <c r="C861" s="193"/>
      <c r="D861" s="537"/>
      <c r="E861" s="537"/>
    </row>
    <row r="862" spans="1:5">
      <c r="A862" s="192"/>
      <c r="B862" s="194"/>
      <c r="C862" s="193"/>
      <c r="D862" s="537"/>
      <c r="E862" s="537"/>
    </row>
    <row r="863" spans="1:5">
      <c r="A863" s="192"/>
      <c r="B863" s="194"/>
      <c r="C863" s="193"/>
      <c r="D863" s="537"/>
      <c r="E863" s="537"/>
    </row>
    <row r="864" spans="1:5">
      <c r="A864" s="192"/>
      <c r="B864" s="194"/>
      <c r="C864" s="193"/>
      <c r="D864" s="537"/>
      <c r="E864" s="537"/>
    </row>
    <row r="865" spans="1:5">
      <c r="A865" s="192"/>
      <c r="B865" s="194"/>
      <c r="C865" s="193"/>
      <c r="D865" s="537"/>
      <c r="E865" s="537"/>
    </row>
    <row r="866" spans="1:5">
      <c r="A866" s="192"/>
      <c r="B866" s="194"/>
      <c r="C866" s="193"/>
      <c r="D866" s="537"/>
      <c r="E866" s="537"/>
    </row>
    <row r="867" spans="1:5">
      <c r="A867" s="192"/>
      <c r="B867" s="194"/>
      <c r="C867" s="193"/>
      <c r="D867" s="537"/>
      <c r="E867" s="537"/>
    </row>
    <row r="868" spans="1:5">
      <c r="A868" s="192"/>
      <c r="B868" s="194"/>
      <c r="C868" s="193"/>
      <c r="D868" s="537"/>
      <c r="E868" s="537"/>
    </row>
    <row r="869" spans="1:5">
      <c r="A869" s="192"/>
      <c r="B869" s="194"/>
      <c r="C869" s="193"/>
      <c r="D869" s="537"/>
      <c r="E869" s="537"/>
    </row>
    <row r="870" spans="1:5">
      <c r="A870" s="192"/>
      <c r="B870" s="194"/>
      <c r="C870" s="193"/>
      <c r="D870" s="537"/>
      <c r="E870" s="537"/>
    </row>
    <row r="871" spans="1:5">
      <c r="A871" s="192"/>
      <c r="B871" s="194"/>
      <c r="C871" s="193"/>
      <c r="D871" s="537"/>
      <c r="E871" s="537"/>
    </row>
    <row r="872" spans="1:5">
      <c r="A872" s="192"/>
      <c r="B872" s="194"/>
      <c r="C872" s="193"/>
      <c r="D872" s="537"/>
      <c r="E872" s="537"/>
    </row>
    <row r="873" spans="1:5">
      <c r="A873" s="192"/>
      <c r="B873" s="194"/>
      <c r="C873" s="193"/>
      <c r="D873" s="537"/>
      <c r="E873" s="537"/>
    </row>
    <row r="874" spans="1:5">
      <c r="A874" s="192"/>
      <c r="B874" s="194"/>
      <c r="C874" s="193"/>
      <c r="D874" s="537"/>
      <c r="E874" s="537"/>
    </row>
    <row r="875" spans="1:5">
      <c r="A875" s="192"/>
      <c r="B875" s="194"/>
      <c r="C875" s="193"/>
      <c r="D875" s="537"/>
      <c r="E875" s="537"/>
    </row>
    <row r="876" spans="1:5">
      <c r="A876" s="192"/>
      <c r="B876" s="194"/>
      <c r="C876" s="193"/>
      <c r="D876" s="537"/>
      <c r="E876" s="537"/>
    </row>
    <row r="877" spans="1:5">
      <c r="A877" s="192"/>
      <c r="B877" s="194"/>
      <c r="C877" s="193"/>
      <c r="D877" s="537"/>
      <c r="E877" s="537"/>
    </row>
    <row r="878" spans="1:5">
      <c r="A878" s="192"/>
      <c r="B878" s="194"/>
      <c r="C878" s="193"/>
      <c r="D878" s="537"/>
      <c r="E878" s="537"/>
    </row>
    <row r="879" spans="1:5">
      <c r="A879" s="192"/>
      <c r="B879" s="194"/>
      <c r="C879" s="193"/>
      <c r="D879" s="537"/>
      <c r="E879" s="537"/>
    </row>
    <row r="880" spans="1:5">
      <c r="A880" s="192"/>
      <c r="B880" s="194"/>
      <c r="C880" s="193"/>
      <c r="D880" s="537"/>
      <c r="E880" s="537"/>
    </row>
    <row r="881" spans="1:5">
      <c r="A881" s="192"/>
      <c r="B881" s="194"/>
      <c r="C881" s="193"/>
      <c r="D881" s="537"/>
      <c r="E881" s="537"/>
    </row>
    <row r="882" spans="1:5">
      <c r="A882" s="192"/>
      <c r="B882" s="194"/>
      <c r="C882" s="193"/>
      <c r="D882" s="537"/>
      <c r="E882" s="537"/>
    </row>
    <row r="883" spans="1:5">
      <c r="A883" s="192"/>
      <c r="B883" s="194"/>
      <c r="C883" s="193"/>
      <c r="D883" s="537"/>
      <c r="E883" s="537"/>
    </row>
    <row r="884" spans="1:5">
      <c r="A884" s="192"/>
      <c r="B884" s="194"/>
      <c r="C884" s="193"/>
      <c r="D884" s="537"/>
      <c r="E884" s="537"/>
    </row>
    <row r="885" spans="1:5">
      <c r="A885" s="192"/>
      <c r="B885" s="194"/>
      <c r="C885" s="193"/>
      <c r="D885" s="537"/>
      <c r="E885" s="537"/>
    </row>
    <row r="886" spans="1:5">
      <c r="A886" s="192"/>
      <c r="B886" s="194"/>
      <c r="C886" s="193"/>
      <c r="D886" s="537"/>
      <c r="E886" s="537"/>
    </row>
    <row r="887" spans="1:5">
      <c r="A887" s="192"/>
      <c r="B887" s="194"/>
      <c r="C887" s="193"/>
      <c r="D887" s="537"/>
      <c r="E887" s="537"/>
    </row>
    <row r="888" spans="1:5">
      <c r="A888" s="192"/>
      <c r="B888" s="194"/>
      <c r="C888" s="193"/>
      <c r="D888" s="537"/>
      <c r="E888" s="537"/>
    </row>
    <row r="889" spans="1:5">
      <c r="A889" s="192"/>
      <c r="B889" s="194"/>
      <c r="C889" s="193"/>
      <c r="D889" s="537"/>
      <c r="E889" s="537"/>
    </row>
    <row r="890" spans="1:5">
      <c r="A890" s="192"/>
      <c r="B890" s="194"/>
      <c r="C890" s="193"/>
      <c r="D890" s="537"/>
      <c r="E890" s="537"/>
    </row>
    <row r="891" spans="1:5">
      <c r="A891" s="192"/>
      <c r="B891" s="194"/>
      <c r="C891" s="193"/>
      <c r="D891" s="537"/>
      <c r="E891" s="537"/>
    </row>
    <row r="892" spans="1:5">
      <c r="A892" s="192"/>
      <c r="B892" s="194"/>
      <c r="C892" s="193"/>
      <c r="D892" s="537"/>
      <c r="E892" s="537"/>
    </row>
    <row r="893" spans="1:5">
      <c r="A893" s="192"/>
      <c r="B893" s="194"/>
      <c r="C893" s="193"/>
      <c r="D893" s="537"/>
      <c r="E893" s="537"/>
    </row>
    <row r="894" spans="1:5">
      <c r="A894" s="192"/>
      <c r="B894" s="194"/>
      <c r="C894" s="193"/>
      <c r="D894" s="537"/>
      <c r="E894" s="537"/>
    </row>
    <row r="895" spans="1:5">
      <c r="A895" s="192"/>
      <c r="B895" s="194"/>
      <c r="C895" s="193"/>
      <c r="D895" s="537"/>
      <c r="E895" s="537"/>
    </row>
    <row r="896" spans="1:5">
      <c r="A896" s="192"/>
      <c r="B896" s="194"/>
      <c r="C896" s="193"/>
      <c r="D896" s="537"/>
      <c r="E896" s="537"/>
    </row>
    <row r="897" spans="1:5">
      <c r="A897" s="192"/>
      <c r="B897" s="194"/>
      <c r="C897" s="193"/>
      <c r="D897" s="537"/>
      <c r="E897" s="537"/>
    </row>
    <row r="898" spans="1:5">
      <c r="A898" s="192"/>
      <c r="B898" s="194"/>
      <c r="C898" s="193"/>
      <c r="D898" s="537"/>
      <c r="E898" s="537"/>
    </row>
    <row r="899" spans="1:5">
      <c r="A899" s="192"/>
      <c r="B899" s="194"/>
      <c r="C899" s="193"/>
      <c r="D899" s="537"/>
      <c r="E899" s="537"/>
    </row>
    <row r="900" spans="1:5">
      <c r="A900" s="192"/>
      <c r="B900" s="194"/>
      <c r="C900" s="193"/>
      <c r="D900" s="537"/>
      <c r="E900" s="537"/>
    </row>
    <row r="901" spans="1:5">
      <c r="A901" s="192"/>
      <c r="B901" s="194"/>
      <c r="C901" s="193"/>
      <c r="D901" s="537"/>
      <c r="E901" s="537"/>
    </row>
    <row r="902" spans="1:5">
      <c r="A902" s="192"/>
      <c r="B902" s="194"/>
      <c r="C902" s="193"/>
      <c r="D902" s="537"/>
      <c r="E902" s="537"/>
    </row>
    <row r="903" spans="1:5">
      <c r="A903" s="192"/>
      <c r="B903" s="194"/>
      <c r="C903" s="193"/>
      <c r="D903" s="537"/>
      <c r="E903" s="537"/>
    </row>
    <row r="904" spans="1:5">
      <c r="A904" s="192"/>
      <c r="B904" s="194"/>
      <c r="C904" s="193"/>
      <c r="D904" s="537"/>
      <c r="E904" s="537"/>
    </row>
    <row r="905" spans="1:5">
      <c r="A905" s="192"/>
      <c r="B905" s="194"/>
      <c r="C905" s="193"/>
      <c r="D905" s="537"/>
      <c r="E905" s="537"/>
    </row>
    <row r="906" spans="1:5">
      <c r="A906" s="192"/>
      <c r="B906" s="194"/>
      <c r="C906" s="193"/>
      <c r="D906" s="537"/>
      <c r="E906" s="537"/>
    </row>
    <row r="907" spans="1:5">
      <c r="A907" s="192"/>
      <c r="B907" s="194"/>
      <c r="C907" s="193"/>
      <c r="D907" s="537"/>
      <c r="E907" s="537"/>
    </row>
    <row r="908" spans="1:5">
      <c r="A908" s="192"/>
      <c r="B908" s="194"/>
      <c r="C908" s="193"/>
      <c r="D908" s="537"/>
      <c r="E908" s="537"/>
    </row>
    <row r="909" spans="1:5">
      <c r="A909" s="192"/>
      <c r="B909" s="194"/>
      <c r="C909" s="193"/>
      <c r="D909" s="537"/>
      <c r="E909" s="537"/>
    </row>
    <row r="910" spans="1:5">
      <c r="A910" s="192"/>
      <c r="B910" s="194"/>
      <c r="C910" s="193"/>
      <c r="D910" s="537"/>
      <c r="E910" s="537"/>
    </row>
    <row r="911" spans="1:5">
      <c r="A911" s="192"/>
      <c r="B911" s="194"/>
      <c r="C911" s="193"/>
      <c r="D911" s="537"/>
      <c r="E911" s="537"/>
    </row>
    <row r="912" spans="1:5">
      <c r="A912" s="192"/>
      <c r="B912" s="194"/>
      <c r="C912" s="193"/>
      <c r="D912" s="537"/>
      <c r="E912" s="537"/>
    </row>
    <row r="913" spans="1:5">
      <c r="A913" s="192"/>
      <c r="B913" s="194"/>
      <c r="C913" s="193"/>
      <c r="D913" s="537"/>
      <c r="E913" s="537"/>
    </row>
    <row r="914" spans="1:5">
      <c r="A914" s="192"/>
      <c r="B914" s="194"/>
      <c r="C914" s="193"/>
      <c r="D914" s="537"/>
      <c r="E914" s="537"/>
    </row>
    <row r="915" spans="1:5">
      <c r="A915" s="192"/>
      <c r="B915" s="194"/>
      <c r="C915" s="193"/>
      <c r="D915" s="537"/>
      <c r="E915" s="537"/>
    </row>
    <row r="916" spans="1:5">
      <c r="A916" s="192"/>
      <c r="B916" s="194"/>
      <c r="C916" s="193"/>
      <c r="D916" s="537"/>
      <c r="E916" s="537"/>
    </row>
    <row r="917" spans="1:5">
      <c r="A917" s="192"/>
      <c r="B917" s="194"/>
      <c r="C917" s="193"/>
      <c r="D917" s="537"/>
      <c r="E917" s="537"/>
    </row>
    <row r="918" spans="1:5">
      <c r="A918" s="192"/>
      <c r="B918" s="194"/>
      <c r="C918" s="193"/>
      <c r="D918" s="537"/>
      <c r="E918" s="537"/>
    </row>
    <row r="919" spans="1:5">
      <c r="A919" s="192"/>
      <c r="B919" s="194"/>
      <c r="C919" s="193"/>
      <c r="D919" s="537"/>
      <c r="E919" s="537"/>
    </row>
    <row r="920" spans="1:5">
      <c r="A920" s="192"/>
      <c r="B920" s="194"/>
      <c r="C920" s="193"/>
      <c r="D920" s="537"/>
      <c r="E920" s="537"/>
    </row>
    <row r="921" spans="1:5">
      <c r="A921" s="192"/>
      <c r="B921" s="194"/>
      <c r="C921" s="193"/>
      <c r="D921" s="537"/>
      <c r="E921" s="537"/>
    </row>
    <row r="922" spans="1:5">
      <c r="A922" s="192"/>
      <c r="B922" s="194"/>
      <c r="C922" s="193"/>
      <c r="D922" s="537"/>
      <c r="E922" s="537"/>
    </row>
    <row r="923" spans="1:5">
      <c r="A923" s="192"/>
      <c r="B923" s="194"/>
      <c r="C923" s="193"/>
      <c r="D923" s="537"/>
      <c r="E923" s="537"/>
    </row>
    <row r="924" spans="1:5">
      <c r="A924" s="192"/>
      <c r="B924" s="194"/>
      <c r="C924" s="193"/>
      <c r="D924" s="537"/>
      <c r="E924" s="537"/>
    </row>
    <row r="925" spans="1:5">
      <c r="A925" s="192"/>
      <c r="B925" s="194"/>
      <c r="C925" s="193"/>
      <c r="D925" s="537"/>
      <c r="E925" s="537"/>
    </row>
    <row r="926" spans="1:5">
      <c r="A926" s="192"/>
      <c r="B926" s="194"/>
      <c r="C926" s="193"/>
      <c r="D926" s="537"/>
      <c r="E926" s="537"/>
    </row>
    <row r="927" spans="1:5">
      <c r="A927" s="192"/>
      <c r="B927" s="194"/>
      <c r="C927" s="193"/>
      <c r="D927" s="537"/>
      <c r="E927" s="537"/>
    </row>
    <row r="928" spans="1:5">
      <c r="A928" s="192"/>
      <c r="B928" s="194"/>
      <c r="C928" s="193"/>
      <c r="D928" s="537"/>
      <c r="E928" s="537"/>
    </row>
    <row r="929" spans="1:5">
      <c r="A929" s="192"/>
      <c r="B929" s="194"/>
      <c r="C929" s="193"/>
      <c r="D929" s="537"/>
      <c r="E929" s="537"/>
    </row>
    <row r="930" spans="1:5">
      <c r="A930" s="192"/>
      <c r="B930" s="194"/>
      <c r="C930" s="193"/>
      <c r="D930" s="537"/>
      <c r="E930" s="537"/>
    </row>
    <row r="931" spans="1:5">
      <c r="A931" s="192"/>
      <c r="B931" s="194"/>
      <c r="C931" s="193"/>
      <c r="D931" s="537"/>
      <c r="E931" s="537"/>
    </row>
    <row r="932" spans="1:5">
      <c r="A932" s="192"/>
      <c r="B932" s="194"/>
      <c r="C932" s="193"/>
      <c r="D932" s="537"/>
      <c r="E932" s="537"/>
    </row>
    <row r="933" spans="1:5">
      <c r="A933" s="192"/>
      <c r="B933" s="194"/>
      <c r="C933" s="193"/>
      <c r="D933" s="537"/>
      <c r="E933" s="537"/>
    </row>
    <row r="934" spans="1:5">
      <c r="A934" s="192"/>
      <c r="B934" s="194"/>
      <c r="C934" s="193"/>
      <c r="D934" s="537"/>
      <c r="E934" s="537"/>
    </row>
    <row r="935" spans="1:5">
      <c r="A935" s="192"/>
      <c r="B935" s="194"/>
      <c r="C935" s="193"/>
      <c r="D935" s="537"/>
      <c r="E935" s="537"/>
    </row>
    <row r="936" spans="1:5">
      <c r="A936" s="192"/>
      <c r="B936" s="194"/>
      <c r="C936" s="193"/>
      <c r="D936" s="537"/>
      <c r="E936" s="537"/>
    </row>
    <row r="937" spans="1:5">
      <c r="A937" s="192"/>
      <c r="B937" s="194"/>
      <c r="C937" s="193"/>
      <c r="D937" s="537"/>
      <c r="E937" s="537"/>
    </row>
    <row r="938" spans="1:5">
      <c r="A938" s="192"/>
      <c r="B938" s="194"/>
      <c r="C938" s="193"/>
      <c r="D938" s="537"/>
      <c r="E938" s="537"/>
    </row>
    <row r="939" spans="1:5">
      <c r="A939" s="192"/>
      <c r="B939" s="194"/>
      <c r="C939" s="193"/>
      <c r="D939" s="537"/>
      <c r="E939" s="537"/>
    </row>
    <row r="940" spans="1:5">
      <c r="A940" s="192"/>
      <c r="B940" s="194"/>
      <c r="C940" s="193"/>
      <c r="D940" s="537"/>
      <c r="E940" s="537"/>
    </row>
    <row r="941" spans="1:5">
      <c r="A941" s="192"/>
      <c r="B941" s="194"/>
      <c r="C941" s="193"/>
      <c r="D941" s="537"/>
      <c r="E941" s="537"/>
    </row>
    <row r="942" spans="1:5">
      <c r="A942" s="192"/>
      <c r="B942" s="194"/>
      <c r="C942" s="193"/>
      <c r="D942" s="537"/>
      <c r="E942" s="537"/>
    </row>
    <row r="943" spans="1:5">
      <c r="A943" s="192"/>
      <c r="B943" s="194"/>
      <c r="C943" s="193"/>
      <c r="D943" s="537"/>
      <c r="E943" s="537"/>
    </row>
    <row r="944" spans="1:5">
      <c r="A944" s="192"/>
      <c r="B944" s="194"/>
      <c r="C944" s="193"/>
      <c r="D944" s="537"/>
      <c r="E944" s="537"/>
    </row>
    <row r="945" spans="1:5">
      <c r="A945" s="192"/>
      <c r="B945" s="194"/>
      <c r="C945" s="193"/>
      <c r="D945" s="537"/>
      <c r="E945" s="537"/>
    </row>
    <row r="946" spans="1:5">
      <c r="A946" s="192"/>
      <c r="B946" s="194"/>
      <c r="C946" s="193"/>
      <c r="D946" s="537"/>
      <c r="E946" s="537"/>
    </row>
    <row r="947" spans="1:5">
      <c r="A947" s="192"/>
      <c r="B947" s="194"/>
      <c r="C947" s="193"/>
      <c r="D947" s="537"/>
      <c r="E947" s="537"/>
    </row>
    <row r="948" spans="1:5">
      <c r="A948" s="192"/>
      <c r="B948" s="194"/>
      <c r="C948" s="193"/>
      <c r="D948" s="537"/>
      <c r="E948" s="537"/>
    </row>
    <row r="949" spans="1:5">
      <c r="A949" s="192"/>
      <c r="B949" s="194"/>
      <c r="C949" s="193"/>
      <c r="D949" s="537"/>
      <c r="E949" s="537"/>
    </row>
    <row r="950" spans="1:5">
      <c r="A950" s="192"/>
      <c r="B950" s="194"/>
      <c r="C950" s="193"/>
      <c r="D950" s="537"/>
      <c r="E950" s="537"/>
    </row>
    <row r="951" spans="1:5">
      <c r="A951" s="192"/>
      <c r="B951" s="194"/>
      <c r="C951" s="193"/>
      <c r="D951" s="537"/>
      <c r="E951" s="537"/>
    </row>
    <row r="952" spans="1:5">
      <c r="A952" s="192"/>
      <c r="B952" s="194"/>
      <c r="C952" s="193"/>
      <c r="D952" s="537"/>
      <c r="E952" s="537"/>
    </row>
    <row r="953" spans="1:5">
      <c r="A953" s="192"/>
      <c r="B953" s="194"/>
      <c r="C953" s="193"/>
      <c r="D953" s="537"/>
      <c r="E953" s="537"/>
    </row>
    <row r="954" spans="1:5">
      <c r="A954" s="192"/>
      <c r="B954" s="194"/>
      <c r="C954" s="193"/>
      <c r="D954" s="537"/>
      <c r="E954" s="537"/>
    </row>
    <row r="955" spans="1:5">
      <c r="A955" s="192"/>
      <c r="B955" s="194"/>
      <c r="C955" s="193"/>
      <c r="D955" s="537"/>
      <c r="E955" s="537"/>
    </row>
    <row r="956" spans="1:5">
      <c r="A956" s="192"/>
      <c r="B956" s="194"/>
      <c r="C956" s="193"/>
      <c r="D956" s="537"/>
      <c r="E956" s="537"/>
    </row>
    <row r="957" spans="1:5">
      <c r="A957" s="192"/>
      <c r="B957" s="194"/>
      <c r="C957" s="193"/>
      <c r="D957" s="537"/>
      <c r="E957" s="537"/>
    </row>
    <row r="958" spans="1:5">
      <c r="A958" s="192"/>
      <c r="B958" s="194"/>
      <c r="C958" s="193"/>
      <c r="D958" s="537"/>
      <c r="E958" s="537"/>
    </row>
    <row r="959" spans="1:5">
      <c r="A959" s="192"/>
      <c r="B959" s="194"/>
      <c r="C959" s="193"/>
      <c r="D959" s="537"/>
      <c r="E959" s="537"/>
    </row>
    <row r="960" spans="1:5">
      <c r="A960" s="192"/>
      <c r="B960" s="194"/>
      <c r="C960" s="193"/>
      <c r="D960" s="537"/>
      <c r="E960" s="537"/>
    </row>
    <row r="961" spans="1:5">
      <c r="A961" s="192"/>
      <c r="B961" s="194"/>
      <c r="C961" s="193"/>
      <c r="D961" s="537"/>
      <c r="E961" s="537"/>
    </row>
    <row r="962" spans="1:5">
      <c r="A962" s="192"/>
      <c r="B962" s="194"/>
      <c r="C962" s="193"/>
      <c r="D962" s="537"/>
      <c r="E962" s="537"/>
    </row>
    <row r="963" spans="1:5">
      <c r="A963" s="192"/>
      <c r="B963" s="194"/>
      <c r="C963" s="193"/>
      <c r="D963" s="537"/>
      <c r="E963" s="537"/>
    </row>
    <row r="964" spans="1:5">
      <c r="A964" s="192"/>
      <c r="B964" s="194"/>
      <c r="C964" s="193"/>
      <c r="D964" s="537"/>
      <c r="E964" s="537"/>
    </row>
    <row r="965" spans="1:5">
      <c r="A965" s="192"/>
      <c r="B965" s="194"/>
      <c r="C965" s="193"/>
      <c r="D965" s="537"/>
      <c r="E965" s="537"/>
    </row>
    <row r="966" spans="1:5">
      <c r="A966" s="192"/>
      <c r="B966" s="194"/>
      <c r="C966" s="193"/>
      <c r="D966" s="537"/>
      <c r="E966" s="537"/>
    </row>
    <row r="967" spans="1:5">
      <c r="A967" s="192"/>
      <c r="B967" s="194"/>
      <c r="C967" s="193"/>
      <c r="D967" s="537"/>
      <c r="E967" s="537"/>
    </row>
    <row r="968" spans="1:5">
      <c r="A968" s="192"/>
      <c r="B968" s="194"/>
      <c r="C968" s="193"/>
      <c r="D968" s="537"/>
      <c r="E968" s="537"/>
    </row>
    <row r="969" spans="1:5">
      <c r="A969" s="192"/>
      <c r="B969" s="194"/>
      <c r="C969" s="193"/>
      <c r="D969" s="537"/>
      <c r="E969" s="537"/>
    </row>
    <row r="970" spans="1:5">
      <c r="A970" s="192"/>
      <c r="B970" s="194"/>
      <c r="C970" s="193"/>
      <c r="D970" s="537"/>
      <c r="E970" s="537"/>
    </row>
    <row r="971" spans="1:5">
      <c r="A971" s="192"/>
      <c r="B971" s="194"/>
      <c r="C971" s="193"/>
      <c r="D971" s="537"/>
      <c r="E971" s="537"/>
    </row>
    <row r="972" spans="1:5">
      <c r="A972" s="192"/>
      <c r="B972" s="194"/>
      <c r="C972" s="193"/>
      <c r="D972" s="537"/>
      <c r="E972" s="537"/>
    </row>
    <row r="973" spans="1:5">
      <c r="A973" s="192"/>
      <c r="B973" s="194"/>
      <c r="C973" s="193"/>
      <c r="D973" s="537"/>
      <c r="E973" s="537"/>
    </row>
    <row r="974" spans="1:5">
      <c r="A974" s="192"/>
      <c r="B974" s="194"/>
      <c r="C974" s="193"/>
      <c r="D974" s="537"/>
      <c r="E974" s="537"/>
    </row>
    <row r="975" spans="1:5">
      <c r="A975" s="192"/>
      <c r="B975" s="194"/>
      <c r="C975" s="193"/>
      <c r="D975" s="537"/>
      <c r="E975" s="537"/>
    </row>
    <row r="976" spans="1:5">
      <c r="A976" s="192"/>
      <c r="B976" s="194"/>
      <c r="C976" s="193"/>
      <c r="D976" s="537"/>
      <c r="E976" s="537"/>
    </row>
    <row r="977" spans="1:5">
      <c r="A977" s="192"/>
      <c r="B977" s="194"/>
      <c r="C977" s="193"/>
      <c r="D977" s="537"/>
      <c r="E977" s="537"/>
    </row>
    <row r="978" spans="1:5">
      <c r="A978" s="192"/>
      <c r="B978" s="194"/>
      <c r="C978" s="193"/>
      <c r="D978" s="537"/>
      <c r="E978" s="537"/>
    </row>
    <row r="979" spans="1:5">
      <c r="A979" s="192"/>
      <c r="B979" s="194"/>
      <c r="C979" s="193"/>
      <c r="D979" s="537"/>
      <c r="E979" s="537"/>
    </row>
    <row r="980" spans="1:5">
      <c r="A980" s="192"/>
      <c r="B980" s="194"/>
      <c r="C980" s="193"/>
      <c r="D980" s="537"/>
      <c r="E980" s="537"/>
    </row>
    <row r="981" spans="1:5">
      <c r="A981" s="192"/>
      <c r="B981" s="194"/>
      <c r="C981" s="193"/>
      <c r="D981" s="537"/>
      <c r="E981" s="537"/>
    </row>
    <row r="982" spans="1:5">
      <c r="A982" s="192"/>
      <c r="B982" s="194"/>
      <c r="C982" s="193"/>
      <c r="D982" s="537"/>
      <c r="E982" s="537"/>
    </row>
    <row r="983" spans="1:5">
      <c r="A983" s="192"/>
      <c r="B983" s="194"/>
      <c r="C983" s="193"/>
      <c r="D983" s="537"/>
      <c r="E983" s="537"/>
    </row>
    <row r="984" spans="1:5">
      <c r="A984" s="192"/>
      <c r="B984" s="194"/>
      <c r="C984" s="193"/>
      <c r="D984" s="537"/>
      <c r="E984" s="537"/>
    </row>
    <row r="985" spans="1:5">
      <c r="A985" s="192"/>
      <c r="B985" s="194"/>
      <c r="C985" s="193"/>
      <c r="D985" s="537"/>
      <c r="E985" s="537"/>
    </row>
    <row r="986" spans="1:5">
      <c r="A986" s="192"/>
      <c r="B986" s="194"/>
      <c r="C986" s="193"/>
      <c r="D986" s="537"/>
      <c r="E986" s="537"/>
    </row>
    <row r="987" spans="1:5">
      <c r="A987" s="192"/>
      <c r="B987" s="194"/>
      <c r="C987" s="193"/>
      <c r="D987" s="537"/>
      <c r="E987" s="537"/>
    </row>
    <row r="988" spans="1:5">
      <c r="A988" s="192"/>
      <c r="B988" s="194"/>
      <c r="C988" s="193"/>
      <c r="D988" s="537"/>
      <c r="E988" s="537"/>
    </row>
    <row r="989" spans="1:5">
      <c r="A989" s="192"/>
      <c r="B989" s="194"/>
      <c r="C989" s="193"/>
      <c r="D989" s="537"/>
      <c r="E989" s="537"/>
    </row>
    <row r="990" spans="1:5">
      <c r="A990" s="192"/>
      <c r="B990" s="194"/>
      <c r="C990" s="193"/>
      <c r="D990" s="537"/>
      <c r="E990" s="537"/>
    </row>
    <row r="991" spans="1:5">
      <c r="A991" s="192"/>
      <c r="B991" s="194"/>
      <c r="C991" s="193"/>
      <c r="D991" s="537"/>
      <c r="E991" s="537"/>
    </row>
    <row r="992" spans="1:5">
      <c r="A992" s="192"/>
      <c r="B992" s="194"/>
      <c r="C992" s="193"/>
      <c r="D992" s="537"/>
      <c r="E992" s="537"/>
    </row>
    <row r="993" spans="1:5">
      <c r="A993" s="192"/>
      <c r="B993" s="194"/>
      <c r="C993" s="193"/>
      <c r="D993" s="537"/>
      <c r="E993" s="537"/>
    </row>
    <row r="994" spans="1:5">
      <c r="A994" s="192"/>
      <c r="B994" s="194"/>
      <c r="C994" s="193"/>
      <c r="D994" s="537"/>
      <c r="E994" s="537"/>
    </row>
    <row r="995" spans="1:5">
      <c r="A995" s="192"/>
      <c r="B995" s="194"/>
      <c r="C995" s="193"/>
      <c r="D995" s="537"/>
      <c r="E995" s="537"/>
    </row>
    <row r="996" spans="1:5">
      <c r="A996" s="192"/>
      <c r="B996" s="194"/>
      <c r="C996" s="193"/>
      <c r="D996" s="537"/>
      <c r="E996" s="537"/>
    </row>
    <row r="997" spans="1:5">
      <c r="A997" s="192"/>
      <c r="B997" s="194"/>
      <c r="C997" s="193"/>
      <c r="D997" s="537"/>
      <c r="E997" s="537"/>
    </row>
    <row r="998" spans="1:5">
      <c r="A998" s="192"/>
      <c r="B998" s="194"/>
      <c r="C998" s="193"/>
      <c r="D998" s="537"/>
      <c r="E998" s="537"/>
    </row>
    <row r="999" spans="1:5">
      <c r="A999" s="192"/>
      <c r="B999" s="194"/>
      <c r="C999" s="193"/>
      <c r="D999" s="537"/>
      <c r="E999" s="537"/>
    </row>
    <row r="1000" spans="1:5">
      <c r="A1000" s="192"/>
      <c r="B1000" s="194"/>
      <c r="C1000" s="193"/>
      <c r="D1000" s="537"/>
      <c r="E1000" s="537"/>
    </row>
    <row r="1001" spans="1:5">
      <c r="A1001" s="192"/>
      <c r="B1001" s="194"/>
      <c r="C1001" s="193"/>
      <c r="D1001" s="537"/>
      <c r="E1001" s="537"/>
    </row>
    <row r="1002" spans="1:5">
      <c r="A1002" s="192"/>
      <c r="B1002" s="194"/>
      <c r="C1002" s="193"/>
      <c r="D1002" s="537"/>
      <c r="E1002" s="537"/>
    </row>
    <row r="1003" spans="1:5">
      <c r="A1003" s="192"/>
      <c r="B1003" s="194"/>
      <c r="C1003" s="193"/>
      <c r="D1003" s="537"/>
      <c r="E1003" s="537"/>
    </row>
    <row r="1004" spans="1:5">
      <c r="A1004" s="192"/>
      <c r="B1004" s="194"/>
      <c r="C1004" s="193"/>
      <c r="D1004" s="537"/>
      <c r="E1004" s="537"/>
    </row>
    <row r="1005" spans="1:5">
      <c r="A1005" s="192"/>
      <c r="B1005" s="194"/>
      <c r="C1005" s="193"/>
      <c r="D1005" s="537"/>
      <c r="E1005" s="537"/>
    </row>
    <row r="1006" spans="1:5">
      <c r="A1006" s="192"/>
      <c r="B1006" s="194"/>
      <c r="C1006" s="193"/>
      <c r="D1006" s="537"/>
      <c r="E1006" s="537"/>
    </row>
    <row r="1007" spans="1:5">
      <c r="A1007" s="192"/>
      <c r="B1007" s="194"/>
      <c r="C1007" s="193"/>
      <c r="D1007" s="537"/>
      <c r="E1007" s="537"/>
    </row>
    <row r="1008" spans="1:5">
      <c r="A1008" s="192"/>
      <c r="B1008" s="194"/>
      <c r="C1008" s="193"/>
      <c r="D1008" s="537"/>
      <c r="E1008" s="537"/>
    </row>
    <row r="1009" spans="1:5">
      <c r="A1009" s="192"/>
      <c r="B1009" s="194"/>
      <c r="C1009" s="193"/>
      <c r="D1009" s="537"/>
      <c r="E1009" s="537"/>
    </row>
    <row r="1010" spans="1:5">
      <c r="A1010" s="192"/>
      <c r="B1010" s="194"/>
      <c r="C1010" s="193"/>
      <c r="D1010" s="537"/>
      <c r="E1010" s="537"/>
    </row>
    <row r="1011" spans="1:5">
      <c r="A1011" s="192"/>
      <c r="B1011" s="194"/>
      <c r="C1011" s="193"/>
      <c r="D1011" s="537"/>
      <c r="E1011" s="537"/>
    </row>
    <row r="1012" spans="1:5">
      <c r="A1012" s="192"/>
      <c r="B1012" s="194"/>
      <c r="C1012" s="193"/>
      <c r="D1012" s="537"/>
      <c r="E1012" s="537"/>
    </row>
    <row r="1013" spans="1:5">
      <c r="A1013" s="192"/>
      <c r="B1013" s="194"/>
      <c r="C1013" s="193"/>
      <c r="D1013" s="537"/>
      <c r="E1013" s="537"/>
    </row>
    <row r="1014" spans="1:5">
      <c r="A1014" s="192"/>
      <c r="B1014" s="194"/>
      <c r="C1014" s="193"/>
      <c r="D1014" s="537"/>
      <c r="E1014" s="537"/>
    </row>
    <row r="1015" spans="1:5">
      <c r="A1015" s="192"/>
      <c r="B1015" s="194"/>
      <c r="C1015" s="193"/>
      <c r="D1015" s="537"/>
      <c r="E1015" s="537"/>
    </row>
    <row r="1016" spans="1:5">
      <c r="A1016" s="192"/>
      <c r="B1016" s="194"/>
      <c r="C1016" s="193"/>
      <c r="D1016" s="537"/>
      <c r="E1016" s="537"/>
    </row>
    <row r="1017" spans="1:5">
      <c r="A1017" s="192"/>
      <c r="B1017" s="194"/>
      <c r="C1017" s="193"/>
      <c r="D1017" s="537"/>
      <c r="E1017" s="537"/>
    </row>
    <row r="1018" spans="1:5">
      <c r="A1018" s="192"/>
      <c r="B1018" s="194"/>
      <c r="C1018" s="193"/>
      <c r="D1018" s="537"/>
      <c r="E1018" s="537"/>
    </row>
    <row r="1019" spans="1:5">
      <c r="A1019" s="192"/>
      <c r="B1019" s="194"/>
      <c r="C1019" s="193"/>
      <c r="D1019" s="537"/>
      <c r="E1019" s="537"/>
    </row>
    <row r="1020" spans="1:5">
      <c r="A1020" s="192"/>
      <c r="B1020" s="194"/>
      <c r="C1020" s="193"/>
      <c r="D1020" s="537"/>
      <c r="E1020" s="537"/>
    </row>
    <row r="1021" spans="1:5">
      <c r="A1021" s="192"/>
      <c r="B1021" s="194"/>
      <c r="C1021" s="193"/>
      <c r="D1021" s="537"/>
      <c r="E1021" s="537"/>
    </row>
    <row r="1022" spans="1:5">
      <c r="A1022" s="192"/>
      <c r="B1022" s="194"/>
      <c r="C1022" s="193"/>
      <c r="D1022" s="537"/>
      <c r="E1022" s="537"/>
    </row>
    <row r="1023" spans="1:5">
      <c r="A1023" s="192"/>
      <c r="B1023" s="194"/>
      <c r="C1023" s="193"/>
      <c r="D1023" s="537"/>
      <c r="E1023" s="537"/>
    </row>
    <row r="1024" spans="1:5">
      <c r="A1024" s="192"/>
      <c r="B1024" s="194"/>
      <c r="C1024" s="193"/>
      <c r="D1024" s="537"/>
      <c r="E1024" s="537"/>
    </row>
    <row r="1025" spans="1:5">
      <c r="A1025" s="192"/>
      <c r="B1025" s="194"/>
      <c r="C1025" s="193"/>
      <c r="D1025" s="537"/>
      <c r="E1025" s="537"/>
    </row>
    <row r="1026" spans="1:5">
      <c r="A1026" s="192"/>
      <c r="B1026" s="194"/>
      <c r="C1026" s="193"/>
      <c r="D1026" s="537"/>
      <c r="E1026" s="537"/>
    </row>
    <row r="1027" spans="1:5">
      <c r="A1027" s="192"/>
      <c r="B1027" s="194"/>
      <c r="C1027" s="193"/>
      <c r="D1027" s="537"/>
      <c r="E1027" s="537"/>
    </row>
    <row r="1028" spans="1:5">
      <c r="A1028" s="192"/>
      <c r="B1028" s="194"/>
      <c r="C1028" s="193"/>
      <c r="D1028" s="537"/>
      <c r="E1028" s="537"/>
    </row>
    <row r="1029" spans="1:5">
      <c r="A1029" s="192"/>
      <c r="B1029" s="194"/>
      <c r="C1029" s="193"/>
      <c r="D1029" s="537"/>
      <c r="E1029" s="537"/>
    </row>
    <row r="1030" spans="1:5">
      <c r="A1030" s="192"/>
      <c r="B1030" s="194"/>
      <c r="C1030" s="193"/>
      <c r="D1030" s="537"/>
      <c r="E1030" s="537"/>
    </row>
    <row r="1031" spans="1:5">
      <c r="A1031" s="192"/>
      <c r="B1031" s="194"/>
      <c r="C1031" s="193"/>
      <c r="D1031" s="537"/>
      <c r="E1031" s="537"/>
    </row>
    <row r="1032" spans="1:5">
      <c r="A1032" s="192"/>
      <c r="B1032" s="194"/>
      <c r="C1032" s="193"/>
      <c r="D1032" s="537"/>
      <c r="E1032" s="537"/>
    </row>
    <row r="1033" spans="1:5">
      <c r="A1033" s="192"/>
      <c r="B1033" s="194"/>
      <c r="C1033" s="193"/>
      <c r="D1033" s="537"/>
      <c r="E1033" s="537"/>
    </row>
    <row r="1034" spans="1:5">
      <c r="A1034" s="192"/>
      <c r="B1034" s="194"/>
      <c r="C1034" s="193"/>
      <c r="D1034" s="537"/>
      <c r="E1034" s="537"/>
    </row>
    <row r="1035" spans="1:5">
      <c r="A1035" s="192"/>
      <c r="B1035" s="194"/>
      <c r="C1035" s="193"/>
      <c r="D1035" s="537"/>
      <c r="E1035" s="537"/>
    </row>
    <row r="1036" spans="1:5">
      <c r="A1036" s="192"/>
      <c r="B1036" s="194"/>
      <c r="C1036" s="193"/>
      <c r="D1036" s="537"/>
      <c r="E1036" s="537"/>
    </row>
    <row r="1037" spans="1:5">
      <c r="A1037" s="192"/>
      <c r="B1037" s="194"/>
      <c r="C1037" s="193"/>
      <c r="D1037" s="537"/>
      <c r="E1037" s="537"/>
    </row>
    <row r="1038" spans="1:5">
      <c r="A1038" s="192"/>
      <c r="B1038" s="194"/>
      <c r="C1038" s="193"/>
      <c r="D1038" s="537"/>
      <c r="E1038" s="537"/>
    </row>
    <row r="1039" spans="1:5">
      <c r="A1039" s="192"/>
      <c r="B1039" s="194"/>
      <c r="C1039" s="193"/>
      <c r="D1039" s="537"/>
      <c r="E1039" s="537"/>
    </row>
    <row r="1040" spans="1:5">
      <c r="A1040" s="192"/>
      <c r="B1040" s="194"/>
      <c r="C1040" s="193"/>
      <c r="D1040" s="537"/>
      <c r="E1040" s="537"/>
    </row>
    <row r="1041" spans="1:5">
      <c r="A1041" s="192"/>
      <c r="B1041" s="194"/>
      <c r="C1041" s="193"/>
      <c r="D1041" s="537"/>
      <c r="E1041" s="537"/>
    </row>
    <row r="1042" spans="1:5">
      <c r="A1042" s="192"/>
      <c r="B1042" s="194"/>
      <c r="C1042" s="193"/>
      <c r="D1042" s="537"/>
      <c r="E1042" s="537"/>
    </row>
    <row r="1043" spans="1:5">
      <c r="A1043" s="192"/>
      <c r="B1043" s="194"/>
      <c r="C1043" s="193"/>
      <c r="D1043" s="537"/>
      <c r="E1043" s="537"/>
    </row>
    <row r="1044" spans="1:5">
      <c r="A1044" s="192"/>
      <c r="B1044" s="194"/>
      <c r="C1044" s="193"/>
      <c r="D1044" s="537"/>
      <c r="E1044" s="537"/>
    </row>
    <row r="1045" spans="1:5">
      <c r="A1045" s="192"/>
      <c r="B1045" s="194"/>
      <c r="C1045" s="193"/>
      <c r="D1045" s="537"/>
      <c r="E1045" s="537"/>
    </row>
    <row r="1046" spans="1:5">
      <c r="A1046" s="192"/>
      <c r="B1046" s="194"/>
      <c r="C1046" s="193"/>
      <c r="D1046" s="537"/>
      <c r="E1046" s="537"/>
    </row>
    <row r="1047" spans="1:5">
      <c r="A1047" s="192"/>
      <c r="B1047" s="194"/>
      <c r="C1047" s="193"/>
      <c r="D1047" s="537"/>
      <c r="E1047" s="537"/>
    </row>
    <row r="1048" spans="1:5">
      <c r="A1048" s="192"/>
      <c r="B1048" s="194"/>
      <c r="C1048" s="193"/>
      <c r="D1048" s="537"/>
      <c r="E1048" s="537"/>
    </row>
    <row r="1049" spans="1:5">
      <c r="A1049" s="192"/>
      <c r="B1049" s="194"/>
      <c r="C1049" s="193"/>
      <c r="D1049" s="537"/>
      <c r="E1049" s="537"/>
    </row>
    <row r="1050" spans="1:5">
      <c r="A1050" s="192"/>
      <c r="B1050" s="194"/>
      <c r="C1050" s="193"/>
      <c r="D1050" s="537"/>
      <c r="E1050" s="537"/>
    </row>
    <row r="1051" spans="1:5">
      <c r="A1051" s="192"/>
      <c r="B1051" s="194"/>
      <c r="C1051" s="193"/>
      <c r="D1051" s="537"/>
      <c r="E1051" s="537"/>
    </row>
    <row r="1052" spans="1:5">
      <c r="A1052" s="192"/>
      <c r="B1052" s="194"/>
      <c r="C1052" s="193"/>
      <c r="D1052" s="537"/>
      <c r="E1052" s="537"/>
    </row>
    <row r="1053" spans="1:5">
      <c r="A1053" s="192"/>
      <c r="B1053" s="194"/>
      <c r="C1053" s="193"/>
      <c r="D1053" s="537"/>
      <c r="E1053" s="537"/>
    </row>
    <row r="1054" spans="1:5">
      <c r="A1054" s="192"/>
      <c r="B1054" s="194"/>
      <c r="C1054" s="193"/>
      <c r="D1054" s="537"/>
      <c r="E1054" s="537"/>
    </row>
    <row r="1055" spans="1:5">
      <c r="A1055" s="192"/>
      <c r="B1055" s="194"/>
      <c r="C1055" s="193"/>
      <c r="D1055" s="537"/>
      <c r="E1055" s="537"/>
    </row>
    <row r="1056" spans="1:5">
      <c r="A1056" s="192"/>
      <c r="B1056" s="194"/>
      <c r="C1056" s="193"/>
      <c r="D1056" s="537"/>
      <c r="E1056" s="537"/>
    </row>
    <row r="1057" spans="1:5">
      <c r="A1057" s="192"/>
      <c r="B1057" s="194"/>
      <c r="C1057" s="193"/>
      <c r="D1057" s="537"/>
      <c r="E1057" s="537"/>
    </row>
    <row r="1058" spans="1:5">
      <c r="A1058" s="192"/>
      <c r="B1058" s="194"/>
      <c r="C1058" s="193"/>
      <c r="D1058" s="537"/>
      <c r="E1058" s="537"/>
    </row>
    <row r="1059" spans="1:5">
      <c r="A1059" s="192"/>
      <c r="B1059" s="194"/>
      <c r="C1059" s="193"/>
      <c r="D1059" s="537"/>
      <c r="E1059" s="537"/>
    </row>
    <row r="1060" spans="1:5">
      <c r="A1060" s="192"/>
      <c r="B1060" s="194"/>
      <c r="C1060" s="193"/>
      <c r="D1060" s="537"/>
      <c r="E1060" s="537"/>
    </row>
    <row r="1061" spans="1:5">
      <c r="A1061" s="192"/>
      <c r="B1061" s="194"/>
      <c r="C1061" s="193"/>
      <c r="D1061" s="537"/>
      <c r="E1061" s="537"/>
    </row>
    <row r="1062" spans="1:5">
      <c r="A1062" s="192"/>
      <c r="B1062" s="194"/>
      <c r="C1062" s="193"/>
      <c r="D1062" s="537"/>
      <c r="E1062" s="537"/>
    </row>
    <row r="1063" spans="1:5">
      <c r="A1063" s="192"/>
      <c r="B1063" s="194"/>
      <c r="C1063" s="193"/>
      <c r="D1063" s="537"/>
      <c r="E1063" s="537"/>
    </row>
    <row r="1064" spans="1:5">
      <c r="A1064" s="192"/>
      <c r="B1064" s="194"/>
      <c r="C1064" s="193"/>
      <c r="D1064" s="537"/>
      <c r="E1064" s="537"/>
    </row>
    <row r="1065" spans="1:5">
      <c r="A1065" s="192"/>
      <c r="B1065" s="194"/>
      <c r="C1065" s="193"/>
      <c r="D1065" s="537"/>
      <c r="E1065" s="537"/>
    </row>
    <row r="1066" spans="1:5">
      <c r="A1066" s="192"/>
      <c r="B1066" s="194"/>
      <c r="C1066" s="193"/>
      <c r="D1066" s="537"/>
      <c r="E1066" s="537"/>
    </row>
    <row r="1067" spans="1:5">
      <c r="A1067" s="192"/>
      <c r="B1067" s="194"/>
      <c r="C1067" s="193"/>
      <c r="D1067" s="537"/>
      <c r="E1067" s="537"/>
    </row>
    <row r="1068" spans="1:5">
      <c r="A1068" s="192"/>
      <c r="B1068" s="194"/>
      <c r="C1068" s="193"/>
      <c r="D1068" s="537"/>
      <c r="E1068" s="537"/>
    </row>
    <row r="1069" spans="1:5">
      <c r="A1069" s="192"/>
      <c r="B1069" s="194"/>
      <c r="C1069" s="193"/>
      <c r="D1069" s="537"/>
      <c r="E1069" s="537"/>
    </row>
    <row r="1070" spans="1:5">
      <c r="A1070" s="192"/>
      <c r="B1070" s="194"/>
      <c r="C1070" s="193"/>
      <c r="D1070" s="537"/>
      <c r="E1070" s="537"/>
    </row>
    <row r="1071" spans="1:5">
      <c r="A1071" s="192"/>
      <c r="B1071" s="194"/>
      <c r="C1071" s="193"/>
      <c r="D1071" s="537"/>
      <c r="E1071" s="537"/>
    </row>
    <row r="1072" spans="1:5">
      <c r="A1072" s="192"/>
      <c r="B1072" s="194"/>
      <c r="C1072" s="193"/>
      <c r="D1072" s="537"/>
      <c r="E1072" s="537"/>
    </row>
    <row r="1073" spans="1:5">
      <c r="A1073" s="192"/>
      <c r="B1073" s="194"/>
      <c r="C1073" s="193"/>
      <c r="D1073" s="537"/>
      <c r="E1073" s="537"/>
    </row>
    <row r="1074" spans="1:5">
      <c r="A1074" s="192"/>
      <c r="B1074" s="194"/>
      <c r="C1074" s="193"/>
      <c r="D1074" s="537"/>
      <c r="E1074" s="537"/>
    </row>
    <row r="1075" spans="1:5">
      <c r="A1075" s="192"/>
      <c r="B1075" s="194"/>
      <c r="C1075" s="193"/>
      <c r="D1075" s="537"/>
      <c r="E1075" s="537"/>
    </row>
    <row r="1076" spans="1:5">
      <c r="A1076" s="192"/>
      <c r="B1076" s="194"/>
      <c r="C1076" s="193"/>
      <c r="D1076" s="537"/>
      <c r="E1076" s="537"/>
    </row>
    <row r="1077" spans="1:5">
      <c r="A1077" s="192"/>
      <c r="B1077" s="194"/>
      <c r="C1077" s="193"/>
      <c r="D1077" s="537"/>
      <c r="E1077" s="537"/>
    </row>
    <row r="1078" spans="1:5">
      <c r="A1078" s="192"/>
      <c r="B1078" s="194"/>
      <c r="C1078" s="193"/>
      <c r="D1078" s="537"/>
      <c r="E1078" s="537"/>
    </row>
    <row r="1079" spans="1:5">
      <c r="A1079" s="192"/>
      <c r="B1079" s="194"/>
      <c r="C1079" s="193"/>
      <c r="D1079" s="537"/>
      <c r="E1079" s="537"/>
    </row>
    <row r="1080" spans="1:5">
      <c r="A1080" s="192"/>
      <c r="B1080" s="194"/>
      <c r="C1080" s="193"/>
      <c r="D1080" s="537"/>
      <c r="E1080" s="537"/>
    </row>
    <row r="1081" spans="1:5">
      <c r="A1081" s="192"/>
      <c r="B1081" s="194"/>
      <c r="C1081" s="193"/>
      <c r="D1081" s="537"/>
      <c r="E1081" s="537"/>
    </row>
    <row r="1082" spans="1:5">
      <c r="A1082" s="192"/>
      <c r="B1082" s="194"/>
      <c r="C1082" s="193"/>
      <c r="D1082" s="537"/>
      <c r="E1082" s="537"/>
    </row>
    <row r="1083" spans="1:5">
      <c r="A1083" s="192"/>
      <c r="B1083" s="194"/>
      <c r="C1083" s="193"/>
      <c r="D1083" s="537"/>
      <c r="E1083" s="537"/>
    </row>
    <row r="1084" spans="1:5">
      <c r="A1084" s="192"/>
      <c r="B1084" s="194"/>
      <c r="C1084" s="193"/>
      <c r="D1084" s="537"/>
      <c r="E1084" s="537"/>
    </row>
    <row r="1085" spans="1:5">
      <c r="A1085" s="192"/>
      <c r="B1085" s="194"/>
      <c r="C1085" s="193"/>
      <c r="D1085" s="537"/>
      <c r="E1085" s="537"/>
    </row>
    <row r="1086" spans="1:5">
      <c r="A1086" s="192"/>
      <c r="B1086" s="194"/>
      <c r="C1086" s="193"/>
      <c r="D1086" s="537"/>
      <c r="E1086" s="537"/>
    </row>
    <row r="1087" spans="1:5">
      <c r="A1087" s="192"/>
      <c r="B1087" s="194"/>
      <c r="C1087" s="193"/>
      <c r="D1087" s="537"/>
      <c r="E1087" s="537"/>
    </row>
    <row r="1088" spans="1:5">
      <c r="A1088" s="192"/>
      <c r="B1088" s="194"/>
      <c r="C1088" s="193"/>
      <c r="D1088" s="537"/>
      <c r="E1088" s="537"/>
    </row>
    <row r="1089" spans="1:5">
      <c r="A1089" s="192"/>
      <c r="B1089" s="194"/>
      <c r="C1089" s="193"/>
      <c r="D1089" s="537"/>
      <c r="E1089" s="537"/>
    </row>
    <row r="1090" spans="1:5">
      <c r="A1090" s="192"/>
      <c r="B1090" s="194"/>
      <c r="C1090" s="193"/>
      <c r="D1090" s="537"/>
      <c r="E1090" s="537"/>
    </row>
    <row r="1091" spans="1:5">
      <c r="A1091" s="192"/>
      <c r="B1091" s="194"/>
      <c r="C1091" s="193"/>
      <c r="D1091" s="537"/>
      <c r="E1091" s="537"/>
    </row>
    <row r="1092" spans="1:5">
      <c r="A1092" s="192"/>
      <c r="B1092" s="194"/>
      <c r="C1092" s="193"/>
      <c r="D1092" s="537"/>
      <c r="E1092" s="537"/>
    </row>
    <row r="1093" spans="1:5">
      <c r="A1093" s="192"/>
      <c r="B1093" s="194"/>
      <c r="C1093" s="193"/>
      <c r="D1093" s="537"/>
      <c r="E1093" s="537"/>
    </row>
    <row r="1094" spans="1:5">
      <c r="A1094" s="192"/>
      <c r="B1094" s="194"/>
      <c r="C1094" s="193"/>
      <c r="D1094" s="537"/>
      <c r="E1094" s="537"/>
    </row>
    <row r="1095" spans="1:5">
      <c r="A1095" s="192"/>
      <c r="B1095" s="194"/>
      <c r="C1095" s="193"/>
      <c r="D1095" s="537"/>
      <c r="E1095" s="537"/>
    </row>
    <row r="1096" spans="1:5">
      <c r="A1096" s="192"/>
      <c r="B1096" s="194"/>
      <c r="C1096" s="193"/>
      <c r="D1096" s="537"/>
      <c r="E1096" s="537"/>
    </row>
    <row r="1097" spans="1:5">
      <c r="A1097" s="192"/>
      <c r="B1097" s="194"/>
      <c r="C1097" s="193"/>
      <c r="D1097" s="537"/>
      <c r="E1097" s="537"/>
    </row>
    <row r="1098" spans="1:5">
      <c r="A1098" s="192"/>
      <c r="B1098" s="194"/>
      <c r="C1098" s="193"/>
      <c r="D1098" s="537"/>
      <c r="E1098" s="537"/>
    </row>
    <row r="1099" spans="1:5">
      <c r="A1099" s="192"/>
      <c r="B1099" s="194"/>
      <c r="C1099" s="193"/>
      <c r="D1099" s="537"/>
      <c r="E1099" s="537"/>
    </row>
    <row r="1100" spans="1:5">
      <c r="A1100" s="192"/>
      <c r="B1100" s="194"/>
      <c r="C1100" s="193"/>
      <c r="D1100" s="537"/>
      <c r="E1100" s="537"/>
    </row>
    <row r="1101" spans="1:5">
      <c r="A1101" s="192"/>
      <c r="B1101" s="194"/>
      <c r="C1101" s="193"/>
      <c r="D1101" s="537"/>
      <c r="E1101" s="537"/>
    </row>
    <row r="1102" spans="1:5">
      <c r="A1102" s="192"/>
      <c r="B1102" s="194"/>
      <c r="C1102" s="193"/>
      <c r="D1102" s="537"/>
      <c r="E1102" s="537"/>
    </row>
    <row r="1103" spans="1:5">
      <c r="A1103" s="192"/>
      <c r="B1103" s="194"/>
      <c r="C1103" s="193"/>
      <c r="D1103" s="537"/>
      <c r="E1103" s="537"/>
    </row>
    <row r="1104" spans="1:5">
      <c r="A1104" s="192"/>
      <c r="B1104" s="194"/>
      <c r="C1104" s="193"/>
      <c r="D1104" s="537"/>
      <c r="E1104" s="537"/>
    </row>
    <row r="1105" spans="1:5">
      <c r="A1105" s="192"/>
      <c r="B1105" s="194"/>
      <c r="C1105" s="193"/>
      <c r="D1105" s="537"/>
      <c r="E1105" s="537"/>
    </row>
    <row r="1106" spans="1:5">
      <c r="A1106" s="192"/>
      <c r="B1106" s="194"/>
      <c r="C1106" s="193"/>
      <c r="D1106" s="537"/>
      <c r="E1106" s="537"/>
    </row>
    <row r="1107" spans="1:5">
      <c r="A1107" s="192"/>
      <c r="B1107" s="194"/>
      <c r="C1107" s="193"/>
      <c r="D1107" s="537"/>
      <c r="E1107" s="537"/>
    </row>
    <row r="1108" spans="1:5">
      <c r="A1108" s="192"/>
      <c r="B1108" s="194"/>
      <c r="C1108" s="193"/>
      <c r="D1108" s="537"/>
      <c r="E1108" s="537"/>
    </row>
    <row r="1109" spans="1:5">
      <c r="A1109" s="192"/>
      <c r="B1109" s="194"/>
      <c r="C1109" s="193"/>
      <c r="D1109" s="537"/>
      <c r="E1109" s="537"/>
    </row>
    <row r="1110" spans="1:5">
      <c r="A1110" s="192"/>
      <c r="B1110" s="194"/>
      <c r="C1110" s="193"/>
      <c r="D1110" s="537"/>
      <c r="E1110" s="537"/>
    </row>
    <row r="1111" spans="1:5">
      <c r="A1111" s="192"/>
      <c r="B1111" s="194"/>
      <c r="C1111" s="193"/>
      <c r="D1111" s="537"/>
      <c r="E1111" s="537"/>
    </row>
    <row r="1112" spans="1:5">
      <c r="A1112" s="192"/>
      <c r="B1112" s="194"/>
      <c r="C1112" s="193"/>
      <c r="D1112" s="537"/>
      <c r="E1112" s="537"/>
    </row>
    <row r="1113" spans="1:5">
      <c r="A1113" s="192"/>
      <c r="B1113" s="194"/>
      <c r="C1113" s="193"/>
      <c r="D1113" s="537"/>
      <c r="E1113" s="537"/>
    </row>
    <row r="1114" spans="1:5">
      <c r="A1114" s="192"/>
      <c r="B1114" s="194"/>
      <c r="C1114" s="193"/>
      <c r="D1114" s="537"/>
      <c r="E1114" s="537"/>
    </row>
    <row r="1115" spans="1:5">
      <c r="A1115" s="192"/>
      <c r="B1115" s="194"/>
      <c r="C1115" s="193"/>
      <c r="D1115" s="537"/>
      <c r="E1115" s="537"/>
    </row>
    <row r="1116" spans="1:5">
      <c r="A1116" s="192"/>
      <c r="B1116" s="194"/>
      <c r="C1116" s="193"/>
      <c r="D1116" s="537"/>
      <c r="E1116" s="537"/>
    </row>
    <row r="1117" spans="1:5">
      <c r="A1117" s="192"/>
      <c r="B1117" s="194"/>
      <c r="C1117" s="193"/>
      <c r="D1117" s="537"/>
      <c r="E1117" s="537"/>
    </row>
    <row r="1118" spans="1:5">
      <c r="A1118" s="192"/>
      <c r="B1118" s="194"/>
      <c r="C1118" s="193"/>
      <c r="D1118" s="537"/>
      <c r="E1118" s="537"/>
    </row>
    <row r="1119" spans="1:5">
      <c r="A1119" s="192"/>
      <c r="B1119" s="194"/>
      <c r="C1119" s="193"/>
      <c r="D1119" s="537"/>
      <c r="E1119" s="537"/>
    </row>
    <row r="1120" spans="1:5">
      <c r="A1120" s="192"/>
      <c r="B1120" s="194"/>
      <c r="C1120" s="193"/>
      <c r="D1120" s="537"/>
      <c r="E1120" s="537"/>
    </row>
    <row r="1121" spans="1:5">
      <c r="A1121" s="192"/>
      <c r="B1121" s="194"/>
      <c r="C1121" s="193"/>
      <c r="D1121" s="537"/>
      <c r="E1121" s="537"/>
    </row>
    <row r="1122" spans="1:5">
      <c r="A1122" s="192"/>
      <c r="B1122" s="194"/>
      <c r="C1122" s="193"/>
      <c r="D1122" s="537"/>
      <c r="E1122" s="537"/>
    </row>
    <row r="1123" spans="1:5">
      <c r="A1123" s="192"/>
      <c r="B1123" s="194"/>
      <c r="C1123" s="193"/>
      <c r="D1123" s="537"/>
      <c r="E1123" s="537"/>
    </row>
    <row r="1124" spans="1:5">
      <c r="A1124" s="192"/>
      <c r="B1124" s="194"/>
      <c r="C1124" s="193"/>
      <c r="D1124" s="537"/>
      <c r="E1124" s="537"/>
    </row>
    <row r="1125" spans="1:5">
      <c r="A1125" s="192"/>
      <c r="B1125" s="194"/>
      <c r="C1125" s="193"/>
      <c r="D1125" s="537"/>
      <c r="E1125" s="537"/>
    </row>
    <row r="1126" spans="1:5">
      <c r="A1126" s="192"/>
      <c r="B1126" s="194"/>
      <c r="C1126" s="193"/>
      <c r="D1126" s="537"/>
      <c r="E1126" s="537"/>
    </row>
    <row r="1127" spans="1:5">
      <c r="A1127" s="192"/>
      <c r="B1127" s="194"/>
      <c r="C1127" s="193"/>
      <c r="D1127" s="537"/>
      <c r="E1127" s="537"/>
    </row>
    <row r="1128" spans="1:5">
      <c r="A1128" s="192"/>
      <c r="B1128" s="194"/>
      <c r="C1128" s="193"/>
      <c r="D1128" s="537"/>
      <c r="E1128" s="537"/>
    </row>
    <row r="1129" spans="1:5">
      <c r="A1129" s="192"/>
      <c r="B1129" s="194"/>
      <c r="C1129" s="193"/>
      <c r="D1129" s="537"/>
      <c r="E1129" s="537"/>
    </row>
    <row r="1130" spans="1:5">
      <c r="A1130" s="192"/>
      <c r="B1130" s="194"/>
      <c r="C1130" s="193"/>
      <c r="D1130" s="537"/>
      <c r="E1130" s="537"/>
    </row>
    <row r="1131" spans="1:5">
      <c r="A1131" s="192"/>
      <c r="B1131" s="194"/>
      <c r="C1131" s="193"/>
      <c r="D1131" s="537"/>
      <c r="E1131" s="537"/>
    </row>
    <row r="1132" spans="1:5">
      <c r="A1132" s="192"/>
      <c r="B1132" s="194"/>
      <c r="C1132" s="193"/>
      <c r="D1132" s="537"/>
      <c r="E1132" s="537"/>
    </row>
    <row r="1133" spans="1:5">
      <c r="A1133" s="192"/>
      <c r="B1133" s="194"/>
      <c r="C1133" s="193"/>
      <c r="D1133" s="537"/>
      <c r="E1133" s="537"/>
    </row>
    <row r="1134" spans="1:5">
      <c r="A1134" s="192"/>
      <c r="B1134" s="194"/>
      <c r="C1134" s="193"/>
      <c r="D1134" s="537"/>
      <c r="E1134" s="537"/>
    </row>
    <row r="1135" spans="1:5">
      <c r="A1135" s="192"/>
      <c r="B1135" s="194"/>
      <c r="C1135" s="193"/>
      <c r="D1135" s="537"/>
      <c r="E1135" s="537"/>
    </row>
    <row r="1136" spans="1:5">
      <c r="A1136" s="192"/>
      <c r="B1136" s="194"/>
      <c r="C1136" s="193"/>
      <c r="D1136" s="537"/>
      <c r="E1136" s="537"/>
    </row>
    <row r="1137" spans="1:5">
      <c r="A1137" s="192"/>
      <c r="B1137" s="194"/>
      <c r="C1137" s="193"/>
      <c r="D1137" s="537"/>
      <c r="E1137" s="537"/>
    </row>
    <row r="1138" spans="1:5">
      <c r="A1138" s="192"/>
      <c r="B1138" s="194"/>
      <c r="C1138" s="193"/>
      <c r="D1138" s="537"/>
      <c r="E1138" s="537"/>
    </row>
    <row r="1139" spans="1:5">
      <c r="A1139" s="192"/>
      <c r="B1139" s="194"/>
      <c r="C1139" s="193"/>
      <c r="D1139" s="537"/>
      <c r="E1139" s="537"/>
    </row>
    <row r="1140" spans="1:5">
      <c r="A1140" s="192"/>
      <c r="B1140" s="194"/>
      <c r="C1140" s="193"/>
      <c r="D1140" s="537"/>
      <c r="E1140" s="537"/>
    </row>
    <row r="1141" spans="1:5">
      <c r="A1141" s="192"/>
      <c r="B1141" s="194"/>
      <c r="C1141" s="193"/>
      <c r="D1141" s="537"/>
      <c r="E1141" s="537"/>
    </row>
    <row r="1142" spans="1:5">
      <c r="A1142" s="192"/>
      <c r="B1142" s="194"/>
      <c r="C1142" s="193"/>
      <c r="D1142" s="537"/>
      <c r="E1142" s="537"/>
    </row>
    <row r="1143" spans="1:5">
      <c r="A1143" s="192"/>
      <c r="B1143" s="194"/>
      <c r="C1143" s="193"/>
      <c r="D1143" s="537"/>
      <c r="E1143" s="537"/>
    </row>
    <row r="1144" spans="1:5">
      <c r="A1144" s="192"/>
      <c r="B1144" s="194"/>
      <c r="C1144" s="193"/>
      <c r="D1144" s="537"/>
      <c r="E1144" s="537"/>
    </row>
    <row r="1145" spans="1:5">
      <c r="A1145" s="192"/>
      <c r="B1145" s="194"/>
      <c r="C1145" s="193"/>
      <c r="D1145" s="537"/>
      <c r="E1145" s="537"/>
    </row>
    <row r="1146" spans="1:5">
      <c r="A1146" s="192"/>
      <c r="B1146" s="194"/>
      <c r="C1146" s="193"/>
      <c r="D1146" s="537"/>
      <c r="E1146" s="537"/>
    </row>
    <row r="1147" spans="1:5">
      <c r="A1147" s="192"/>
      <c r="B1147" s="194"/>
      <c r="C1147" s="193"/>
      <c r="D1147" s="537"/>
      <c r="E1147" s="537"/>
    </row>
    <row r="1148" spans="1:5">
      <c r="A1148" s="192"/>
      <c r="B1148" s="194"/>
      <c r="C1148" s="193"/>
      <c r="D1148" s="537"/>
      <c r="E1148" s="537"/>
    </row>
    <row r="1149" spans="1:5">
      <c r="A1149" s="192"/>
      <c r="B1149" s="194"/>
      <c r="C1149" s="193"/>
      <c r="D1149" s="537"/>
      <c r="E1149" s="537"/>
    </row>
    <row r="1150" spans="1:5">
      <c r="A1150" s="192"/>
      <c r="B1150" s="194"/>
      <c r="C1150" s="193"/>
      <c r="D1150" s="537"/>
      <c r="E1150" s="537"/>
    </row>
    <row r="1151" spans="1:5">
      <c r="A1151" s="192"/>
      <c r="B1151" s="194"/>
      <c r="C1151" s="193"/>
      <c r="D1151" s="537"/>
      <c r="E1151" s="537"/>
    </row>
    <row r="1152" spans="1:5">
      <c r="A1152" s="192"/>
      <c r="B1152" s="194"/>
      <c r="C1152" s="193"/>
      <c r="D1152" s="537"/>
      <c r="E1152" s="537"/>
    </row>
    <row r="1153" spans="1:5">
      <c r="A1153" s="192"/>
      <c r="B1153" s="194"/>
      <c r="C1153" s="193"/>
      <c r="D1153" s="537"/>
      <c r="E1153" s="537"/>
    </row>
    <row r="1154" spans="1:5">
      <c r="A1154" s="192"/>
      <c r="B1154" s="194"/>
      <c r="C1154" s="193"/>
      <c r="D1154" s="537"/>
      <c r="E1154" s="537"/>
    </row>
    <row r="1155" spans="1:5">
      <c r="A1155" s="192"/>
      <c r="B1155" s="194"/>
      <c r="C1155" s="193"/>
      <c r="D1155" s="537"/>
      <c r="E1155" s="537"/>
    </row>
    <row r="1156" spans="1:5">
      <c r="A1156" s="192"/>
      <c r="B1156" s="194"/>
      <c r="C1156" s="193"/>
      <c r="D1156" s="537"/>
      <c r="E1156" s="537"/>
    </row>
    <row r="1157" spans="1:5">
      <c r="A1157" s="192"/>
      <c r="B1157" s="194"/>
      <c r="C1157" s="193"/>
      <c r="D1157" s="537"/>
      <c r="E1157" s="537"/>
    </row>
    <row r="1158" spans="1:5">
      <c r="A1158" s="192"/>
      <c r="B1158" s="194"/>
      <c r="C1158" s="193"/>
      <c r="D1158" s="537"/>
      <c r="E1158" s="537"/>
    </row>
    <row r="1159" spans="1:5">
      <c r="A1159" s="192"/>
      <c r="B1159" s="194"/>
      <c r="C1159" s="193"/>
      <c r="D1159" s="537"/>
      <c r="E1159" s="537"/>
    </row>
    <row r="1160" spans="1:5">
      <c r="A1160" s="192"/>
      <c r="B1160" s="194"/>
      <c r="C1160" s="193"/>
      <c r="D1160" s="537"/>
      <c r="E1160" s="537"/>
    </row>
    <row r="1161" spans="1:5">
      <c r="A1161" s="192"/>
      <c r="B1161" s="194"/>
      <c r="C1161" s="193"/>
      <c r="D1161" s="537"/>
      <c r="E1161" s="537"/>
    </row>
    <row r="1162" spans="1:5">
      <c r="A1162" s="192"/>
      <c r="B1162" s="194"/>
      <c r="C1162" s="193"/>
      <c r="D1162" s="537"/>
      <c r="E1162" s="537"/>
    </row>
    <row r="1163" spans="1:5">
      <c r="A1163" s="192"/>
      <c r="B1163" s="194"/>
      <c r="C1163" s="193"/>
      <c r="D1163" s="537"/>
      <c r="E1163" s="537"/>
    </row>
    <row r="1164" spans="1:5">
      <c r="A1164" s="192"/>
      <c r="B1164" s="194"/>
      <c r="C1164" s="193"/>
      <c r="D1164" s="537"/>
      <c r="E1164" s="537"/>
    </row>
    <row r="1165" spans="1:5">
      <c r="A1165" s="192"/>
      <c r="B1165" s="194"/>
      <c r="C1165" s="193"/>
      <c r="D1165" s="537"/>
      <c r="E1165" s="537"/>
    </row>
    <row r="1166" spans="1:5">
      <c r="A1166" s="192"/>
      <c r="B1166" s="194"/>
      <c r="C1166" s="193"/>
      <c r="D1166" s="537"/>
      <c r="E1166" s="537"/>
    </row>
    <row r="1167" spans="1:5">
      <c r="A1167" s="192"/>
      <c r="B1167" s="194"/>
      <c r="C1167" s="193"/>
      <c r="D1167" s="537"/>
      <c r="E1167" s="537"/>
    </row>
    <row r="1168" spans="1:5">
      <c r="A1168" s="192"/>
      <c r="B1168" s="194"/>
      <c r="C1168" s="193"/>
      <c r="D1168" s="537"/>
      <c r="E1168" s="537"/>
    </row>
    <row r="1169" spans="1:5">
      <c r="A1169" s="192"/>
      <c r="B1169" s="194"/>
      <c r="C1169" s="193"/>
      <c r="D1169" s="537"/>
      <c r="E1169" s="537"/>
    </row>
    <row r="1170" spans="1:5">
      <c r="A1170" s="192"/>
      <c r="B1170" s="194"/>
      <c r="C1170" s="193"/>
      <c r="D1170" s="537"/>
      <c r="E1170" s="537"/>
    </row>
    <row r="1171" spans="1:5">
      <c r="A1171" s="192"/>
      <c r="B1171" s="194"/>
      <c r="C1171" s="193"/>
      <c r="D1171" s="537"/>
      <c r="E1171" s="537"/>
    </row>
    <row r="1172" spans="1:5">
      <c r="A1172" s="192"/>
      <c r="B1172" s="194"/>
      <c r="C1172" s="193"/>
      <c r="D1172" s="537"/>
      <c r="E1172" s="537"/>
    </row>
    <row r="1173" spans="1:5">
      <c r="A1173" s="192"/>
      <c r="B1173" s="194"/>
      <c r="C1173" s="193"/>
      <c r="D1173" s="537"/>
      <c r="E1173" s="537"/>
    </row>
    <row r="1174" spans="1:5">
      <c r="A1174" s="192"/>
      <c r="B1174" s="194"/>
      <c r="C1174" s="193"/>
      <c r="D1174" s="537"/>
      <c r="E1174" s="537"/>
    </row>
    <row r="1175" spans="1:5">
      <c r="A1175" s="192"/>
      <c r="B1175" s="194"/>
      <c r="C1175" s="193"/>
      <c r="D1175" s="537"/>
      <c r="E1175" s="537"/>
    </row>
    <row r="1176" spans="1:5">
      <c r="A1176" s="192"/>
      <c r="B1176" s="194"/>
      <c r="C1176" s="193"/>
      <c r="D1176" s="537"/>
      <c r="E1176" s="537"/>
    </row>
    <row r="1177" spans="1:5">
      <c r="A1177" s="192"/>
      <c r="B1177" s="194"/>
      <c r="C1177" s="193"/>
      <c r="D1177" s="537"/>
      <c r="E1177" s="537"/>
    </row>
    <row r="1178" spans="1:5">
      <c r="A1178" s="192"/>
      <c r="B1178" s="194"/>
      <c r="C1178" s="193"/>
      <c r="D1178" s="537"/>
      <c r="E1178" s="537"/>
    </row>
    <row r="1179" spans="1:5">
      <c r="A1179" s="192"/>
      <c r="B1179" s="194"/>
      <c r="C1179" s="193"/>
      <c r="D1179" s="537"/>
      <c r="E1179" s="537"/>
    </row>
    <row r="1180" spans="1:5">
      <c r="A1180" s="192"/>
      <c r="B1180" s="194"/>
      <c r="C1180" s="193"/>
      <c r="D1180" s="537"/>
      <c r="E1180" s="537"/>
    </row>
    <row r="1181" spans="1:5">
      <c r="A1181" s="192"/>
      <c r="B1181" s="194"/>
      <c r="C1181" s="193"/>
      <c r="D1181" s="537"/>
      <c r="E1181" s="537"/>
    </row>
    <row r="1182" spans="1:5">
      <c r="A1182" s="192"/>
      <c r="B1182" s="194"/>
      <c r="C1182" s="193"/>
      <c r="D1182" s="537"/>
      <c r="E1182" s="537"/>
    </row>
    <row r="1183" spans="1:5">
      <c r="A1183" s="192"/>
      <c r="B1183" s="194"/>
      <c r="C1183" s="193"/>
      <c r="D1183" s="537"/>
      <c r="E1183" s="537"/>
    </row>
    <row r="1184" spans="1:5">
      <c r="A1184" s="192"/>
      <c r="B1184" s="194"/>
      <c r="C1184" s="193"/>
      <c r="D1184" s="537"/>
      <c r="E1184" s="537"/>
    </row>
    <row r="1185" spans="1:5">
      <c r="A1185" s="192"/>
      <c r="B1185" s="194"/>
      <c r="C1185" s="193"/>
      <c r="D1185" s="537"/>
      <c r="E1185" s="537"/>
    </row>
    <row r="1186" spans="1:5">
      <c r="A1186" s="192"/>
      <c r="B1186" s="194"/>
      <c r="C1186" s="193"/>
      <c r="D1186" s="537"/>
      <c r="E1186" s="537"/>
    </row>
    <row r="1187" spans="1:5">
      <c r="A1187" s="192"/>
      <c r="B1187" s="194"/>
      <c r="C1187" s="193"/>
      <c r="D1187" s="537"/>
      <c r="E1187" s="537"/>
    </row>
    <row r="1188" spans="1:5">
      <c r="A1188" s="192"/>
      <c r="B1188" s="194"/>
      <c r="C1188" s="193"/>
      <c r="D1188" s="537"/>
      <c r="E1188" s="537"/>
    </row>
    <row r="1189" spans="1:5">
      <c r="A1189" s="192"/>
      <c r="B1189" s="194"/>
      <c r="C1189" s="193"/>
      <c r="D1189" s="537"/>
      <c r="E1189" s="537"/>
    </row>
    <row r="1190" spans="1:5">
      <c r="A1190" s="192"/>
      <c r="B1190" s="194"/>
      <c r="C1190" s="193"/>
      <c r="D1190" s="537"/>
      <c r="E1190" s="537"/>
    </row>
    <row r="1191" spans="1:5">
      <c r="A1191" s="192"/>
      <c r="B1191" s="194"/>
      <c r="C1191" s="193"/>
      <c r="D1191" s="537"/>
      <c r="E1191" s="537"/>
    </row>
    <row r="1192" spans="1:5">
      <c r="A1192" s="192"/>
      <c r="B1192" s="194"/>
      <c r="C1192" s="193"/>
      <c r="D1192" s="537"/>
      <c r="E1192" s="537"/>
    </row>
    <row r="1193" spans="1:5">
      <c r="A1193" s="192"/>
      <c r="B1193" s="194"/>
      <c r="C1193" s="193"/>
      <c r="D1193" s="537"/>
      <c r="E1193" s="537"/>
    </row>
    <row r="1194" spans="1:5">
      <c r="A1194" s="192"/>
      <c r="B1194" s="194"/>
      <c r="C1194" s="193"/>
      <c r="D1194" s="537"/>
      <c r="E1194" s="537"/>
    </row>
    <row r="1195" spans="1:5">
      <c r="A1195" s="192"/>
      <c r="B1195" s="194"/>
      <c r="C1195" s="193"/>
      <c r="D1195" s="537"/>
      <c r="E1195" s="537"/>
    </row>
    <row r="1196" spans="1:5">
      <c r="A1196" s="192"/>
      <c r="B1196" s="194"/>
      <c r="C1196" s="193"/>
      <c r="D1196" s="537"/>
      <c r="E1196" s="537"/>
    </row>
    <row r="1197" spans="1:5">
      <c r="A1197" s="192"/>
      <c r="B1197" s="194"/>
      <c r="C1197" s="193"/>
      <c r="D1197" s="537"/>
      <c r="E1197" s="537"/>
    </row>
    <row r="1198" spans="1:5">
      <c r="A1198" s="192"/>
      <c r="B1198" s="194"/>
      <c r="C1198" s="193"/>
      <c r="D1198" s="537"/>
      <c r="E1198" s="537"/>
    </row>
    <row r="1199" spans="1:5">
      <c r="A1199" s="192"/>
      <c r="B1199" s="194"/>
      <c r="C1199" s="193"/>
      <c r="D1199" s="537"/>
      <c r="E1199" s="537"/>
    </row>
    <row r="1200" spans="1:5">
      <c r="A1200" s="192"/>
      <c r="B1200" s="194"/>
      <c r="C1200" s="193"/>
      <c r="D1200" s="537"/>
      <c r="E1200" s="537"/>
    </row>
    <row r="1201" spans="1:5">
      <c r="A1201" s="192"/>
      <c r="B1201" s="194"/>
      <c r="C1201" s="193"/>
      <c r="D1201" s="537"/>
      <c r="E1201" s="537"/>
    </row>
    <row r="1202" spans="1:5">
      <c r="A1202" s="192"/>
      <c r="B1202" s="194"/>
      <c r="C1202" s="193"/>
      <c r="D1202" s="537"/>
      <c r="E1202" s="537"/>
    </row>
    <row r="1203" spans="1:5">
      <c r="A1203" s="192"/>
      <c r="B1203" s="194"/>
      <c r="C1203" s="193"/>
      <c r="D1203" s="537"/>
      <c r="E1203" s="537"/>
    </row>
    <row r="1204" spans="1:5">
      <c r="A1204" s="192"/>
      <c r="B1204" s="194"/>
      <c r="C1204" s="193"/>
      <c r="D1204" s="537"/>
      <c r="E1204" s="537"/>
    </row>
    <row r="1205" spans="1:5">
      <c r="A1205" s="192"/>
      <c r="B1205" s="194"/>
      <c r="C1205" s="193"/>
      <c r="D1205" s="537"/>
      <c r="E1205" s="537"/>
    </row>
    <row r="1206" spans="1:5">
      <c r="A1206" s="192"/>
      <c r="B1206" s="194"/>
      <c r="C1206" s="193"/>
      <c r="D1206" s="537"/>
      <c r="E1206" s="537"/>
    </row>
    <row r="1207" spans="1:5">
      <c r="A1207" s="192"/>
      <c r="B1207" s="194"/>
      <c r="C1207" s="193"/>
      <c r="D1207" s="537"/>
      <c r="E1207" s="537"/>
    </row>
    <row r="1208" spans="1:5">
      <c r="A1208" s="192"/>
      <c r="B1208" s="194"/>
      <c r="C1208" s="193"/>
      <c r="D1208" s="537"/>
      <c r="E1208" s="537"/>
    </row>
    <row r="1209" spans="1:5">
      <c r="A1209" s="192"/>
      <c r="B1209" s="194"/>
      <c r="C1209" s="193"/>
      <c r="D1209" s="537"/>
      <c r="E1209" s="537"/>
    </row>
    <row r="1210" spans="1:5">
      <c r="A1210" s="192"/>
      <c r="B1210" s="194"/>
      <c r="C1210" s="193"/>
      <c r="D1210" s="537"/>
      <c r="E1210" s="537"/>
    </row>
    <row r="1211" spans="1:5">
      <c r="A1211" s="192"/>
      <c r="B1211" s="194"/>
      <c r="C1211" s="193"/>
      <c r="D1211" s="537"/>
      <c r="E1211" s="537"/>
    </row>
    <row r="1212" spans="1:5">
      <c r="A1212" s="192"/>
      <c r="B1212" s="194"/>
      <c r="C1212" s="193"/>
      <c r="D1212" s="537"/>
      <c r="E1212" s="537"/>
    </row>
    <row r="1213" spans="1:5">
      <c r="A1213" s="192"/>
      <c r="B1213" s="194"/>
      <c r="C1213" s="193"/>
      <c r="D1213" s="537"/>
      <c r="E1213" s="537"/>
    </row>
    <row r="1214" spans="1:5">
      <c r="A1214" s="192"/>
      <c r="B1214" s="194"/>
      <c r="C1214" s="193"/>
      <c r="D1214" s="537"/>
      <c r="E1214" s="537"/>
    </row>
    <row r="1215" spans="1:5">
      <c r="A1215" s="192"/>
      <c r="B1215" s="194"/>
      <c r="C1215" s="193"/>
      <c r="D1215" s="537"/>
      <c r="E1215" s="537"/>
    </row>
    <row r="1216" spans="1:5">
      <c r="A1216" s="192"/>
      <c r="B1216" s="194"/>
      <c r="C1216" s="193"/>
      <c r="D1216" s="537"/>
      <c r="E1216" s="537"/>
    </row>
    <row r="1217" spans="1:5">
      <c r="A1217" s="192"/>
      <c r="B1217" s="194"/>
      <c r="C1217" s="193"/>
      <c r="D1217" s="537"/>
      <c r="E1217" s="537"/>
    </row>
    <row r="1218" spans="1:5">
      <c r="A1218" s="192"/>
      <c r="B1218" s="194"/>
      <c r="C1218" s="193"/>
      <c r="D1218" s="537"/>
      <c r="E1218" s="537"/>
    </row>
    <row r="1219" spans="1:5">
      <c r="A1219" s="192"/>
      <c r="B1219" s="194"/>
      <c r="C1219" s="193"/>
      <c r="D1219" s="537"/>
      <c r="E1219" s="537"/>
    </row>
    <row r="1220" spans="1:5">
      <c r="A1220" s="192"/>
      <c r="B1220" s="194"/>
      <c r="C1220" s="193"/>
      <c r="D1220" s="537"/>
      <c r="E1220" s="537"/>
    </row>
    <row r="1221" spans="1:5">
      <c r="A1221" s="192"/>
      <c r="B1221" s="194"/>
      <c r="C1221" s="193"/>
      <c r="D1221" s="537"/>
      <c r="E1221" s="537"/>
    </row>
    <row r="1222" spans="1:5">
      <c r="A1222" s="192"/>
      <c r="B1222" s="194"/>
      <c r="C1222" s="193"/>
      <c r="D1222" s="537"/>
      <c r="E1222" s="537"/>
    </row>
    <row r="1223" spans="1:5">
      <c r="A1223" s="192"/>
      <c r="B1223" s="194"/>
      <c r="C1223" s="193"/>
      <c r="D1223" s="537"/>
      <c r="E1223" s="537"/>
    </row>
    <row r="1224" spans="1:5">
      <c r="A1224" s="192"/>
      <c r="B1224" s="194"/>
      <c r="C1224" s="193"/>
      <c r="D1224" s="537"/>
      <c r="E1224" s="537"/>
    </row>
    <row r="1225" spans="1:5">
      <c r="A1225" s="192"/>
      <c r="B1225" s="194"/>
      <c r="C1225" s="193"/>
      <c r="D1225" s="537"/>
      <c r="E1225" s="537"/>
    </row>
    <row r="1226" spans="1:5">
      <c r="A1226" s="192"/>
      <c r="B1226" s="194"/>
      <c r="C1226" s="193"/>
      <c r="D1226" s="537"/>
      <c r="E1226" s="537"/>
    </row>
    <row r="1227" spans="1:5">
      <c r="A1227" s="192"/>
      <c r="B1227" s="194"/>
      <c r="C1227" s="193"/>
      <c r="D1227" s="537"/>
      <c r="E1227" s="537"/>
    </row>
    <row r="1228" spans="1:5">
      <c r="A1228" s="192"/>
      <c r="B1228" s="194"/>
      <c r="C1228" s="193"/>
      <c r="D1228" s="537"/>
      <c r="E1228" s="537"/>
    </row>
    <row r="1229" spans="1:5">
      <c r="A1229" s="192"/>
      <c r="B1229" s="194"/>
      <c r="C1229" s="193"/>
      <c r="D1229" s="537"/>
      <c r="E1229" s="537"/>
    </row>
    <row r="1230" spans="1:5">
      <c r="A1230" s="192"/>
      <c r="B1230" s="194"/>
      <c r="C1230" s="193"/>
      <c r="D1230" s="537"/>
      <c r="E1230" s="537"/>
    </row>
    <row r="1231" spans="1:5">
      <c r="A1231" s="192"/>
      <c r="B1231" s="194"/>
      <c r="C1231" s="193"/>
      <c r="D1231" s="537"/>
      <c r="E1231" s="537"/>
    </row>
    <row r="1232" spans="1:5">
      <c r="A1232" s="192"/>
      <c r="B1232" s="194"/>
      <c r="C1232" s="193"/>
      <c r="D1232" s="537"/>
      <c r="E1232" s="537"/>
    </row>
    <row r="1233" spans="1:5">
      <c r="A1233" s="192"/>
      <c r="B1233" s="194"/>
      <c r="C1233" s="193"/>
      <c r="D1233" s="537"/>
      <c r="E1233" s="537"/>
    </row>
    <row r="1234" spans="1:5">
      <c r="A1234" s="192"/>
      <c r="B1234" s="194"/>
      <c r="C1234" s="193"/>
      <c r="D1234" s="537"/>
      <c r="E1234" s="537"/>
    </row>
    <row r="1235" spans="1:5">
      <c r="A1235" s="192"/>
      <c r="B1235" s="194"/>
      <c r="C1235" s="193"/>
      <c r="D1235" s="537"/>
      <c r="E1235" s="537"/>
    </row>
    <row r="1236" spans="1:5">
      <c r="A1236" s="192"/>
      <c r="B1236" s="194"/>
      <c r="C1236" s="193"/>
      <c r="D1236" s="537"/>
      <c r="E1236" s="537"/>
    </row>
    <row r="1237" spans="1:5">
      <c r="A1237" s="192"/>
      <c r="B1237" s="194"/>
      <c r="C1237" s="193"/>
      <c r="D1237" s="537"/>
      <c r="E1237" s="537"/>
    </row>
    <row r="1238" spans="1:5">
      <c r="A1238" s="192"/>
      <c r="B1238" s="194"/>
      <c r="C1238" s="193"/>
      <c r="D1238" s="537"/>
      <c r="E1238" s="537"/>
    </row>
    <row r="1239" spans="1:5">
      <c r="A1239" s="192"/>
      <c r="B1239" s="194"/>
      <c r="C1239" s="193"/>
      <c r="D1239" s="537"/>
      <c r="E1239" s="537"/>
    </row>
    <row r="1240" spans="1:5">
      <c r="A1240" s="192"/>
      <c r="B1240" s="194"/>
      <c r="C1240" s="193"/>
      <c r="D1240" s="537"/>
      <c r="E1240" s="537"/>
    </row>
    <row r="1241" spans="1:5">
      <c r="A1241" s="192"/>
      <c r="B1241" s="194"/>
      <c r="C1241" s="193"/>
      <c r="D1241" s="537"/>
      <c r="E1241" s="537"/>
    </row>
    <row r="1242" spans="1:5">
      <c r="A1242" s="192"/>
      <c r="B1242" s="194"/>
      <c r="C1242" s="193"/>
      <c r="D1242" s="537"/>
      <c r="E1242" s="537"/>
    </row>
    <row r="1243" spans="1:5">
      <c r="A1243" s="192"/>
      <c r="B1243" s="194"/>
      <c r="C1243" s="193"/>
      <c r="D1243" s="537"/>
      <c r="E1243" s="537"/>
    </row>
    <row r="1244" spans="1:5">
      <c r="A1244" s="192"/>
      <c r="B1244" s="194"/>
      <c r="C1244" s="193"/>
      <c r="D1244" s="537"/>
      <c r="E1244" s="537"/>
    </row>
    <row r="1245" spans="1:5">
      <c r="A1245" s="192"/>
      <c r="B1245" s="194"/>
      <c r="C1245" s="193"/>
      <c r="D1245" s="537"/>
      <c r="E1245" s="537"/>
    </row>
    <row r="1246" spans="1:5">
      <c r="A1246" s="192"/>
      <c r="B1246" s="194"/>
      <c r="C1246" s="193"/>
      <c r="D1246" s="537"/>
      <c r="E1246" s="537"/>
    </row>
    <row r="1247" spans="1:5">
      <c r="A1247" s="192"/>
      <c r="B1247" s="194"/>
      <c r="C1247" s="193"/>
      <c r="D1247" s="537"/>
      <c r="E1247" s="537"/>
    </row>
    <row r="1248" spans="1:5">
      <c r="A1248" s="192"/>
      <c r="B1248" s="194"/>
      <c r="C1248" s="193"/>
      <c r="D1248" s="537"/>
      <c r="E1248" s="537"/>
    </row>
    <row r="1249" spans="1:5">
      <c r="A1249" s="192"/>
      <c r="B1249" s="194"/>
      <c r="C1249" s="193"/>
      <c r="D1249" s="537"/>
      <c r="E1249" s="537"/>
    </row>
    <row r="1250" spans="1:5">
      <c r="A1250" s="192"/>
      <c r="B1250" s="194"/>
      <c r="C1250" s="193"/>
      <c r="D1250" s="537"/>
      <c r="E1250" s="537"/>
    </row>
    <row r="1251" spans="1:5">
      <c r="A1251" s="192"/>
      <c r="B1251" s="194"/>
      <c r="C1251" s="193"/>
      <c r="D1251" s="537"/>
      <c r="E1251" s="537"/>
    </row>
    <row r="1252" spans="1:5">
      <c r="A1252" s="192"/>
      <c r="B1252" s="194"/>
      <c r="C1252" s="193"/>
      <c r="D1252" s="537"/>
      <c r="E1252" s="537"/>
    </row>
    <row r="1253" spans="1:5">
      <c r="A1253" s="192"/>
      <c r="B1253" s="194"/>
      <c r="C1253" s="193"/>
      <c r="D1253" s="537"/>
      <c r="E1253" s="537"/>
    </row>
    <row r="1254" spans="1:5">
      <c r="A1254" s="192"/>
      <c r="B1254" s="194"/>
      <c r="C1254" s="193"/>
      <c r="D1254" s="537"/>
      <c r="E1254" s="537"/>
    </row>
    <row r="1255" spans="1:5">
      <c r="A1255" s="192"/>
      <c r="B1255" s="194"/>
      <c r="C1255" s="193"/>
      <c r="D1255" s="537"/>
      <c r="E1255" s="537"/>
    </row>
    <row r="1256" spans="1:5">
      <c r="A1256" s="192"/>
      <c r="B1256" s="194"/>
      <c r="C1256" s="193"/>
      <c r="D1256" s="537"/>
      <c r="E1256" s="537"/>
    </row>
    <row r="1257" spans="1:5">
      <c r="A1257" s="192"/>
      <c r="B1257" s="194"/>
      <c r="C1257" s="193"/>
      <c r="D1257" s="537"/>
      <c r="E1257" s="537"/>
    </row>
    <row r="1258" spans="1:5">
      <c r="A1258" s="192"/>
      <c r="B1258" s="194"/>
      <c r="C1258" s="193"/>
      <c r="D1258" s="537"/>
      <c r="E1258" s="537"/>
    </row>
    <row r="1259" spans="1:5">
      <c r="A1259" s="192"/>
      <c r="B1259" s="194"/>
      <c r="C1259" s="193"/>
      <c r="D1259" s="537"/>
      <c r="E1259" s="537"/>
    </row>
    <row r="1260" spans="1:5">
      <c r="A1260" s="192"/>
      <c r="B1260" s="194"/>
      <c r="C1260" s="193"/>
      <c r="D1260" s="537"/>
      <c r="E1260" s="537"/>
    </row>
    <row r="1261" spans="1:5">
      <c r="A1261" s="192"/>
      <c r="B1261" s="194"/>
      <c r="C1261" s="193"/>
      <c r="D1261" s="537"/>
      <c r="E1261" s="537"/>
    </row>
    <row r="1262" spans="1:5">
      <c r="A1262" s="192"/>
      <c r="B1262" s="194"/>
      <c r="C1262" s="193"/>
      <c r="D1262" s="537"/>
      <c r="E1262" s="537"/>
    </row>
    <row r="1263" spans="1:5">
      <c r="A1263" s="192"/>
      <c r="B1263" s="194"/>
      <c r="C1263" s="193"/>
      <c r="D1263" s="537"/>
      <c r="E1263" s="537"/>
    </row>
    <row r="1264" spans="1:5">
      <c r="A1264" s="192"/>
      <c r="B1264" s="194"/>
      <c r="C1264" s="193"/>
      <c r="D1264" s="537"/>
      <c r="E1264" s="537"/>
    </row>
    <row r="1265" spans="1:5">
      <c r="A1265" s="192"/>
      <c r="B1265" s="194"/>
      <c r="C1265" s="193"/>
      <c r="D1265" s="537"/>
      <c r="E1265" s="537"/>
    </row>
    <row r="1266" spans="1:5">
      <c r="A1266" s="192"/>
      <c r="B1266" s="194"/>
      <c r="C1266" s="193"/>
      <c r="D1266" s="537"/>
      <c r="E1266" s="537"/>
    </row>
    <row r="1267" spans="1:5">
      <c r="A1267" s="192"/>
      <c r="B1267" s="194"/>
      <c r="C1267" s="193"/>
      <c r="D1267" s="537"/>
      <c r="E1267" s="537"/>
    </row>
    <row r="1268" spans="1:5">
      <c r="A1268" s="192"/>
      <c r="B1268" s="194"/>
      <c r="C1268" s="193"/>
      <c r="D1268" s="537"/>
      <c r="E1268" s="537"/>
    </row>
    <row r="1269" spans="1:5">
      <c r="A1269" s="192"/>
      <c r="B1269" s="194"/>
      <c r="C1269" s="193"/>
      <c r="D1269" s="537"/>
      <c r="E1269" s="537"/>
    </row>
    <row r="1270" spans="1:5">
      <c r="A1270" s="192"/>
      <c r="B1270" s="194"/>
      <c r="C1270" s="193"/>
      <c r="D1270" s="537"/>
      <c r="E1270" s="537"/>
    </row>
    <row r="1271" spans="1:5">
      <c r="A1271" s="192"/>
      <c r="B1271" s="194"/>
      <c r="C1271" s="193"/>
      <c r="D1271" s="537"/>
      <c r="E1271" s="537"/>
    </row>
    <row r="1272" spans="1:5">
      <c r="A1272" s="192"/>
      <c r="B1272" s="194"/>
      <c r="C1272" s="193"/>
      <c r="D1272" s="537"/>
      <c r="E1272" s="537"/>
    </row>
    <row r="1273" spans="1:5">
      <c r="A1273" s="192"/>
      <c r="B1273" s="194"/>
      <c r="C1273" s="193"/>
      <c r="D1273" s="537"/>
      <c r="E1273" s="537"/>
    </row>
    <row r="1274" spans="1:5">
      <c r="A1274" s="192"/>
      <c r="B1274" s="194"/>
      <c r="C1274" s="193"/>
      <c r="D1274" s="537"/>
      <c r="E1274" s="537"/>
    </row>
    <row r="1275" spans="1:5">
      <c r="A1275" s="192"/>
      <c r="B1275" s="194"/>
      <c r="C1275" s="193"/>
      <c r="D1275" s="537"/>
      <c r="E1275" s="537"/>
    </row>
    <row r="1276" spans="1:5">
      <c r="A1276" s="192"/>
      <c r="B1276" s="194"/>
      <c r="C1276" s="193"/>
      <c r="D1276" s="537"/>
      <c r="E1276" s="537"/>
    </row>
    <row r="1277" spans="1:5">
      <c r="A1277" s="192"/>
      <c r="B1277" s="194"/>
      <c r="C1277" s="193"/>
      <c r="D1277" s="537"/>
      <c r="E1277" s="537"/>
    </row>
    <row r="1278" spans="1:5">
      <c r="A1278" s="192"/>
      <c r="B1278" s="194"/>
      <c r="C1278" s="193"/>
      <c r="D1278" s="537"/>
      <c r="E1278" s="537"/>
    </row>
    <row r="1279" spans="1:5">
      <c r="A1279" s="192"/>
      <c r="B1279" s="194"/>
      <c r="C1279" s="193"/>
      <c r="D1279" s="537"/>
      <c r="E1279" s="537"/>
    </row>
    <row r="1280" spans="1:5">
      <c r="A1280" s="192"/>
      <c r="B1280" s="194"/>
      <c r="C1280" s="193"/>
      <c r="D1280" s="537"/>
      <c r="E1280" s="537"/>
    </row>
    <row r="1281" spans="1:5">
      <c r="A1281" s="192"/>
      <c r="B1281" s="194"/>
      <c r="C1281" s="193"/>
      <c r="D1281" s="537"/>
      <c r="E1281" s="537"/>
    </row>
    <row r="1282" spans="1:5">
      <c r="A1282" s="192"/>
      <c r="B1282" s="194"/>
      <c r="C1282" s="193"/>
      <c r="D1282" s="537"/>
      <c r="E1282" s="537"/>
    </row>
    <row r="1283" spans="1:5">
      <c r="A1283" s="192"/>
      <c r="B1283" s="194"/>
      <c r="C1283" s="193"/>
      <c r="D1283" s="537"/>
      <c r="E1283" s="537"/>
    </row>
    <row r="1284" spans="1:5">
      <c r="A1284" s="192"/>
      <c r="B1284" s="194"/>
      <c r="C1284" s="193"/>
      <c r="D1284" s="537"/>
      <c r="E1284" s="537"/>
    </row>
    <row r="1285" spans="1:5">
      <c r="A1285" s="192"/>
      <c r="B1285" s="194"/>
      <c r="C1285" s="193"/>
      <c r="D1285" s="537"/>
      <c r="E1285" s="537"/>
    </row>
    <row r="1286" spans="1:5">
      <c r="A1286" s="192"/>
      <c r="B1286" s="194"/>
      <c r="C1286" s="193"/>
      <c r="D1286" s="537"/>
      <c r="E1286" s="537"/>
    </row>
    <row r="1287" spans="1:5">
      <c r="A1287" s="192"/>
      <c r="B1287" s="194"/>
      <c r="C1287" s="193"/>
      <c r="D1287" s="537"/>
      <c r="E1287" s="537"/>
    </row>
    <row r="1288" spans="1:5">
      <c r="A1288" s="192"/>
      <c r="B1288" s="194"/>
      <c r="C1288" s="193"/>
      <c r="D1288" s="537"/>
      <c r="E1288" s="537"/>
    </row>
    <row r="1289" spans="1:5">
      <c r="A1289" s="192"/>
      <c r="B1289" s="194"/>
      <c r="C1289" s="193"/>
      <c r="D1289" s="537"/>
      <c r="E1289" s="537"/>
    </row>
    <row r="1290" spans="1:5">
      <c r="A1290" s="192"/>
      <c r="B1290" s="194"/>
      <c r="C1290" s="193"/>
      <c r="D1290" s="537"/>
      <c r="E1290" s="537"/>
    </row>
    <row r="1291" spans="1:5">
      <c r="A1291" s="192"/>
      <c r="B1291" s="194"/>
      <c r="C1291" s="193"/>
      <c r="D1291" s="537"/>
      <c r="E1291" s="537"/>
    </row>
    <row r="1292" spans="1:5">
      <c r="A1292" s="192"/>
      <c r="B1292" s="194"/>
      <c r="C1292" s="193"/>
      <c r="D1292" s="537"/>
      <c r="E1292" s="537"/>
    </row>
    <row r="1293" spans="1:5">
      <c r="A1293" s="192"/>
      <c r="B1293" s="194"/>
      <c r="C1293" s="193"/>
      <c r="D1293" s="537"/>
      <c r="E1293" s="537"/>
    </row>
    <row r="1294" spans="1:5">
      <c r="A1294" s="192"/>
      <c r="B1294" s="194"/>
      <c r="C1294" s="193"/>
      <c r="D1294" s="537"/>
      <c r="E1294" s="537"/>
    </row>
    <row r="1295" spans="1:5">
      <c r="A1295" s="192"/>
      <c r="B1295" s="194"/>
      <c r="C1295" s="193"/>
      <c r="D1295" s="537"/>
      <c r="E1295" s="537"/>
    </row>
    <row r="1296" spans="1:5">
      <c r="A1296" s="192"/>
      <c r="B1296" s="194"/>
      <c r="C1296" s="193"/>
      <c r="D1296" s="537"/>
      <c r="E1296" s="537"/>
    </row>
    <row r="1297" spans="1:5">
      <c r="A1297" s="192"/>
      <c r="B1297" s="194"/>
      <c r="C1297" s="193"/>
      <c r="D1297" s="537"/>
      <c r="E1297" s="537"/>
    </row>
    <row r="1298" spans="1:5">
      <c r="A1298" s="192"/>
      <c r="B1298" s="194"/>
      <c r="C1298" s="193"/>
      <c r="D1298" s="537"/>
      <c r="E1298" s="537"/>
    </row>
    <row r="1299" spans="1:5">
      <c r="A1299" s="192"/>
      <c r="B1299" s="194"/>
      <c r="C1299" s="193"/>
      <c r="D1299" s="537"/>
      <c r="E1299" s="537"/>
    </row>
    <row r="1300" spans="1:5">
      <c r="A1300" s="192"/>
      <c r="B1300" s="194"/>
      <c r="C1300" s="193"/>
      <c r="D1300" s="537"/>
      <c r="E1300" s="537"/>
    </row>
    <row r="1301" spans="1:5">
      <c r="A1301" s="192"/>
      <c r="B1301" s="194"/>
      <c r="C1301" s="193"/>
      <c r="D1301" s="537"/>
      <c r="E1301" s="537"/>
    </row>
    <row r="1302" spans="1:5">
      <c r="A1302" s="192"/>
      <c r="B1302" s="194"/>
      <c r="C1302" s="193"/>
      <c r="D1302" s="537"/>
      <c r="E1302" s="537"/>
    </row>
    <row r="1303" spans="1:5">
      <c r="A1303" s="192"/>
      <c r="B1303" s="194"/>
      <c r="C1303" s="193"/>
      <c r="D1303" s="537"/>
      <c r="E1303" s="537"/>
    </row>
    <row r="1304" spans="1:5">
      <c r="A1304" s="192"/>
      <c r="B1304" s="194"/>
      <c r="C1304" s="193"/>
      <c r="D1304" s="537"/>
      <c r="E1304" s="537"/>
    </row>
    <row r="1305" spans="1:5">
      <c r="A1305" s="192"/>
      <c r="B1305" s="194"/>
      <c r="C1305" s="193"/>
      <c r="D1305" s="537"/>
      <c r="E1305" s="537"/>
    </row>
    <row r="1306" spans="1:5">
      <c r="A1306" s="192"/>
      <c r="B1306" s="194"/>
      <c r="C1306" s="193"/>
      <c r="D1306" s="537"/>
      <c r="E1306" s="537"/>
    </row>
    <row r="1307" spans="1:5">
      <c r="A1307" s="192"/>
      <c r="B1307" s="194"/>
      <c r="C1307" s="193"/>
      <c r="D1307" s="537"/>
      <c r="E1307" s="537"/>
    </row>
    <row r="1308" spans="1:5">
      <c r="A1308" s="192"/>
      <c r="B1308" s="194"/>
      <c r="C1308" s="193"/>
      <c r="D1308" s="537"/>
      <c r="E1308" s="537"/>
    </row>
    <row r="1309" spans="1:5">
      <c r="A1309" s="192"/>
      <c r="B1309" s="194"/>
      <c r="C1309" s="193"/>
      <c r="D1309" s="537"/>
      <c r="E1309" s="537"/>
    </row>
    <row r="1310" spans="1:5">
      <c r="A1310" s="192"/>
      <c r="B1310" s="194"/>
      <c r="C1310" s="193"/>
      <c r="D1310" s="537"/>
      <c r="E1310" s="537"/>
    </row>
    <row r="1311" spans="1:5">
      <c r="A1311" s="192"/>
      <c r="B1311" s="194"/>
      <c r="C1311" s="193"/>
      <c r="D1311" s="537"/>
      <c r="E1311" s="537"/>
    </row>
    <row r="1312" spans="1:5">
      <c r="A1312" s="192"/>
      <c r="B1312" s="194"/>
      <c r="C1312" s="193"/>
      <c r="D1312" s="537"/>
      <c r="E1312" s="537"/>
    </row>
    <row r="1313" spans="1:5">
      <c r="A1313" s="192"/>
      <c r="B1313" s="194"/>
      <c r="C1313" s="193"/>
      <c r="D1313" s="537"/>
      <c r="E1313" s="537"/>
    </row>
    <row r="1314" spans="1:5">
      <c r="A1314" s="192"/>
      <c r="B1314" s="194"/>
      <c r="C1314" s="193"/>
      <c r="D1314" s="537"/>
      <c r="E1314" s="537"/>
    </row>
    <row r="1315" spans="1:5">
      <c r="A1315" s="192"/>
      <c r="B1315" s="194"/>
      <c r="C1315" s="193"/>
      <c r="D1315" s="537"/>
      <c r="E1315" s="537"/>
    </row>
    <row r="1316" spans="1:5">
      <c r="A1316" s="192"/>
      <c r="B1316" s="194"/>
      <c r="C1316" s="193"/>
      <c r="D1316" s="537"/>
      <c r="E1316" s="537"/>
    </row>
    <row r="1317" spans="1:5">
      <c r="A1317" s="192"/>
      <c r="B1317" s="194"/>
      <c r="C1317" s="193"/>
      <c r="D1317" s="537"/>
      <c r="E1317" s="537"/>
    </row>
    <row r="1318" spans="1:5">
      <c r="A1318" s="192"/>
      <c r="B1318" s="194"/>
      <c r="C1318" s="193"/>
      <c r="D1318" s="537"/>
      <c r="E1318" s="537"/>
    </row>
    <row r="1319" spans="1:5">
      <c r="A1319" s="192"/>
      <c r="B1319" s="194"/>
      <c r="C1319" s="193"/>
      <c r="D1319" s="537"/>
      <c r="E1319" s="537"/>
    </row>
    <row r="1320" spans="1:5">
      <c r="A1320" s="192"/>
      <c r="B1320" s="194"/>
      <c r="C1320" s="193"/>
      <c r="D1320" s="537"/>
      <c r="E1320" s="537"/>
    </row>
    <row r="1321" spans="1:5">
      <c r="A1321" s="192"/>
      <c r="B1321" s="194"/>
      <c r="C1321" s="193"/>
      <c r="D1321" s="537"/>
      <c r="E1321" s="537"/>
    </row>
    <row r="1322" spans="1:5">
      <c r="A1322" s="192"/>
      <c r="B1322" s="194"/>
      <c r="C1322" s="193"/>
      <c r="D1322" s="537"/>
      <c r="E1322" s="537"/>
    </row>
    <row r="1323" spans="1:5">
      <c r="A1323" s="192"/>
      <c r="B1323" s="194"/>
      <c r="C1323" s="193"/>
      <c r="D1323" s="537"/>
      <c r="E1323" s="537"/>
    </row>
    <row r="1324" spans="1:5">
      <c r="A1324" s="192"/>
      <c r="B1324" s="194"/>
      <c r="C1324" s="193"/>
      <c r="D1324" s="537"/>
      <c r="E1324" s="537"/>
    </row>
    <row r="1325" spans="1:5">
      <c r="A1325" s="192"/>
      <c r="B1325" s="194"/>
      <c r="C1325" s="193"/>
      <c r="D1325" s="537"/>
      <c r="E1325" s="537"/>
    </row>
    <row r="1326" spans="1:5">
      <c r="A1326" s="192"/>
      <c r="B1326" s="194"/>
      <c r="C1326" s="193"/>
      <c r="D1326" s="537"/>
      <c r="E1326" s="537"/>
    </row>
    <row r="1327" spans="1:5">
      <c r="A1327" s="192"/>
      <c r="B1327" s="194"/>
      <c r="C1327" s="193"/>
      <c r="D1327" s="537"/>
      <c r="E1327" s="537"/>
    </row>
    <row r="1328" spans="1:5">
      <c r="A1328" s="192"/>
      <c r="B1328" s="194"/>
      <c r="C1328" s="193"/>
      <c r="D1328" s="537"/>
      <c r="E1328" s="537"/>
    </row>
    <row r="1329" spans="1:5">
      <c r="A1329" s="192"/>
      <c r="B1329" s="194"/>
      <c r="C1329" s="193"/>
      <c r="D1329" s="537"/>
      <c r="E1329" s="537"/>
    </row>
    <row r="1330" spans="1:5">
      <c r="A1330" s="192"/>
      <c r="B1330" s="194"/>
      <c r="C1330" s="193"/>
      <c r="D1330" s="537"/>
      <c r="E1330" s="537"/>
    </row>
    <row r="1331" spans="1:5">
      <c r="A1331" s="192"/>
      <c r="B1331" s="194"/>
      <c r="C1331" s="193"/>
      <c r="D1331" s="537"/>
      <c r="E1331" s="537"/>
    </row>
    <row r="1332" spans="1:5">
      <c r="A1332" s="192"/>
      <c r="B1332" s="194"/>
      <c r="C1332" s="193"/>
      <c r="D1332" s="537"/>
      <c r="E1332" s="537"/>
    </row>
    <row r="1333" spans="1:5">
      <c r="A1333" s="192"/>
      <c r="B1333" s="194"/>
      <c r="C1333" s="193"/>
      <c r="D1333" s="537"/>
      <c r="E1333" s="537"/>
    </row>
    <row r="1334" spans="1:5">
      <c r="A1334" s="192"/>
      <c r="B1334" s="194"/>
      <c r="C1334" s="193"/>
      <c r="D1334" s="537"/>
      <c r="E1334" s="537"/>
    </row>
    <row r="1335" spans="1:5">
      <c r="A1335" s="192"/>
      <c r="B1335" s="194"/>
      <c r="C1335" s="193"/>
      <c r="D1335" s="537"/>
      <c r="E1335" s="537"/>
    </row>
    <row r="1336" spans="1:5">
      <c r="A1336" s="192"/>
      <c r="B1336" s="194"/>
      <c r="C1336" s="193"/>
      <c r="D1336" s="537"/>
      <c r="E1336" s="537"/>
    </row>
    <row r="1337" spans="1:5">
      <c r="A1337" s="192"/>
      <c r="B1337" s="194"/>
      <c r="C1337" s="193"/>
      <c r="D1337" s="537"/>
      <c r="E1337" s="537"/>
    </row>
    <row r="1338" spans="1:5">
      <c r="A1338" s="192"/>
      <c r="B1338" s="194"/>
      <c r="C1338" s="193"/>
      <c r="D1338" s="537"/>
      <c r="E1338" s="537"/>
    </row>
    <row r="1339" spans="1:5">
      <c r="A1339" s="192"/>
      <c r="B1339" s="194"/>
      <c r="C1339" s="193"/>
      <c r="D1339" s="537"/>
      <c r="E1339" s="537"/>
    </row>
    <row r="1340" spans="1:5">
      <c r="A1340" s="192"/>
      <c r="B1340" s="194"/>
      <c r="C1340" s="193"/>
      <c r="D1340" s="537"/>
      <c r="E1340" s="537"/>
    </row>
    <row r="1341" spans="1:5">
      <c r="A1341" s="192"/>
      <c r="B1341" s="194"/>
      <c r="C1341" s="193"/>
      <c r="D1341" s="537"/>
      <c r="E1341" s="537"/>
    </row>
    <row r="1342" spans="1:5">
      <c r="A1342" s="192"/>
      <c r="B1342" s="194"/>
      <c r="C1342" s="193"/>
      <c r="D1342" s="537"/>
      <c r="E1342" s="537"/>
    </row>
    <row r="1343" spans="1:5">
      <c r="A1343" s="192"/>
      <c r="B1343" s="194"/>
      <c r="C1343" s="193"/>
      <c r="D1343" s="537"/>
      <c r="E1343" s="537"/>
    </row>
    <row r="1344" spans="1:5">
      <c r="A1344" s="192"/>
      <c r="B1344" s="194"/>
      <c r="C1344" s="193"/>
      <c r="D1344" s="537"/>
      <c r="E1344" s="537"/>
    </row>
    <row r="1345" spans="1:5">
      <c r="A1345" s="192"/>
      <c r="B1345" s="194"/>
      <c r="C1345" s="193"/>
      <c r="D1345" s="537"/>
      <c r="E1345" s="537"/>
    </row>
    <row r="1346" spans="1:5">
      <c r="A1346" s="192"/>
      <c r="B1346" s="194"/>
      <c r="C1346" s="193"/>
      <c r="D1346" s="537"/>
      <c r="E1346" s="537"/>
    </row>
    <row r="1347" spans="1:5">
      <c r="A1347" s="192"/>
      <c r="B1347" s="194"/>
      <c r="C1347" s="193"/>
      <c r="D1347" s="537"/>
      <c r="E1347" s="537"/>
    </row>
    <row r="1348" spans="1:5">
      <c r="A1348" s="192"/>
      <c r="B1348" s="194"/>
      <c r="C1348" s="193"/>
      <c r="D1348" s="537"/>
      <c r="E1348" s="537"/>
    </row>
    <row r="1349" spans="1:5">
      <c r="A1349" s="192"/>
      <c r="B1349" s="194"/>
      <c r="C1349" s="193"/>
      <c r="D1349" s="537"/>
      <c r="E1349" s="537"/>
    </row>
    <row r="1350" spans="1:5">
      <c r="A1350" s="192"/>
      <c r="B1350" s="194"/>
      <c r="C1350" s="193"/>
      <c r="D1350" s="537"/>
      <c r="E1350" s="537"/>
    </row>
    <row r="1351" spans="1:5">
      <c r="A1351" s="192"/>
      <c r="B1351" s="194"/>
      <c r="C1351" s="193"/>
      <c r="D1351" s="537"/>
      <c r="E1351" s="537"/>
    </row>
    <row r="1352" spans="1:5">
      <c r="A1352" s="192"/>
      <c r="B1352" s="194"/>
      <c r="C1352" s="193"/>
      <c r="D1352" s="537"/>
      <c r="E1352" s="537"/>
    </row>
    <row r="1353" spans="1:5">
      <c r="A1353" s="192"/>
      <c r="B1353" s="194"/>
      <c r="C1353" s="193"/>
      <c r="D1353" s="537"/>
      <c r="E1353" s="537"/>
    </row>
    <row r="1354" spans="1:5">
      <c r="A1354" s="192"/>
      <c r="B1354" s="194"/>
      <c r="C1354" s="193"/>
      <c r="D1354" s="537"/>
      <c r="E1354" s="537"/>
    </row>
    <row r="1355" spans="1:5">
      <c r="A1355" s="192"/>
      <c r="B1355" s="194"/>
      <c r="C1355" s="193"/>
      <c r="D1355" s="537"/>
      <c r="E1355" s="537"/>
    </row>
    <row r="1356" spans="1:5">
      <c r="A1356" s="192"/>
      <c r="B1356" s="194"/>
      <c r="C1356" s="193"/>
      <c r="D1356" s="537"/>
      <c r="E1356" s="537"/>
    </row>
    <row r="1357" spans="1:5">
      <c r="A1357" s="192"/>
      <c r="B1357" s="194"/>
      <c r="C1357" s="193"/>
      <c r="D1357" s="537"/>
      <c r="E1357" s="537"/>
    </row>
    <row r="1358" spans="1:5">
      <c r="A1358" s="192"/>
      <c r="B1358" s="194"/>
      <c r="C1358" s="193"/>
      <c r="D1358" s="537"/>
      <c r="E1358" s="537"/>
    </row>
    <row r="1359" spans="1:5">
      <c r="A1359" s="192"/>
      <c r="B1359" s="194"/>
      <c r="C1359" s="193"/>
      <c r="D1359" s="537"/>
      <c r="E1359" s="537"/>
    </row>
    <row r="1360" spans="1:5">
      <c r="A1360" s="192"/>
      <c r="B1360" s="194"/>
      <c r="C1360" s="193"/>
      <c r="D1360" s="537"/>
      <c r="E1360" s="537"/>
    </row>
    <row r="1361" spans="1:5">
      <c r="A1361" s="192"/>
      <c r="B1361" s="194"/>
      <c r="C1361" s="193"/>
      <c r="D1361" s="537"/>
      <c r="E1361" s="537"/>
    </row>
    <row r="1362" spans="1:5">
      <c r="A1362" s="192"/>
      <c r="B1362" s="194"/>
      <c r="C1362" s="193"/>
      <c r="D1362" s="537"/>
      <c r="E1362" s="537"/>
    </row>
    <row r="1363" spans="1:5">
      <c r="A1363" s="192"/>
      <c r="B1363" s="194"/>
      <c r="C1363" s="193"/>
      <c r="D1363" s="537"/>
      <c r="E1363" s="537"/>
    </row>
    <row r="1364" spans="1:5">
      <c r="A1364" s="192"/>
      <c r="B1364" s="194"/>
      <c r="C1364" s="193"/>
      <c r="D1364" s="537"/>
      <c r="E1364" s="537"/>
    </row>
    <row r="1365" spans="1:5">
      <c r="A1365" s="192"/>
      <c r="B1365" s="194"/>
      <c r="C1365" s="193"/>
      <c r="D1365" s="537"/>
      <c r="E1365" s="537"/>
    </row>
    <row r="1366" spans="1:5">
      <c r="A1366" s="192"/>
      <c r="B1366" s="194"/>
      <c r="C1366" s="193"/>
      <c r="D1366" s="537"/>
      <c r="E1366" s="537"/>
    </row>
    <row r="1367" spans="1:5">
      <c r="A1367" s="192"/>
      <c r="B1367" s="194"/>
      <c r="C1367" s="193"/>
      <c r="D1367" s="537"/>
      <c r="E1367" s="537"/>
    </row>
    <row r="1368" spans="1:5">
      <c r="A1368" s="192"/>
      <c r="B1368" s="194"/>
      <c r="C1368" s="193"/>
      <c r="D1368" s="537"/>
      <c r="E1368" s="537"/>
    </row>
    <row r="1369" spans="1:5">
      <c r="A1369" s="192"/>
      <c r="B1369" s="194"/>
      <c r="C1369" s="193"/>
      <c r="D1369" s="537"/>
      <c r="E1369" s="537"/>
    </row>
    <row r="1370" spans="1:5">
      <c r="A1370" s="192"/>
      <c r="B1370" s="194"/>
      <c r="C1370" s="193"/>
      <c r="D1370" s="537"/>
      <c r="E1370" s="537"/>
    </row>
    <row r="1371" spans="1:5">
      <c r="A1371" s="192"/>
      <c r="B1371" s="194"/>
      <c r="C1371" s="193"/>
      <c r="D1371" s="537"/>
      <c r="E1371" s="537"/>
    </row>
    <row r="1372" spans="1:5">
      <c r="A1372" s="192"/>
      <c r="B1372" s="194"/>
      <c r="C1372" s="193"/>
      <c r="D1372" s="537"/>
      <c r="E1372" s="537"/>
    </row>
    <row r="1373" spans="1:5">
      <c r="A1373" s="192"/>
      <c r="B1373" s="194"/>
      <c r="C1373" s="193"/>
      <c r="D1373" s="537"/>
      <c r="E1373" s="537"/>
    </row>
    <row r="1374" spans="1:5">
      <c r="A1374" s="192"/>
      <c r="B1374" s="194"/>
      <c r="C1374" s="193"/>
      <c r="D1374" s="537"/>
      <c r="E1374" s="537"/>
    </row>
    <row r="1375" spans="1:5">
      <c r="A1375" s="192"/>
      <c r="B1375" s="194"/>
      <c r="C1375" s="193"/>
      <c r="D1375" s="537"/>
      <c r="E1375" s="537"/>
    </row>
    <row r="1376" spans="1:5">
      <c r="A1376" s="192"/>
      <c r="B1376" s="194"/>
      <c r="C1376" s="193"/>
      <c r="D1376" s="537"/>
      <c r="E1376" s="537"/>
    </row>
    <row r="1377" spans="1:5">
      <c r="A1377" s="192"/>
      <c r="B1377" s="194"/>
      <c r="C1377" s="193"/>
      <c r="D1377" s="537"/>
      <c r="E1377" s="537"/>
    </row>
    <row r="1378" spans="1:5">
      <c r="A1378" s="192"/>
      <c r="B1378" s="194"/>
      <c r="C1378" s="193"/>
      <c r="D1378" s="537"/>
      <c r="E1378" s="537"/>
    </row>
    <row r="1379" spans="1:5">
      <c r="A1379" s="192"/>
      <c r="B1379" s="194"/>
      <c r="C1379" s="193"/>
      <c r="D1379" s="537"/>
      <c r="E1379" s="537"/>
    </row>
    <row r="1380" spans="1:5">
      <c r="A1380" s="192"/>
      <c r="B1380" s="194"/>
      <c r="C1380" s="193"/>
      <c r="D1380" s="537"/>
      <c r="E1380" s="537"/>
    </row>
    <row r="1381" spans="1:5">
      <c r="A1381" s="192"/>
      <c r="B1381" s="194"/>
      <c r="C1381" s="193"/>
      <c r="D1381" s="537"/>
      <c r="E1381" s="537"/>
    </row>
    <row r="1382" spans="1:5">
      <c r="A1382" s="192"/>
      <c r="B1382" s="194"/>
      <c r="C1382" s="193"/>
      <c r="D1382" s="537"/>
      <c r="E1382" s="537"/>
    </row>
    <row r="1383" spans="1:5">
      <c r="A1383" s="192"/>
      <c r="B1383" s="194"/>
      <c r="C1383" s="193"/>
      <c r="D1383" s="537"/>
      <c r="E1383" s="537"/>
    </row>
    <row r="1384" spans="1:5">
      <c r="A1384" s="192"/>
      <c r="B1384" s="194"/>
      <c r="C1384" s="193"/>
      <c r="D1384" s="537"/>
      <c r="E1384" s="537"/>
    </row>
    <row r="1385" spans="1:5">
      <c r="A1385" s="192"/>
      <c r="B1385" s="194"/>
      <c r="C1385" s="193"/>
      <c r="D1385" s="537"/>
      <c r="E1385" s="537"/>
    </row>
    <row r="1386" spans="1:5">
      <c r="A1386" s="192"/>
      <c r="B1386" s="194"/>
      <c r="C1386" s="193"/>
      <c r="D1386" s="537"/>
      <c r="E1386" s="537"/>
    </row>
    <row r="1387" spans="1:5">
      <c r="A1387" s="192"/>
      <c r="B1387" s="194"/>
      <c r="C1387" s="193"/>
      <c r="D1387" s="537"/>
      <c r="E1387" s="537"/>
    </row>
    <row r="1388" spans="1:5">
      <c r="A1388" s="192"/>
      <c r="B1388" s="194"/>
      <c r="C1388" s="193"/>
      <c r="D1388" s="537"/>
      <c r="E1388" s="537"/>
    </row>
    <row r="1389" spans="1:5">
      <c r="A1389" s="192"/>
      <c r="B1389" s="194"/>
      <c r="C1389" s="193"/>
      <c r="D1389" s="537"/>
      <c r="E1389" s="537"/>
    </row>
    <row r="1390" spans="1:5">
      <c r="A1390" s="192"/>
      <c r="B1390" s="194"/>
      <c r="C1390" s="193"/>
      <c r="D1390" s="537"/>
      <c r="E1390" s="537"/>
    </row>
    <row r="1391" spans="1:5">
      <c r="A1391" s="192"/>
      <c r="B1391" s="194"/>
      <c r="C1391" s="193"/>
      <c r="D1391" s="537"/>
      <c r="E1391" s="537"/>
    </row>
    <row r="1392" spans="1:5">
      <c r="A1392" s="192"/>
      <c r="B1392" s="194"/>
      <c r="C1392" s="193"/>
      <c r="D1392" s="537"/>
      <c r="E1392" s="537"/>
    </row>
    <row r="1393" spans="1:5">
      <c r="A1393" s="192"/>
      <c r="B1393" s="194"/>
      <c r="C1393" s="193"/>
      <c r="D1393" s="537"/>
      <c r="E1393" s="537"/>
    </row>
    <row r="1394" spans="1:5">
      <c r="A1394" s="192"/>
      <c r="B1394" s="194"/>
      <c r="C1394" s="193"/>
      <c r="D1394" s="537"/>
      <c r="E1394" s="537"/>
    </row>
    <row r="1395" spans="1:5">
      <c r="A1395" s="192"/>
      <c r="B1395" s="194"/>
      <c r="C1395" s="193"/>
      <c r="D1395" s="537"/>
      <c r="E1395" s="537"/>
    </row>
    <row r="1396" spans="1:5">
      <c r="A1396" s="192"/>
      <c r="B1396" s="194"/>
      <c r="C1396" s="193"/>
      <c r="D1396" s="537"/>
      <c r="E1396" s="537"/>
    </row>
    <row r="1397" spans="1:5">
      <c r="A1397" s="192"/>
      <c r="B1397" s="194"/>
      <c r="C1397" s="193"/>
      <c r="D1397" s="537"/>
      <c r="E1397" s="537"/>
    </row>
    <row r="1398" spans="1:5">
      <c r="A1398" s="192"/>
      <c r="B1398" s="194"/>
      <c r="C1398" s="193"/>
      <c r="D1398" s="537"/>
      <c r="E1398" s="537"/>
    </row>
    <row r="1399" spans="1:5">
      <c r="A1399" s="192"/>
      <c r="B1399" s="194"/>
      <c r="C1399" s="193"/>
      <c r="D1399" s="537"/>
      <c r="E1399" s="537"/>
    </row>
    <row r="1400" spans="1:5">
      <c r="A1400" s="192"/>
      <c r="B1400" s="194"/>
      <c r="C1400" s="193"/>
      <c r="D1400" s="537"/>
      <c r="E1400" s="537"/>
    </row>
    <row r="1401" spans="1:5">
      <c r="A1401" s="192"/>
      <c r="B1401" s="194"/>
      <c r="C1401" s="193"/>
      <c r="D1401" s="537"/>
      <c r="E1401" s="537"/>
    </row>
    <row r="1402" spans="1:5">
      <c r="A1402" s="192"/>
      <c r="B1402" s="194"/>
      <c r="C1402" s="193"/>
      <c r="D1402" s="537"/>
      <c r="E1402" s="537"/>
    </row>
    <row r="1403" spans="1:5">
      <c r="A1403" s="192"/>
      <c r="B1403" s="194"/>
      <c r="C1403" s="193"/>
      <c r="D1403" s="537"/>
      <c r="E1403" s="537"/>
    </row>
    <row r="1404" spans="1:5">
      <c r="A1404" s="192"/>
      <c r="B1404" s="194"/>
      <c r="C1404" s="193"/>
      <c r="D1404" s="537"/>
      <c r="E1404" s="537"/>
    </row>
    <row r="1405" spans="1:5">
      <c r="A1405" s="192"/>
      <c r="B1405" s="194"/>
      <c r="C1405" s="193"/>
      <c r="D1405" s="537"/>
      <c r="E1405" s="537"/>
    </row>
    <row r="1406" spans="1:5">
      <c r="A1406" s="192"/>
      <c r="B1406" s="194"/>
      <c r="C1406" s="193"/>
      <c r="D1406" s="537"/>
      <c r="E1406" s="537"/>
    </row>
    <row r="1407" spans="1:5">
      <c r="A1407" s="192"/>
      <c r="B1407" s="194"/>
      <c r="C1407" s="193"/>
      <c r="D1407" s="537"/>
      <c r="E1407" s="537"/>
    </row>
    <row r="1408" spans="1:5">
      <c r="A1408" s="192"/>
      <c r="B1408" s="194"/>
      <c r="C1408" s="193"/>
      <c r="D1408" s="537"/>
      <c r="E1408" s="537"/>
    </row>
    <row r="1409" spans="1:5">
      <c r="A1409" s="192"/>
      <c r="B1409" s="194"/>
      <c r="C1409" s="193"/>
      <c r="D1409" s="537"/>
      <c r="E1409" s="537"/>
    </row>
    <row r="1410" spans="1:5">
      <c r="A1410" s="192"/>
      <c r="B1410" s="194"/>
      <c r="C1410" s="193"/>
      <c r="D1410" s="537"/>
      <c r="E1410" s="537"/>
    </row>
    <row r="1411" spans="1:5">
      <c r="A1411" s="192"/>
      <c r="B1411" s="194"/>
      <c r="C1411" s="193"/>
      <c r="D1411" s="537"/>
      <c r="E1411" s="537"/>
    </row>
    <row r="1412" spans="1:5">
      <c r="A1412" s="192"/>
      <c r="B1412" s="194"/>
      <c r="C1412" s="193"/>
      <c r="D1412" s="537"/>
      <c r="E1412" s="537"/>
    </row>
    <row r="1413" spans="1:5">
      <c r="A1413" s="192"/>
      <c r="B1413" s="194"/>
      <c r="C1413" s="193"/>
      <c r="D1413" s="537"/>
      <c r="E1413" s="537"/>
    </row>
    <row r="1414" spans="1:5">
      <c r="A1414" s="192"/>
      <c r="B1414" s="194"/>
      <c r="C1414" s="193"/>
      <c r="D1414" s="537"/>
      <c r="E1414" s="537"/>
    </row>
    <row r="1415" spans="1:5">
      <c r="A1415" s="192"/>
      <c r="B1415" s="194"/>
      <c r="C1415" s="193"/>
      <c r="D1415" s="537"/>
      <c r="E1415" s="537"/>
    </row>
    <row r="1416" spans="1:5">
      <c r="A1416" s="192"/>
      <c r="B1416" s="194"/>
      <c r="C1416" s="193"/>
      <c r="D1416" s="537"/>
      <c r="E1416" s="537"/>
    </row>
    <row r="1417" spans="1:5">
      <c r="A1417" s="192"/>
      <c r="B1417" s="194"/>
      <c r="C1417" s="193"/>
      <c r="D1417" s="537"/>
      <c r="E1417" s="537"/>
    </row>
    <row r="1418" spans="1:5">
      <c r="A1418" s="192"/>
      <c r="B1418" s="194"/>
      <c r="C1418" s="193"/>
      <c r="D1418" s="537"/>
      <c r="E1418" s="537"/>
    </row>
    <row r="1419" spans="1:5">
      <c r="A1419" s="192"/>
      <c r="B1419" s="194"/>
      <c r="C1419" s="193"/>
      <c r="D1419" s="537"/>
      <c r="E1419" s="537"/>
    </row>
    <row r="1420" spans="1:5">
      <c r="A1420" s="192"/>
      <c r="B1420" s="194"/>
      <c r="C1420" s="193"/>
      <c r="D1420" s="537"/>
      <c r="E1420" s="537"/>
    </row>
    <row r="1421" spans="1:5">
      <c r="A1421" s="192"/>
      <c r="B1421" s="194"/>
      <c r="C1421" s="193"/>
      <c r="D1421" s="537"/>
      <c r="E1421" s="537"/>
    </row>
    <row r="1422" spans="1:5">
      <c r="A1422" s="192"/>
      <c r="B1422" s="194"/>
      <c r="C1422" s="193"/>
      <c r="D1422" s="537"/>
      <c r="E1422" s="537"/>
    </row>
    <row r="1423" spans="1:5">
      <c r="A1423" s="192"/>
      <c r="B1423" s="194"/>
      <c r="C1423" s="193"/>
      <c r="D1423" s="537"/>
      <c r="E1423" s="537"/>
    </row>
    <row r="1424" spans="1:5">
      <c r="A1424" s="192"/>
      <c r="B1424" s="194"/>
      <c r="C1424" s="193"/>
      <c r="D1424" s="537"/>
      <c r="E1424" s="537"/>
    </row>
    <row r="1425" spans="1:5">
      <c r="A1425" s="192"/>
      <c r="B1425" s="194"/>
      <c r="C1425" s="193"/>
      <c r="D1425" s="537"/>
      <c r="E1425" s="537"/>
    </row>
    <row r="1426" spans="1:5">
      <c r="A1426" s="192"/>
      <c r="B1426" s="194"/>
      <c r="C1426" s="193"/>
      <c r="D1426" s="537"/>
      <c r="E1426" s="537"/>
    </row>
    <row r="1427" spans="1:5">
      <c r="A1427" s="192"/>
      <c r="B1427" s="194"/>
      <c r="C1427" s="193"/>
      <c r="D1427" s="537"/>
      <c r="E1427" s="537"/>
    </row>
    <row r="1428" spans="1:5">
      <c r="A1428" s="192"/>
      <c r="B1428" s="194"/>
      <c r="C1428" s="193"/>
      <c r="D1428" s="537"/>
      <c r="E1428" s="537"/>
    </row>
    <row r="1429" spans="1:5">
      <c r="A1429" s="192"/>
      <c r="B1429" s="194"/>
      <c r="C1429" s="193"/>
      <c r="D1429" s="537"/>
      <c r="E1429" s="537"/>
    </row>
    <row r="1430" spans="1:5">
      <c r="A1430" s="192"/>
      <c r="B1430" s="194"/>
      <c r="C1430" s="193"/>
      <c r="D1430" s="537"/>
      <c r="E1430" s="537"/>
    </row>
    <row r="1431" spans="1:5">
      <c r="A1431" s="192"/>
      <c r="B1431" s="194"/>
      <c r="C1431" s="193"/>
      <c r="D1431" s="537"/>
      <c r="E1431" s="537"/>
    </row>
    <row r="1432" spans="1:5">
      <c r="A1432" s="192"/>
      <c r="B1432" s="194"/>
      <c r="C1432" s="193"/>
      <c r="D1432" s="537"/>
      <c r="E1432" s="537"/>
    </row>
    <row r="1433" spans="1:5">
      <c r="A1433" s="192"/>
      <c r="B1433" s="194"/>
      <c r="C1433" s="193"/>
      <c r="D1433" s="537"/>
      <c r="E1433" s="537"/>
    </row>
    <row r="1434" spans="1:5">
      <c r="A1434" s="192"/>
      <c r="B1434" s="194"/>
      <c r="C1434" s="193"/>
      <c r="D1434" s="537"/>
      <c r="E1434" s="537"/>
    </row>
    <row r="1435" spans="1:5">
      <c r="A1435" s="192"/>
      <c r="B1435" s="194"/>
      <c r="C1435" s="193"/>
      <c r="D1435" s="537"/>
      <c r="E1435" s="537"/>
    </row>
    <row r="1436" spans="1:5">
      <c r="A1436" s="192"/>
      <c r="B1436" s="194"/>
      <c r="C1436" s="193"/>
      <c r="D1436" s="537"/>
      <c r="E1436" s="537"/>
    </row>
    <row r="1437" spans="1:5">
      <c r="A1437" s="192"/>
      <c r="B1437" s="194"/>
      <c r="C1437" s="193"/>
      <c r="D1437" s="537"/>
      <c r="E1437" s="537"/>
    </row>
    <row r="1438" spans="1:5">
      <c r="A1438" s="192"/>
      <c r="B1438" s="194"/>
      <c r="C1438" s="193"/>
      <c r="D1438" s="537"/>
      <c r="E1438" s="537"/>
    </row>
    <row r="1439" spans="1:5">
      <c r="A1439" s="192"/>
      <c r="B1439" s="194"/>
      <c r="C1439" s="193"/>
      <c r="D1439" s="537"/>
      <c r="E1439" s="537"/>
    </row>
    <row r="1440" spans="1:5">
      <c r="A1440" s="192"/>
      <c r="B1440" s="194"/>
      <c r="C1440" s="193"/>
      <c r="D1440" s="537"/>
      <c r="E1440" s="537"/>
    </row>
    <row r="1441" spans="1:5">
      <c r="A1441" s="192"/>
      <c r="B1441" s="194"/>
      <c r="C1441" s="193"/>
      <c r="D1441" s="537"/>
      <c r="E1441" s="537"/>
    </row>
    <row r="1442" spans="1:5">
      <c r="A1442" s="192"/>
      <c r="B1442" s="194"/>
      <c r="C1442" s="193"/>
      <c r="D1442" s="537"/>
      <c r="E1442" s="537"/>
    </row>
    <row r="1443" spans="1:5">
      <c r="A1443" s="192"/>
      <c r="B1443" s="194"/>
      <c r="C1443" s="193"/>
      <c r="D1443" s="537"/>
      <c r="E1443" s="537"/>
    </row>
    <row r="1444" spans="1:5">
      <c r="A1444" s="192"/>
      <c r="B1444" s="194"/>
      <c r="C1444" s="193"/>
      <c r="D1444" s="537"/>
      <c r="E1444" s="537"/>
    </row>
    <row r="1445" spans="1:5">
      <c r="A1445" s="192"/>
      <c r="B1445" s="194"/>
      <c r="C1445" s="193"/>
      <c r="D1445" s="537"/>
      <c r="E1445" s="537"/>
    </row>
    <row r="1446" spans="1:5">
      <c r="A1446" s="192"/>
      <c r="B1446" s="194"/>
      <c r="C1446" s="193"/>
      <c r="D1446" s="537"/>
      <c r="E1446" s="537"/>
    </row>
    <row r="1447" spans="1:5">
      <c r="A1447" s="192"/>
      <c r="B1447" s="194"/>
      <c r="C1447" s="193"/>
      <c r="D1447" s="537"/>
      <c r="E1447" s="537"/>
    </row>
    <row r="1448" spans="1:5">
      <c r="A1448" s="192"/>
      <c r="B1448" s="194"/>
      <c r="C1448" s="193"/>
      <c r="D1448" s="537"/>
      <c r="E1448" s="537"/>
    </row>
    <row r="1449" spans="1:5">
      <c r="A1449" s="192"/>
      <c r="B1449" s="194"/>
      <c r="C1449" s="193"/>
      <c r="D1449" s="537"/>
      <c r="E1449" s="537"/>
    </row>
    <row r="1450" spans="1:5">
      <c r="A1450" s="192"/>
      <c r="B1450" s="194"/>
      <c r="C1450" s="193"/>
      <c r="D1450" s="537"/>
      <c r="E1450" s="537"/>
    </row>
    <row r="1451" spans="1:5">
      <c r="A1451" s="192"/>
      <c r="B1451" s="194"/>
      <c r="C1451" s="193"/>
      <c r="D1451" s="537"/>
      <c r="E1451" s="537"/>
    </row>
    <row r="1452" spans="1:5">
      <c r="A1452" s="192"/>
      <c r="B1452" s="194"/>
      <c r="C1452" s="193"/>
      <c r="D1452" s="537"/>
      <c r="E1452" s="537"/>
    </row>
    <row r="1453" spans="1:5">
      <c r="A1453" s="192"/>
      <c r="B1453" s="194"/>
      <c r="C1453" s="193"/>
      <c r="D1453" s="537"/>
      <c r="E1453" s="537"/>
    </row>
    <row r="1454" spans="1:5">
      <c r="A1454" s="192"/>
      <c r="B1454" s="194"/>
      <c r="C1454" s="193"/>
      <c r="D1454" s="537"/>
      <c r="E1454" s="537"/>
    </row>
    <row r="1455" spans="1:5">
      <c r="A1455" s="192"/>
      <c r="B1455" s="194"/>
      <c r="C1455" s="193"/>
      <c r="D1455" s="537"/>
      <c r="E1455" s="537"/>
    </row>
    <row r="1456" spans="1:5">
      <c r="A1456" s="192"/>
      <c r="B1456" s="194"/>
      <c r="C1456" s="193"/>
      <c r="D1456" s="537"/>
      <c r="E1456" s="537"/>
    </row>
    <row r="1457" spans="1:5">
      <c r="A1457" s="192"/>
      <c r="B1457" s="194"/>
      <c r="C1457" s="193"/>
      <c r="D1457" s="537"/>
      <c r="E1457" s="537"/>
    </row>
    <row r="1458" spans="1:5">
      <c r="A1458" s="192"/>
      <c r="B1458" s="194"/>
      <c r="C1458" s="193"/>
      <c r="D1458" s="537"/>
      <c r="E1458" s="537"/>
    </row>
    <row r="1459" spans="1:5">
      <c r="A1459" s="192"/>
      <c r="B1459" s="194"/>
      <c r="C1459" s="193"/>
      <c r="D1459" s="537"/>
      <c r="E1459" s="537"/>
    </row>
    <row r="1460" spans="1:5">
      <c r="A1460" s="192"/>
      <c r="B1460" s="194"/>
      <c r="C1460" s="193"/>
      <c r="D1460" s="537"/>
      <c r="E1460" s="537"/>
    </row>
    <row r="1461" spans="1:5">
      <c r="A1461" s="192"/>
      <c r="B1461" s="194"/>
      <c r="C1461" s="193"/>
      <c r="D1461" s="537"/>
      <c r="E1461" s="537"/>
    </row>
    <row r="1462" spans="1:5">
      <c r="A1462" s="192"/>
      <c r="B1462" s="194"/>
      <c r="C1462" s="193"/>
      <c r="D1462" s="537"/>
      <c r="E1462" s="537"/>
    </row>
    <row r="1463" spans="1:5">
      <c r="A1463" s="192"/>
      <c r="B1463" s="194"/>
      <c r="C1463" s="193"/>
      <c r="D1463" s="537"/>
      <c r="E1463" s="537"/>
    </row>
    <row r="1464" spans="1:5">
      <c r="A1464" s="192"/>
      <c r="B1464" s="194"/>
      <c r="C1464" s="193"/>
      <c r="D1464" s="537"/>
      <c r="E1464" s="537"/>
    </row>
    <row r="1465" spans="1:5">
      <c r="A1465" s="192"/>
      <c r="B1465" s="194"/>
      <c r="C1465" s="193"/>
      <c r="D1465" s="537"/>
      <c r="E1465" s="537"/>
    </row>
    <row r="1466" spans="1:5">
      <c r="A1466" s="192"/>
      <c r="B1466" s="194"/>
      <c r="C1466" s="193"/>
      <c r="D1466" s="537"/>
      <c r="E1466" s="537"/>
    </row>
    <row r="1467" spans="1:5">
      <c r="A1467" s="192"/>
      <c r="B1467" s="194"/>
      <c r="C1467" s="193"/>
      <c r="D1467" s="537"/>
      <c r="E1467" s="537"/>
    </row>
    <row r="1468" spans="1:5">
      <c r="A1468" s="192"/>
      <c r="B1468" s="194"/>
      <c r="C1468" s="193"/>
      <c r="D1468" s="537"/>
      <c r="E1468" s="537"/>
    </row>
    <row r="1469" spans="1:5">
      <c r="A1469" s="192"/>
      <c r="B1469" s="194"/>
      <c r="C1469" s="193"/>
      <c r="D1469" s="537"/>
      <c r="E1469" s="537"/>
    </row>
    <row r="1470" spans="1:5">
      <c r="A1470" s="192"/>
      <c r="B1470" s="194"/>
      <c r="C1470" s="193"/>
      <c r="D1470" s="537"/>
      <c r="E1470" s="537"/>
    </row>
    <row r="1471" spans="1:5">
      <c r="A1471" s="192"/>
      <c r="B1471" s="194"/>
      <c r="C1471" s="193"/>
      <c r="D1471" s="537"/>
      <c r="E1471" s="537"/>
    </row>
    <row r="1472" spans="1:5">
      <c r="A1472" s="192"/>
      <c r="B1472" s="194"/>
      <c r="C1472" s="193"/>
      <c r="D1472" s="537"/>
      <c r="E1472" s="537"/>
    </row>
    <row r="1473" spans="1:5">
      <c r="A1473" s="192"/>
      <c r="B1473" s="194"/>
      <c r="C1473" s="193"/>
      <c r="D1473" s="537"/>
      <c r="E1473" s="537"/>
    </row>
    <row r="1474" spans="1:5">
      <c r="A1474" s="192"/>
      <c r="B1474" s="194"/>
      <c r="C1474" s="193"/>
      <c r="D1474" s="537"/>
      <c r="E1474" s="537"/>
    </row>
    <row r="1475" spans="1:5">
      <c r="A1475" s="192"/>
      <c r="B1475" s="194"/>
      <c r="C1475" s="193"/>
      <c r="D1475" s="537"/>
      <c r="E1475" s="537"/>
    </row>
    <row r="1476" spans="1:5">
      <c r="A1476" s="192"/>
      <c r="B1476" s="194"/>
      <c r="C1476" s="193"/>
      <c r="D1476" s="537"/>
      <c r="E1476" s="537"/>
    </row>
    <row r="1477" spans="1:5">
      <c r="A1477" s="192"/>
      <c r="B1477" s="194"/>
      <c r="C1477" s="193"/>
      <c r="D1477" s="537"/>
      <c r="E1477" s="537"/>
    </row>
    <row r="1478" spans="1:5">
      <c r="A1478" s="192"/>
      <c r="B1478" s="194"/>
      <c r="C1478" s="193"/>
      <c r="D1478" s="537"/>
      <c r="E1478" s="537"/>
    </row>
    <row r="1479" spans="1:5">
      <c r="A1479" s="192"/>
      <c r="B1479" s="194"/>
      <c r="C1479" s="193"/>
      <c r="D1479" s="537"/>
      <c r="E1479" s="537"/>
    </row>
    <row r="1480" spans="1:5">
      <c r="A1480" s="192"/>
      <c r="B1480" s="194"/>
      <c r="C1480" s="193"/>
      <c r="D1480" s="537"/>
      <c r="E1480" s="537"/>
    </row>
    <row r="1481" spans="1:5">
      <c r="A1481" s="192"/>
      <c r="B1481" s="194"/>
      <c r="C1481" s="193"/>
      <c r="D1481" s="537"/>
      <c r="E1481" s="537"/>
    </row>
    <row r="1482" spans="1:5">
      <c r="A1482" s="192"/>
      <c r="B1482" s="194"/>
      <c r="C1482" s="193"/>
      <c r="D1482" s="537"/>
      <c r="E1482" s="537"/>
    </row>
    <row r="1483" spans="1:5">
      <c r="A1483" s="192"/>
      <c r="B1483" s="194"/>
      <c r="C1483" s="193"/>
      <c r="D1483" s="537"/>
      <c r="E1483" s="537"/>
    </row>
    <row r="1484" spans="1:5">
      <c r="A1484" s="192"/>
      <c r="B1484" s="194"/>
      <c r="C1484" s="193"/>
      <c r="D1484" s="537"/>
      <c r="E1484" s="537"/>
    </row>
    <row r="1485" spans="1:5">
      <c r="A1485" s="192"/>
      <c r="B1485" s="194"/>
      <c r="C1485" s="193"/>
      <c r="D1485" s="537"/>
      <c r="E1485" s="537"/>
    </row>
    <row r="1486" spans="1:5">
      <c r="A1486" s="192"/>
      <c r="B1486" s="194"/>
      <c r="C1486" s="193"/>
      <c r="D1486" s="537"/>
      <c r="E1486" s="537"/>
    </row>
    <row r="1487" spans="1:5">
      <c r="A1487" s="192"/>
      <c r="B1487" s="194"/>
      <c r="C1487" s="193"/>
      <c r="D1487" s="537"/>
      <c r="E1487" s="537"/>
    </row>
    <row r="1488" spans="1:5">
      <c r="A1488" s="192"/>
      <c r="B1488" s="194"/>
      <c r="C1488" s="193"/>
      <c r="D1488" s="537"/>
      <c r="E1488" s="537"/>
    </row>
    <row r="1489" spans="1:5">
      <c r="A1489" s="192"/>
      <c r="B1489" s="194"/>
      <c r="C1489" s="193"/>
      <c r="D1489" s="537"/>
      <c r="E1489" s="537"/>
    </row>
    <row r="1490" spans="1:5">
      <c r="A1490" s="192"/>
      <c r="B1490" s="194"/>
      <c r="C1490" s="193"/>
      <c r="D1490" s="537"/>
      <c r="E1490" s="537"/>
    </row>
    <row r="1491" spans="1:5">
      <c r="A1491" s="192"/>
      <c r="B1491" s="194"/>
      <c r="C1491" s="193"/>
      <c r="D1491" s="537"/>
      <c r="E1491" s="537"/>
    </row>
    <row r="1492" spans="1:5">
      <c r="A1492" s="192"/>
      <c r="B1492" s="194"/>
      <c r="C1492" s="193"/>
      <c r="D1492" s="537"/>
      <c r="E1492" s="537"/>
    </row>
    <row r="1493" spans="1:5">
      <c r="A1493" s="192"/>
      <c r="B1493" s="194"/>
      <c r="C1493" s="193"/>
      <c r="D1493" s="537"/>
      <c r="E1493" s="537"/>
    </row>
    <row r="1494" spans="1:5">
      <c r="A1494" s="192"/>
      <c r="B1494" s="194"/>
      <c r="C1494" s="193"/>
      <c r="D1494" s="537"/>
      <c r="E1494" s="537"/>
    </row>
    <row r="1495" spans="1:5">
      <c r="A1495" s="192"/>
      <c r="B1495" s="194"/>
      <c r="C1495" s="193"/>
      <c r="D1495" s="537"/>
      <c r="E1495" s="537"/>
    </row>
    <row r="1496" spans="1:5">
      <c r="A1496" s="192"/>
      <c r="B1496" s="194"/>
      <c r="C1496" s="193"/>
      <c r="D1496" s="537"/>
      <c r="E1496" s="537"/>
    </row>
    <row r="1497" spans="1:5">
      <c r="A1497" s="192"/>
      <c r="B1497" s="194"/>
      <c r="C1497" s="193"/>
      <c r="D1497" s="537"/>
      <c r="E1497" s="537"/>
    </row>
    <row r="1498" spans="1:5">
      <c r="A1498" s="192"/>
      <c r="B1498" s="194"/>
      <c r="C1498" s="193"/>
      <c r="D1498" s="537"/>
      <c r="E1498" s="537"/>
    </row>
    <row r="1499" spans="1:5">
      <c r="A1499" s="192"/>
      <c r="B1499" s="194"/>
      <c r="C1499" s="193"/>
      <c r="D1499" s="537"/>
      <c r="E1499" s="537"/>
    </row>
    <row r="1500" spans="1:5">
      <c r="A1500" s="192"/>
      <c r="B1500" s="194"/>
      <c r="C1500" s="193"/>
      <c r="D1500" s="537"/>
      <c r="E1500" s="537"/>
    </row>
    <row r="1501" spans="1:5">
      <c r="A1501" s="192"/>
      <c r="B1501" s="194"/>
      <c r="C1501" s="193"/>
      <c r="D1501" s="537"/>
      <c r="E1501" s="537"/>
    </row>
    <row r="1502" spans="1:5">
      <c r="A1502" s="192"/>
      <c r="B1502" s="194"/>
      <c r="C1502" s="193"/>
      <c r="D1502" s="537"/>
      <c r="E1502" s="537"/>
    </row>
    <row r="1503" spans="1:5">
      <c r="A1503" s="192"/>
      <c r="B1503" s="194"/>
      <c r="C1503" s="193"/>
      <c r="D1503" s="537"/>
      <c r="E1503" s="537"/>
    </row>
    <row r="1504" spans="1:5">
      <c r="A1504" s="192"/>
      <c r="B1504" s="194"/>
      <c r="C1504" s="193"/>
      <c r="D1504" s="537"/>
      <c r="E1504" s="537"/>
    </row>
    <row r="1505" spans="1:5">
      <c r="A1505" s="192"/>
      <c r="B1505" s="194"/>
      <c r="C1505" s="193"/>
      <c r="D1505" s="537"/>
      <c r="E1505" s="537"/>
    </row>
    <row r="1506" spans="1:5">
      <c r="A1506" s="192"/>
      <c r="B1506" s="194"/>
      <c r="C1506" s="193"/>
      <c r="D1506" s="537"/>
      <c r="E1506" s="537"/>
    </row>
    <row r="1507" spans="1:5">
      <c r="A1507" s="192"/>
      <c r="B1507" s="194"/>
      <c r="C1507" s="193"/>
      <c r="D1507" s="537"/>
      <c r="E1507" s="537"/>
    </row>
    <row r="1508" spans="1:5">
      <c r="A1508" s="192"/>
      <c r="B1508" s="194"/>
      <c r="C1508" s="193"/>
      <c r="D1508" s="537"/>
      <c r="E1508" s="537"/>
    </row>
    <row r="1509" spans="1:5">
      <c r="A1509" s="192"/>
      <c r="B1509" s="194"/>
      <c r="C1509" s="193"/>
      <c r="D1509" s="537"/>
      <c r="E1509" s="537"/>
    </row>
    <row r="1510" spans="1:5">
      <c r="A1510" s="192"/>
      <c r="B1510" s="194"/>
      <c r="C1510" s="193"/>
      <c r="D1510" s="537"/>
      <c r="E1510" s="537"/>
    </row>
    <row r="1511" spans="1:5">
      <c r="A1511" s="192"/>
      <c r="B1511" s="194"/>
      <c r="C1511" s="193"/>
      <c r="D1511" s="537"/>
      <c r="E1511" s="537"/>
    </row>
    <row r="1512" spans="1:5">
      <c r="A1512" s="192"/>
      <c r="B1512" s="194"/>
      <c r="C1512" s="193"/>
      <c r="D1512" s="537"/>
      <c r="E1512" s="537"/>
    </row>
    <row r="1513" spans="1:5">
      <c r="A1513" s="192"/>
      <c r="B1513" s="194"/>
      <c r="C1513" s="193"/>
      <c r="D1513" s="537"/>
      <c r="E1513" s="537"/>
    </row>
    <row r="1514" spans="1:5">
      <c r="A1514" s="192"/>
      <c r="B1514" s="194"/>
      <c r="C1514" s="193"/>
      <c r="D1514" s="537"/>
      <c r="E1514" s="537"/>
    </row>
    <row r="1515" spans="1:5">
      <c r="A1515" s="192"/>
      <c r="B1515" s="194"/>
      <c r="C1515" s="193"/>
      <c r="D1515" s="537"/>
      <c r="E1515" s="537"/>
    </row>
    <row r="1516" spans="1:5">
      <c r="A1516" s="192"/>
      <c r="B1516" s="194"/>
      <c r="C1516" s="193"/>
      <c r="D1516" s="537"/>
      <c r="E1516" s="537"/>
    </row>
    <row r="1517" spans="1:5">
      <c r="A1517" s="192"/>
      <c r="B1517" s="194"/>
      <c r="C1517" s="193"/>
      <c r="D1517" s="537"/>
      <c r="E1517" s="537"/>
    </row>
    <row r="1518" spans="1:5">
      <c r="A1518" s="192"/>
      <c r="B1518" s="194"/>
      <c r="C1518" s="193"/>
      <c r="D1518" s="537"/>
      <c r="E1518" s="537"/>
    </row>
    <row r="1519" spans="1:5">
      <c r="A1519" s="192"/>
      <c r="B1519" s="194"/>
      <c r="C1519" s="193"/>
      <c r="D1519" s="537"/>
      <c r="E1519" s="537"/>
    </row>
    <row r="1520" spans="1:5">
      <c r="A1520" s="192"/>
      <c r="B1520" s="194"/>
      <c r="C1520" s="193"/>
      <c r="D1520" s="537"/>
      <c r="E1520" s="537"/>
    </row>
    <row r="1521" spans="1:5">
      <c r="A1521" s="192"/>
      <c r="B1521" s="194"/>
      <c r="C1521" s="193"/>
      <c r="D1521" s="537"/>
      <c r="E1521" s="537"/>
    </row>
    <row r="1522" spans="1:5">
      <c r="A1522" s="192"/>
      <c r="B1522" s="194"/>
      <c r="C1522" s="193"/>
      <c r="D1522" s="537"/>
      <c r="E1522" s="537"/>
    </row>
    <row r="1523" spans="1:5">
      <c r="A1523" s="192"/>
      <c r="B1523" s="194"/>
      <c r="C1523" s="193"/>
      <c r="D1523" s="537"/>
      <c r="E1523" s="537"/>
    </row>
    <row r="1524" spans="1:5">
      <c r="A1524" s="192"/>
      <c r="B1524" s="194"/>
      <c r="C1524" s="193"/>
      <c r="D1524" s="537"/>
      <c r="E1524" s="537"/>
    </row>
    <row r="1525" spans="1:5">
      <c r="A1525" s="192"/>
      <c r="B1525" s="194"/>
      <c r="C1525" s="193"/>
      <c r="D1525" s="537"/>
      <c r="E1525" s="537"/>
    </row>
    <row r="1526" spans="1:5">
      <c r="A1526" s="192"/>
      <c r="B1526" s="194"/>
      <c r="C1526" s="193"/>
      <c r="D1526" s="537"/>
      <c r="E1526" s="537"/>
    </row>
    <row r="1527" spans="1:5">
      <c r="A1527" s="192"/>
      <c r="B1527" s="194"/>
      <c r="C1527" s="193"/>
      <c r="D1527" s="537"/>
      <c r="E1527" s="537"/>
    </row>
    <row r="1528" spans="1:5">
      <c r="A1528" s="192"/>
      <c r="B1528" s="194"/>
      <c r="C1528" s="193"/>
      <c r="D1528" s="537"/>
      <c r="E1528" s="537"/>
    </row>
    <row r="1529" spans="1:5">
      <c r="A1529" s="192"/>
      <c r="B1529" s="194"/>
      <c r="C1529" s="193"/>
      <c r="D1529" s="537"/>
      <c r="E1529" s="537"/>
    </row>
    <row r="1530" spans="1:5">
      <c r="A1530" s="192"/>
      <c r="B1530" s="194"/>
      <c r="C1530" s="193"/>
      <c r="D1530" s="537"/>
      <c r="E1530" s="537"/>
    </row>
    <row r="1531" spans="1:5">
      <c r="A1531" s="192"/>
      <c r="B1531" s="194"/>
      <c r="C1531" s="193"/>
      <c r="D1531" s="537"/>
      <c r="E1531" s="537"/>
    </row>
    <row r="1532" spans="1:5">
      <c r="A1532" s="192"/>
      <c r="B1532" s="194"/>
      <c r="C1532" s="193"/>
      <c r="D1532" s="537"/>
      <c r="E1532" s="537"/>
    </row>
    <row r="1533" spans="1:5">
      <c r="A1533" s="192"/>
      <c r="B1533" s="194"/>
      <c r="C1533" s="193"/>
      <c r="D1533" s="537"/>
      <c r="E1533" s="537"/>
    </row>
    <row r="1534" spans="1:5">
      <c r="A1534" s="192"/>
      <c r="B1534" s="194"/>
      <c r="C1534" s="193"/>
      <c r="D1534" s="537"/>
      <c r="E1534" s="537"/>
    </row>
    <row r="1535" spans="1:5">
      <c r="A1535" s="192"/>
      <c r="B1535" s="194"/>
      <c r="C1535" s="193"/>
      <c r="D1535" s="537"/>
      <c r="E1535" s="537"/>
    </row>
    <row r="1536" spans="1:5">
      <c r="A1536" s="192"/>
      <c r="B1536" s="194"/>
      <c r="C1536" s="193"/>
      <c r="D1536" s="537"/>
      <c r="E1536" s="537"/>
    </row>
    <row r="1537" spans="1:5">
      <c r="A1537" s="192"/>
      <c r="B1537" s="194"/>
      <c r="C1537" s="193"/>
      <c r="D1537" s="537"/>
      <c r="E1537" s="537"/>
    </row>
    <row r="1538" spans="1:5">
      <c r="A1538" s="192"/>
      <c r="B1538" s="194"/>
      <c r="C1538" s="193"/>
      <c r="D1538" s="537"/>
      <c r="E1538" s="537"/>
    </row>
    <row r="1539" spans="1:5">
      <c r="A1539" s="192"/>
      <c r="B1539" s="194"/>
      <c r="C1539" s="193"/>
      <c r="D1539" s="537"/>
      <c r="E1539" s="537"/>
    </row>
    <row r="1540" spans="1:5">
      <c r="A1540" s="192"/>
      <c r="B1540" s="194"/>
      <c r="C1540" s="193"/>
      <c r="D1540" s="537"/>
      <c r="E1540" s="537"/>
    </row>
    <row r="1541" spans="1:5">
      <c r="A1541" s="192"/>
      <c r="B1541" s="194"/>
      <c r="C1541" s="193"/>
      <c r="D1541" s="537"/>
      <c r="E1541" s="537"/>
    </row>
    <row r="1542" spans="1:5">
      <c r="A1542" s="192"/>
      <c r="B1542" s="194"/>
      <c r="C1542" s="193"/>
      <c r="D1542" s="537"/>
      <c r="E1542" s="537"/>
    </row>
    <row r="1543" spans="1:5">
      <c r="A1543" s="192"/>
      <c r="B1543" s="194"/>
      <c r="C1543" s="193"/>
      <c r="D1543" s="537"/>
      <c r="E1543" s="537"/>
    </row>
    <row r="1544" spans="1:5">
      <c r="A1544" s="192"/>
      <c r="B1544" s="194"/>
      <c r="C1544" s="193"/>
      <c r="D1544" s="537"/>
      <c r="E1544" s="537"/>
    </row>
    <row r="1545" spans="1:5">
      <c r="A1545" s="192"/>
      <c r="B1545" s="194"/>
      <c r="C1545" s="193"/>
      <c r="D1545" s="537"/>
      <c r="E1545" s="537"/>
    </row>
    <row r="1546" spans="1:5">
      <c r="A1546" s="192"/>
      <c r="B1546" s="194"/>
      <c r="C1546" s="193"/>
      <c r="D1546" s="537"/>
      <c r="E1546" s="537"/>
    </row>
    <row r="1547" spans="1:5">
      <c r="A1547" s="192"/>
      <c r="B1547" s="194"/>
      <c r="C1547" s="193"/>
      <c r="D1547" s="537"/>
      <c r="E1547" s="537"/>
    </row>
    <row r="1548" spans="1:5">
      <c r="A1548" s="192"/>
      <c r="B1548" s="194"/>
      <c r="C1548" s="193"/>
      <c r="D1548" s="537"/>
      <c r="E1548" s="537"/>
    </row>
    <row r="1549" spans="1:5">
      <c r="A1549" s="192"/>
      <c r="B1549" s="194"/>
      <c r="C1549" s="193"/>
      <c r="D1549" s="537"/>
      <c r="E1549" s="537"/>
    </row>
    <row r="1550" spans="1:5">
      <c r="A1550" s="192"/>
      <c r="B1550" s="194"/>
      <c r="C1550" s="193"/>
      <c r="D1550" s="537"/>
      <c r="E1550" s="537"/>
    </row>
    <row r="1551" spans="1:5">
      <c r="A1551" s="192"/>
      <c r="B1551" s="194"/>
      <c r="C1551" s="193"/>
      <c r="D1551" s="537"/>
      <c r="E1551" s="537"/>
    </row>
    <row r="1552" spans="1:5">
      <c r="A1552" s="192"/>
      <c r="B1552" s="194"/>
      <c r="C1552" s="193"/>
      <c r="D1552" s="537"/>
      <c r="E1552" s="537"/>
    </row>
    <row r="1553" spans="1:5">
      <c r="A1553" s="192"/>
      <c r="B1553" s="194"/>
      <c r="C1553" s="193"/>
      <c r="D1553" s="537"/>
      <c r="E1553" s="537"/>
    </row>
    <row r="1554" spans="1:5">
      <c r="A1554" s="192"/>
      <c r="B1554" s="194"/>
      <c r="C1554" s="193"/>
      <c r="D1554" s="537"/>
      <c r="E1554" s="537"/>
    </row>
    <row r="1555" spans="1:5">
      <c r="A1555" s="192"/>
      <c r="B1555" s="194"/>
      <c r="C1555" s="193"/>
      <c r="D1555" s="537"/>
      <c r="E1555" s="537"/>
    </row>
    <row r="1556" spans="1:5">
      <c r="A1556" s="192"/>
      <c r="B1556" s="194"/>
      <c r="C1556" s="193"/>
      <c r="D1556" s="537"/>
      <c r="E1556" s="537"/>
    </row>
    <row r="1557" spans="1:5">
      <c r="A1557" s="192"/>
      <c r="B1557" s="194"/>
      <c r="C1557" s="193"/>
      <c r="D1557" s="537"/>
      <c r="E1557" s="537"/>
    </row>
    <row r="1558" spans="1:5">
      <c r="A1558" s="192"/>
      <c r="B1558" s="194"/>
      <c r="C1558" s="193"/>
      <c r="D1558" s="537"/>
      <c r="E1558" s="537"/>
    </row>
    <row r="1559" spans="1:5">
      <c r="A1559" s="192"/>
      <c r="B1559" s="194"/>
      <c r="C1559" s="193"/>
      <c r="D1559" s="537"/>
      <c r="E1559" s="537"/>
    </row>
    <row r="1560" spans="1:5">
      <c r="A1560" s="192"/>
      <c r="B1560" s="194"/>
      <c r="C1560" s="193"/>
      <c r="D1560" s="537"/>
      <c r="E1560" s="537"/>
    </row>
    <row r="1561" spans="1:5">
      <c r="A1561" s="192"/>
      <c r="B1561" s="194"/>
      <c r="C1561" s="193"/>
      <c r="D1561" s="537"/>
      <c r="E1561" s="537"/>
    </row>
    <row r="1562" spans="1:5">
      <c r="A1562" s="192"/>
      <c r="B1562" s="194"/>
      <c r="C1562" s="193"/>
      <c r="D1562" s="537"/>
      <c r="E1562" s="537"/>
    </row>
    <row r="1563" spans="1:5">
      <c r="A1563" s="192"/>
      <c r="B1563" s="194"/>
      <c r="C1563" s="193"/>
      <c r="D1563" s="537"/>
      <c r="E1563" s="537"/>
    </row>
    <row r="1564" spans="1:5">
      <c r="A1564" s="192"/>
      <c r="B1564" s="194"/>
      <c r="C1564" s="193"/>
      <c r="D1564" s="537"/>
      <c r="E1564" s="537"/>
    </row>
    <row r="1565" spans="1:5">
      <c r="A1565" s="192"/>
      <c r="B1565" s="194"/>
      <c r="C1565" s="193"/>
      <c r="D1565" s="537"/>
      <c r="E1565" s="537"/>
    </row>
    <row r="1566" spans="1:5">
      <c r="A1566" s="192"/>
      <c r="B1566" s="194"/>
      <c r="C1566" s="193"/>
      <c r="D1566" s="537"/>
      <c r="E1566" s="537"/>
    </row>
    <row r="1567" spans="1:5">
      <c r="A1567" s="192"/>
      <c r="B1567" s="194"/>
      <c r="C1567" s="193"/>
      <c r="D1567" s="537"/>
      <c r="E1567" s="537"/>
    </row>
    <row r="1568" spans="1:5">
      <c r="A1568" s="192"/>
      <c r="B1568" s="194"/>
      <c r="C1568" s="193"/>
      <c r="D1568" s="537"/>
      <c r="E1568" s="537"/>
    </row>
    <row r="1569" spans="1:5">
      <c r="A1569" s="192"/>
      <c r="B1569" s="194"/>
      <c r="C1569" s="193"/>
      <c r="D1569" s="537"/>
      <c r="E1569" s="537"/>
    </row>
    <row r="1570" spans="1:5">
      <c r="A1570" s="192"/>
      <c r="B1570" s="194"/>
      <c r="C1570" s="193"/>
      <c r="D1570" s="537"/>
      <c r="E1570" s="537"/>
    </row>
    <row r="1571" spans="1:5">
      <c r="A1571" s="192"/>
      <c r="B1571" s="194"/>
      <c r="C1571" s="193"/>
      <c r="D1571" s="537"/>
      <c r="E1571" s="537"/>
    </row>
    <row r="1572" spans="1:5">
      <c r="A1572" s="192"/>
      <c r="B1572" s="194"/>
      <c r="C1572" s="193"/>
      <c r="D1572" s="537"/>
      <c r="E1572" s="537"/>
    </row>
    <row r="1573" spans="1:5">
      <c r="A1573" s="192"/>
      <c r="B1573" s="194"/>
      <c r="C1573" s="193"/>
      <c r="D1573" s="537"/>
      <c r="E1573" s="537"/>
    </row>
    <row r="1574" spans="1:5">
      <c r="A1574" s="192"/>
      <c r="B1574" s="194"/>
      <c r="C1574" s="193"/>
      <c r="D1574" s="537"/>
      <c r="E1574" s="537"/>
    </row>
    <row r="1575" spans="1:5">
      <c r="A1575" s="192"/>
      <c r="B1575" s="194"/>
      <c r="C1575" s="193"/>
      <c r="D1575" s="537"/>
      <c r="E1575" s="537"/>
    </row>
    <row r="1576" spans="1:5">
      <c r="A1576" s="192"/>
      <c r="B1576" s="194"/>
      <c r="C1576" s="193"/>
      <c r="D1576" s="537"/>
      <c r="E1576" s="537"/>
    </row>
    <row r="1577" spans="1:5">
      <c r="A1577" s="192"/>
      <c r="B1577" s="194"/>
      <c r="C1577" s="193"/>
      <c r="D1577" s="537"/>
      <c r="E1577" s="537"/>
    </row>
    <row r="1578" spans="1:5">
      <c r="A1578" s="192"/>
      <c r="B1578" s="194"/>
      <c r="C1578" s="193"/>
      <c r="D1578" s="537"/>
      <c r="E1578" s="537"/>
    </row>
    <row r="1579" spans="1:5">
      <c r="A1579" s="192"/>
      <c r="B1579" s="194"/>
      <c r="C1579" s="193"/>
      <c r="D1579" s="537"/>
      <c r="E1579" s="537"/>
    </row>
    <row r="1580" spans="1:5">
      <c r="A1580" s="192"/>
      <c r="B1580" s="194"/>
      <c r="C1580" s="193"/>
      <c r="D1580" s="537"/>
      <c r="E1580" s="537"/>
    </row>
    <row r="1581" spans="1:5">
      <c r="A1581" s="192"/>
      <c r="B1581" s="194"/>
      <c r="C1581" s="193"/>
      <c r="D1581" s="537"/>
      <c r="E1581" s="537"/>
    </row>
    <row r="1582" spans="1:5">
      <c r="A1582" s="192"/>
      <c r="B1582" s="194"/>
      <c r="C1582" s="193"/>
      <c r="D1582" s="537"/>
      <c r="E1582" s="537"/>
    </row>
    <row r="1583" spans="1:5">
      <c r="A1583" s="192"/>
      <c r="B1583" s="194"/>
      <c r="C1583" s="193"/>
      <c r="D1583" s="537"/>
      <c r="E1583" s="537"/>
    </row>
    <row r="1584" spans="1:5">
      <c r="A1584" s="192"/>
      <c r="B1584" s="194"/>
      <c r="C1584" s="193"/>
      <c r="D1584" s="537"/>
      <c r="E1584" s="537"/>
    </row>
    <row r="1585" spans="1:5">
      <c r="A1585" s="192"/>
      <c r="B1585" s="194"/>
      <c r="C1585" s="193"/>
      <c r="D1585" s="537"/>
      <c r="E1585" s="537"/>
    </row>
    <row r="1586" spans="1:5">
      <c r="A1586" s="192"/>
      <c r="B1586" s="194"/>
      <c r="C1586" s="193"/>
      <c r="D1586" s="537"/>
      <c r="E1586" s="537"/>
    </row>
    <row r="1587" spans="1:5">
      <c r="A1587" s="192"/>
      <c r="B1587" s="194"/>
      <c r="C1587" s="193"/>
      <c r="D1587" s="537"/>
      <c r="E1587" s="537"/>
    </row>
    <row r="1588" spans="1:5">
      <c r="A1588" s="192"/>
      <c r="B1588" s="194"/>
      <c r="C1588" s="193"/>
      <c r="D1588" s="537"/>
      <c r="E1588" s="537"/>
    </row>
    <row r="1589" spans="1:5">
      <c r="A1589" s="192"/>
      <c r="B1589" s="194"/>
      <c r="C1589" s="193"/>
      <c r="D1589" s="537"/>
      <c r="E1589" s="537"/>
    </row>
    <row r="1590" spans="1:5">
      <c r="A1590" s="192"/>
      <c r="B1590" s="194"/>
      <c r="C1590" s="193"/>
      <c r="D1590" s="537"/>
      <c r="E1590" s="537"/>
    </row>
    <row r="1591" spans="1:5">
      <c r="A1591" s="192"/>
      <c r="B1591" s="194"/>
      <c r="C1591" s="193"/>
      <c r="D1591" s="537"/>
      <c r="E1591" s="537"/>
    </row>
    <row r="1592" spans="1:5">
      <c r="A1592" s="192"/>
      <c r="B1592" s="194"/>
      <c r="C1592" s="193"/>
      <c r="D1592" s="537"/>
      <c r="E1592" s="537"/>
    </row>
    <row r="1593" spans="1:5">
      <c r="A1593" s="192"/>
      <c r="B1593" s="194"/>
      <c r="C1593" s="193"/>
      <c r="D1593" s="537"/>
      <c r="E1593" s="537"/>
    </row>
    <row r="1594" spans="1:5">
      <c r="A1594" s="192"/>
      <c r="B1594" s="194"/>
      <c r="C1594" s="193"/>
      <c r="D1594" s="537"/>
      <c r="E1594" s="537"/>
    </row>
    <row r="1595" spans="1:5">
      <c r="A1595" s="192"/>
      <c r="B1595" s="194"/>
      <c r="C1595" s="193"/>
      <c r="D1595" s="537"/>
      <c r="E1595" s="537"/>
    </row>
    <row r="1596" spans="1:5">
      <c r="A1596" s="192"/>
      <c r="B1596" s="194"/>
      <c r="C1596" s="193"/>
      <c r="D1596" s="537"/>
      <c r="E1596" s="537"/>
    </row>
    <row r="1597" spans="1:5">
      <c r="A1597" s="192"/>
      <c r="B1597" s="194"/>
      <c r="C1597" s="193"/>
      <c r="D1597" s="537"/>
      <c r="E1597" s="537"/>
    </row>
    <row r="1598" spans="1:5">
      <c r="A1598" s="192"/>
      <c r="B1598" s="194"/>
      <c r="C1598" s="193"/>
      <c r="D1598" s="537"/>
      <c r="E1598" s="537"/>
    </row>
    <row r="1599" spans="1:5">
      <c r="A1599" s="192"/>
      <c r="B1599" s="194"/>
      <c r="C1599" s="193"/>
      <c r="D1599" s="537"/>
      <c r="E1599" s="537"/>
    </row>
    <row r="1600" spans="1:5">
      <c r="A1600" s="192"/>
      <c r="B1600" s="194"/>
      <c r="C1600" s="193"/>
      <c r="D1600" s="537"/>
      <c r="E1600" s="537"/>
    </row>
    <row r="1601" spans="1:5">
      <c r="A1601" s="192"/>
      <c r="B1601" s="194"/>
      <c r="C1601" s="193"/>
      <c r="D1601" s="537"/>
      <c r="E1601" s="537"/>
    </row>
    <row r="1602" spans="1:5">
      <c r="A1602" s="192"/>
      <c r="B1602" s="194"/>
      <c r="C1602" s="193"/>
      <c r="D1602" s="537"/>
      <c r="E1602" s="537"/>
    </row>
    <row r="1603" spans="1:5">
      <c r="A1603" s="192"/>
      <c r="B1603" s="194"/>
      <c r="C1603" s="193"/>
      <c r="D1603" s="537"/>
      <c r="E1603" s="537"/>
    </row>
    <row r="1604" spans="1:5">
      <c r="A1604" s="192"/>
      <c r="B1604" s="194"/>
      <c r="C1604" s="193"/>
      <c r="D1604" s="537"/>
      <c r="E1604" s="537"/>
    </row>
    <row r="1605" spans="1:5">
      <c r="A1605" s="192"/>
      <c r="B1605" s="194"/>
      <c r="C1605" s="193"/>
      <c r="D1605" s="537"/>
      <c r="E1605" s="537"/>
    </row>
    <row r="1606" spans="1:5">
      <c r="A1606" s="192"/>
      <c r="B1606" s="194"/>
      <c r="C1606" s="193"/>
      <c r="D1606" s="537"/>
      <c r="E1606" s="537"/>
    </row>
    <row r="1607" spans="1:5">
      <c r="A1607" s="192"/>
      <c r="B1607" s="194"/>
      <c r="C1607" s="193"/>
      <c r="D1607" s="537"/>
      <c r="E1607" s="537"/>
    </row>
    <row r="1608" spans="1:5">
      <c r="A1608" s="192"/>
      <c r="B1608" s="194"/>
      <c r="C1608" s="193"/>
      <c r="D1608" s="537"/>
      <c r="E1608" s="537"/>
    </row>
    <row r="1609" spans="1:5">
      <c r="A1609" s="192"/>
      <c r="B1609" s="194"/>
      <c r="C1609" s="193"/>
      <c r="D1609" s="537"/>
      <c r="E1609" s="537"/>
    </row>
    <row r="1610" spans="1:5">
      <c r="A1610" s="192"/>
      <c r="B1610" s="194"/>
      <c r="C1610" s="193"/>
      <c r="D1610" s="537"/>
      <c r="E1610" s="537"/>
    </row>
    <row r="1611" spans="1:5">
      <c r="A1611" s="192"/>
      <c r="B1611" s="194"/>
      <c r="C1611" s="193"/>
      <c r="D1611" s="537"/>
      <c r="E1611" s="537"/>
    </row>
    <row r="1612" spans="1:5">
      <c r="A1612" s="192"/>
      <c r="B1612" s="194"/>
      <c r="C1612" s="193"/>
      <c r="D1612" s="537"/>
      <c r="E1612" s="537"/>
    </row>
    <row r="1613" spans="1:5">
      <c r="A1613" s="192"/>
      <c r="B1613" s="194"/>
      <c r="C1613" s="193"/>
      <c r="D1613" s="537"/>
      <c r="E1613" s="537"/>
    </row>
    <row r="1614" spans="1:5">
      <c r="A1614" s="192"/>
      <c r="B1614" s="194"/>
      <c r="C1614" s="193"/>
      <c r="D1614" s="537"/>
      <c r="E1614" s="537"/>
    </row>
    <row r="1615" spans="1:5">
      <c r="A1615" s="192"/>
      <c r="B1615" s="194"/>
      <c r="C1615" s="193"/>
      <c r="D1615" s="537"/>
      <c r="E1615" s="537"/>
    </row>
    <row r="1616" spans="1:5">
      <c r="A1616" s="192"/>
      <c r="B1616" s="194"/>
      <c r="C1616" s="193"/>
      <c r="D1616" s="537"/>
      <c r="E1616" s="537"/>
    </row>
    <row r="1617" spans="1:5">
      <c r="A1617" s="192"/>
      <c r="B1617" s="194"/>
      <c r="C1617" s="193"/>
      <c r="D1617" s="537"/>
      <c r="E1617" s="537"/>
    </row>
    <row r="1618" spans="1:5">
      <c r="A1618" s="192"/>
      <c r="B1618" s="194"/>
      <c r="C1618" s="193"/>
      <c r="D1618" s="537"/>
      <c r="E1618" s="537"/>
    </row>
    <row r="1619" spans="1:5">
      <c r="A1619" s="192"/>
      <c r="B1619" s="194"/>
      <c r="C1619" s="193"/>
      <c r="D1619" s="537"/>
      <c r="E1619" s="537"/>
    </row>
    <row r="1620" spans="1:5">
      <c r="A1620" s="192"/>
      <c r="B1620" s="194"/>
      <c r="C1620" s="193"/>
      <c r="D1620" s="537"/>
      <c r="E1620" s="537"/>
    </row>
    <row r="1621" spans="1:5">
      <c r="A1621" s="192"/>
      <c r="B1621" s="194"/>
      <c r="C1621" s="193"/>
      <c r="D1621" s="537"/>
      <c r="E1621" s="537"/>
    </row>
    <row r="1622" spans="1:5">
      <c r="A1622" s="192"/>
      <c r="B1622" s="194"/>
      <c r="C1622" s="193"/>
      <c r="D1622" s="537"/>
      <c r="E1622" s="537"/>
    </row>
    <row r="1623" spans="1:5">
      <c r="A1623" s="192"/>
      <c r="B1623" s="194"/>
      <c r="C1623" s="193"/>
      <c r="D1623" s="537"/>
      <c r="E1623" s="537"/>
    </row>
    <row r="1624" spans="1:5">
      <c r="A1624" s="192"/>
      <c r="B1624" s="194"/>
      <c r="C1624" s="193"/>
      <c r="D1624" s="537"/>
      <c r="E1624" s="537"/>
    </row>
    <row r="1625" spans="1:5">
      <c r="A1625" s="192"/>
      <c r="B1625" s="194"/>
      <c r="C1625" s="193"/>
      <c r="D1625" s="537"/>
      <c r="E1625" s="537"/>
    </row>
    <row r="1626" spans="1:5">
      <c r="A1626" s="192"/>
      <c r="B1626" s="194"/>
      <c r="C1626" s="193"/>
      <c r="D1626" s="537"/>
      <c r="E1626" s="537"/>
    </row>
    <row r="1627" spans="1:5">
      <c r="A1627" s="192"/>
      <c r="B1627" s="194"/>
      <c r="C1627" s="193"/>
      <c r="D1627" s="537"/>
      <c r="E1627" s="537"/>
    </row>
    <row r="1628" spans="1:5">
      <c r="A1628" s="192"/>
      <c r="B1628" s="194"/>
      <c r="C1628" s="193"/>
      <c r="D1628" s="537"/>
      <c r="E1628" s="537"/>
    </row>
    <row r="1629" spans="1:5">
      <c r="A1629" s="192"/>
      <c r="B1629" s="194"/>
      <c r="C1629" s="193"/>
      <c r="D1629" s="537"/>
      <c r="E1629" s="537"/>
    </row>
    <row r="1630" spans="1:5">
      <c r="A1630" s="192"/>
      <c r="B1630" s="194"/>
      <c r="C1630" s="193"/>
      <c r="D1630" s="537"/>
      <c r="E1630" s="537"/>
    </row>
    <row r="1631" spans="1:5">
      <c r="A1631" s="192"/>
      <c r="B1631" s="194"/>
      <c r="C1631" s="193"/>
      <c r="D1631" s="537"/>
      <c r="E1631" s="537"/>
    </row>
    <row r="1632" spans="1:5">
      <c r="A1632" s="192"/>
      <c r="B1632" s="194"/>
      <c r="C1632" s="193"/>
      <c r="D1632" s="537"/>
      <c r="E1632" s="537"/>
    </row>
    <row r="1633" spans="1:5">
      <c r="A1633" s="192"/>
      <c r="B1633" s="194"/>
      <c r="C1633" s="193"/>
      <c r="D1633" s="537"/>
      <c r="E1633" s="537"/>
    </row>
    <row r="1634" spans="1:5">
      <c r="A1634" s="192"/>
      <c r="B1634" s="194"/>
      <c r="C1634" s="193"/>
      <c r="D1634" s="537"/>
      <c r="E1634" s="537"/>
    </row>
    <row r="1635" spans="1:5">
      <c r="A1635" s="192"/>
      <c r="B1635" s="194"/>
      <c r="C1635" s="193"/>
      <c r="D1635" s="537"/>
      <c r="E1635" s="537"/>
    </row>
    <row r="1636" spans="1:5">
      <c r="A1636" s="192"/>
      <c r="B1636" s="194"/>
      <c r="C1636" s="193"/>
      <c r="D1636" s="537"/>
      <c r="E1636" s="537"/>
    </row>
    <row r="1637" spans="1:5">
      <c r="A1637" s="192"/>
      <c r="B1637" s="194"/>
      <c r="C1637" s="193"/>
      <c r="D1637" s="537"/>
      <c r="E1637" s="537"/>
    </row>
    <row r="1638" spans="1:5">
      <c r="A1638" s="192"/>
      <c r="B1638" s="194"/>
      <c r="C1638" s="193"/>
      <c r="D1638" s="537"/>
      <c r="E1638" s="537"/>
    </row>
    <row r="1639" spans="1:5">
      <c r="A1639" s="192"/>
      <c r="B1639" s="194"/>
      <c r="C1639" s="193"/>
      <c r="D1639" s="537"/>
      <c r="E1639" s="537"/>
    </row>
    <row r="1640" spans="1:5">
      <c r="A1640" s="192"/>
      <c r="B1640" s="194"/>
      <c r="C1640" s="193"/>
      <c r="D1640" s="537"/>
      <c r="E1640" s="537"/>
    </row>
    <row r="1641" spans="1:5">
      <c r="A1641" s="192"/>
      <c r="B1641" s="194"/>
      <c r="C1641" s="193"/>
      <c r="D1641" s="537"/>
      <c r="E1641" s="537"/>
    </row>
    <row r="1642" spans="1:5">
      <c r="A1642" s="192"/>
      <c r="B1642" s="194"/>
      <c r="C1642" s="193"/>
      <c r="D1642" s="537"/>
      <c r="E1642" s="537"/>
    </row>
    <row r="1643" spans="1:5">
      <c r="A1643" s="192"/>
      <c r="B1643" s="194"/>
      <c r="C1643" s="193"/>
      <c r="D1643" s="537"/>
      <c r="E1643" s="537"/>
    </row>
    <row r="1644" spans="1:5">
      <c r="A1644" s="192"/>
      <c r="B1644" s="194"/>
      <c r="C1644" s="193"/>
      <c r="D1644" s="537"/>
      <c r="E1644" s="537"/>
    </row>
    <row r="1645" spans="1:5">
      <c r="A1645" s="192"/>
      <c r="B1645" s="194"/>
      <c r="C1645" s="193"/>
      <c r="D1645" s="537"/>
      <c r="E1645" s="537"/>
    </row>
    <row r="1646" spans="1:5">
      <c r="A1646" s="192"/>
      <c r="B1646" s="194"/>
      <c r="C1646" s="193"/>
      <c r="D1646" s="537"/>
      <c r="E1646" s="537"/>
    </row>
    <row r="1647" spans="1:5">
      <c r="A1647" s="192"/>
      <c r="B1647" s="194"/>
      <c r="C1647" s="193"/>
      <c r="D1647" s="537"/>
      <c r="E1647" s="537"/>
    </row>
    <row r="1648" spans="1:5">
      <c r="A1648" s="192"/>
      <c r="B1648" s="194"/>
      <c r="C1648" s="193"/>
      <c r="D1648" s="537"/>
      <c r="E1648" s="537"/>
    </row>
    <row r="1649" spans="1:5">
      <c r="A1649" s="192"/>
      <c r="B1649" s="194"/>
      <c r="C1649" s="193"/>
      <c r="D1649" s="537"/>
      <c r="E1649" s="537"/>
    </row>
    <row r="1650" spans="1:5">
      <c r="A1650" s="192"/>
      <c r="B1650" s="194"/>
      <c r="C1650" s="193"/>
      <c r="D1650" s="537"/>
      <c r="E1650" s="537"/>
    </row>
    <row r="1651" spans="1:5">
      <c r="A1651" s="192"/>
      <c r="B1651" s="194"/>
      <c r="C1651" s="193"/>
      <c r="D1651" s="537"/>
      <c r="E1651" s="537"/>
    </row>
    <row r="1652" spans="1:5">
      <c r="A1652" s="192"/>
      <c r="B1652" s="194"/>
      <c r="C1652" s="193"/>
      <c r="D1652" s="537"/>
      <c r="E1652" s="537"/>
    </row>
    <row r="1653" spans="1:5">
      <c r="A1653" s="192"/>
      <c r="B1653" s="194"/>
      <c r="C1653" s="193"/>
      <c r="D1653" s="537"/>
      <c r="E1653" s="537"/>
    </row>
    <row r="1654" spans="1:5">
      <c r="A1654" s="192"/>
      <c r="B1654" s="194"/>
      <c r="C1654" s="193"/>
      <c r="D1654" s="537"/>
      <c r="E1654" s="537"/>
    </row>
    <row r="1655" spans="1:5">
      <c r="A1655" s="192"/>
      <c r="B1655" s="194"/>
      <c r="C1655" s="193"/>
      <c r="D1655" s="537"/>
      <c r="E1655" s="537"/>
    </row>
    <row r="1656" spans="1:5">
      <c r="A1656" s="192"/>
      <c r="B1656" s="194"/>
      <c r="C1656" s="193"/>
      <c r="D1656" s="537"/>
      <c r="E1656" s="537"/>
    </row>
    <row r="1657" spans="1:5">
      <c r="A1657" s="192"/>
      <c r="B1657" s="194"/>
      <c r="C1657" s="193"/>
      <c r="D1657" s="537"/>
      <c r="E1657" s="537"/>
    </row>
    <row r="1658" spans="1:5">
      <c r="A1658" s="192"/>
      <c r="B1658" s="194"/>
      <c r="C1658" s="193"/>
      <c r="D1658" s="537"/>
      <c r="E1658" s="537"/>
    </row>
    <row r="1659" spans="1:5">
      <c r="A1659" s="192"/>
      <c r="B1659" s="194"/>
      <c r="C1659" s="193"/>
      <c r="D1659" s="537"/>
      <c r="E1659" s="537"/>
    </row>
    <row r="1660" spans="1:5">
      <c r="A1660" s="192"/>
      <c r="B1660" s="194"/>
      <c r="C1660" s="193"/>
      <c r="D1660" s="537"/>
      <c r="E1660" s="537"/>
    </row>
    <row r="1661" spans="1:5">
      <c r="A1661" s="192"/>
      <c r="B1661" s="194"/>
      <c r="C1661" s="193"/>
      <c r="D1661" s="537"/>
      <c r="E1661" s="537"/>
    </row>
    <row r="1662" spans="1:5">
      <c r="A1662" s="192"/>
      <c r="B1662" s="194"/>
      <c r="C1662" s="193"/>
      <c r="D1662" s="537"/>
      <c r="E1662" s="537"/>
    </row>
    <row r="1663" spans="1:5">
      <c r="A1663" s="192"/>
      <c r="B1663" s="194"/>
      <c r="C1663" s="193"/>
      <c r="D1663" s="537"/>
      <c r="E1663" s="537"/>
    </row>
    <row r="1664" spans="1:5">
      <c r="A1664" s="192"/>
      <c r="B1664" s="194"/>
      <c r="C1664" s="193"/>
      <c r="D1664" s="537"/>
      <c r="E1664" s="537"/>
    </row>
    <row r="1665" spans="1:5">
      <c r="A1665" s="192"/>
      <c r="B1665" s="194"/>
      <c r="C1665" s="193"/>
      <c r="D1665" s="537"/>
      <c r="E1665" s="537"/>
    </row>
    <row r="1666" spans="1:5">
      <c r="A1666" s="192"/>
      <c r="B1666" s="194"/>
      <c r="C1666" s="193"/>
      <c r="D1666" s="537"/>
      <c r="E1666" s="537"/>
    </row>
    <row r="1667" spans="1:5">
      <c r="A1667" s="192"/>
      <c r="B1667" s="194"/>
      <c r="C1667" s="193"/>
      <c r="D1667" s="537"/>
      <c r="E1667" s="537"/>
    </row>
    <row r="1668" spans="1:5">
      <c r="A1668" s="192"/>
      <c r="B1668" s="194"/>
      <c r="C1668" s="193"/>
      <c r="D1668" s="537"/>
      <c r="E1668" s="537"/>
    </row>
    <row r="1669" spans="1:5">
      <c r="A1669" s="192"/>
      <c r="B1669" s="194"/>
      <c r="C1669" s="193"/>
      <c r="D1669" s="537"/>
      <c r="E1669" s="537"/>
    </row>
    <row r="1670" spans="1:5">
      <c r="A1670" s="192"/>
      <c r="B1670" s="194"/>
      <c r="C1670" s="193"/>
      <c r="D1670" s="537"/>
      <c r="E1670" s="537"/>
    </row>
    <row r="1671" spans="1:5">
      <c r="A1671" s="192"/>
      <c r="B1671" s="194"/>
      <c r="C1671" s="193"/>
      <c r="D1671" s="537"/>
      <c r="E1671" s="537"/>
    </row>
    <row r="1672" spans="1:5">
      <c r="A1672" s="192"/>
      <c r="B1672" s="194"/>
      <c r="C1672" s="193"/>
      <c r="D1672" s="537"/>
      <c r="E1672" s="537"/>
    </row>
    <row r="1673" spans="1:5">
      <c r="A1673" s="192"/>
      <c r="B1673" s="194"/>
      <c r="C1673" s="193"/>
      <c r="D1673" s="537"/>
      <c r="E1673" s="537"/>
    </row>
    <row r="1674" spans="1:5">
      <c r="A1674" s="192"/>
      <c r="B1674" s="194"/>
      <c r="C1674" s="193"/>
      <c r="D1674" s="537"/>
      <c r="E1674" s="537"/>
    </row>
    <row r="1675" spans="1:5">
      <c r="A1675" s="192"/>
      <c r="B1675" s="194"/>
      <c r="C1675" s="193"/>
      <c r="D1675" s="537"/>
      <c r="E1675" s="537"/>
    </row>
    <row r="1676" spans="1:5">
      <c r="A1676" s="192"/>
      <c r="B1676" s="194"/>
      <c r="C1676" s="193"/>
      <c r="D1676" s="537"/>
      <c r="E1676" s="537"/>
    </row>
    <row r="1677" spans="1:5">
      <c r="A1677" s="192"/>
      <c r="B1677" s="194"/>
      <c r="C1677" s="193"/>
      <c r="D1677" s="537"/>
      <c r="E1677" s="537"/>
    </row>
    <row r="1678" spans="1:5">
      <c r="A1678" s="192"/>
      <c r="B1678" s="194"/>
      <c r="C1678" s="193"/>
      <c r="D1678" s="537"/>
      <c r="E1678" s="537"/>
    </row>
    <row r="1679" spans="1:5">
      <c r="A1679" s="192"/>
      <c r="B1679" s="194"/>
      <c r="C1679" s="193"/>
      <c r="D1679" s="537"/>
      <c r="E1679" s="537"/>
    </row>
    <row r="1680" spans="1:5">
      <c r="A1680" s="192"/>
      <c r="B1680" s="194"/>
      <c r="C1680" s="193"/>
      <c r="D1680" s="537"/>
      <c r="E1680" s="537"/>
    </row>
    <row r="1681" spans="1:5">
      <c r="A1681" s="192"/>
      <c r="B1681" s="194"/>
      <c r="C1681" s="193"/>
      <c r="D1681" s="537"/>
      <c r="E1681" s="537"/>
    </row>
    <row r="1682" spans="1:5">
      <c r="A1682" s="192"/>
      <c r="B1682" s="194"/>
      <c r="C1682" s="193"/>
      <c r="D1682" s="537"/>
      <c r="E1682" s="537"/>
    </row>
    <row r="1683" spans="1:5">
      <c r="A1683" s="192"/>
      <c r="B1683" s="194"/>
      <c r="C1683" s="193"/>
      <c r="D1683" s="537"/>
      <c r="E1683" s="537"/>
    </row>
    <row r="1684" spans="1:5">
      <c r="A1684" s="192"/>
      <c r="B1684" s="194"/>
      <c r="C1684" s="193"/>
      <c r="D1684" s="537"/>
      <c r="E1684" s="537"/>
    </row>
    <row r="1685" spans="1:5">
      <c r="A1685" s="192"/>
      <c r="B1685" s="194"/>
      <c r="C1685" s="193"/>
      <c r="D1685" s="537"/>
      <c r="E1685" s="537"/>
    </row>
    <row r="1686" spans="1:5">
      <c r="A1686" s="192"/>
      <c r="B1686" s="194"/>
      <c r="C1686" s="193"/>
      <c r="D1686" s="537"/>
      <c r="E1686" s="537"/>
    </row>
    <row r="1687" spans="1:5">
      <c r="A1687" s="192"/>
      <c r="B1687" s="194"/>
      <c r="C1687" s="193"/>
      <c r="D1687" s="537"/>
      <c r="E1687" s="537"/>
    </row>
    <row r="1688" spans="1:5">
      <c r="A1688" s="192"/>
      <c r="B1688" s="194"/>
      <c r="C1688" s="193"/>
      <c r="D1688" s="537"/>
      <c r="E1688" s="537"/>
    </row>
    <row r="1689" spans="1:5">
      <c r="A1689" s="192"/>
      <c r="B1689" s="194"/>
      <c r="C1689" s="193"/>
      <c r="D1689" s="537"/>
      <c r="E1689" s="537"/>
    </row>
    <row r="1690" spans="1:5">
      <c r="A1690" s="192"/>
      <c r="B1690" s="194"/>
      <c r="C1690" s="193"/>
      <c r="D1690" s="537"/>
      <c r="E1690" s="537"/>
    </row>
    <row r="1691" spans="1:5">
      <c r="A1691" s="192"/>
      <c r="B1691" s="194"/>
      <c r="C1691" s="193"/>
      <c r="D1691" s="537"/>
      <c r="E1691" s="537"/>
    </row>
    <row r="1692" spans="1:5">
      <c r="A1692" s="192"/>
      <c r="B1692" s="194"/>
      <c r="C1692" s="193"/>
      <c r="D1692" s="537"/>
      <c r="E1692" s="537"/>
    </row>
    <row r="1693" spans="1:5">
      <c r="A1693" s="192"/>
      <c r="B1693" s="194"/>
      <c r="C1693" s="193"/>
      <c r="D1693" s="537"/>
      <c r="E1693" s="537"/>
    </row>
    <row r="1694" spans="1:5">
      <c r="A1694" s="192"/>
      <c r="B1694" s="194"/>
      <c r="C1694" s="193"/>
      <c r="D1694" s="537"/>
      <c r="E1694" s="537"/>
    </row>
    <row r="1695" spans="1:5">
      <c r="A1695" s="192"/>
      <c r="B1695" s="194"/>
      <c r="C1695" s="193"/>
      <c r="D1695" s="537"/>
      <c r="E1695" s="537"/>
    </row>
    <row r="1696" spans="1:5">
      <c r="A1696" s="192"/>
      <c r="B1696" s="194"/>
      <c r="C1696" s="193"/>
      <c r="D1696" s="537"/>
      <c r="E1696" s="537"/>
    </row>
    <row r="1697" spans="1:5">
      <c r="A1697" s="192"/>
      <c r="B1697" s="194"/>
      <c r="C1697" s="193"/>
      <c r="D1697" s="537"/>
      <c r="E1697" s="537"/>
    </row>
    <row r="1698" spans="1:5">
      <c r="A1698" s="192"/>
      <c r="B1698" s="194"/>
      <c r="C1698" s="193"/>
      <c r="D1698" s="537"/>
      <c r="E1698" s="537"/>
    </row>
    <row r="1699" spans="1:5">
      <c r="A1699" s="192"/>
      <c r="B1699" s="194"/>
      <c r="C1699" s="193"/>
      <c r="D1699" s="537"/>
      <c r="E1699" s="537"/>
    </row>
    <row r="1700" spans="1:5">
      <c r="A1700" s="192"/>
      <c r="B1700" s="194"/>
      <c r="C1700" s="193"/>
      <c r="D1700" s="537"/>
      <c r="E1700" s="537"/>
    </row>
    <row r="1701" spans="1:5">
      <c r="A1701" s="192"/>
      <c r="B1701" s="194"/>
      <c r="C1701" s="193"/>
      <c r="D1701" s="537"/>
      <c r="E1701" s="537"/>
    </row>
    <row r="1702" spans="1:5">
      <c r="A1702" s="192"/>
      <c r="B1702" s="194"/>
      <c r="C1702" s="193"/>
      <c r="D1702" s="537"/>
      <c r="E1702" s="537"/>
    </row>
    <row r="1703" spans="1:5">
      <c r="A1703" s="192"/>
      <c r="B1703" s="194"/>
      <c r="C1703" s="193"/>
      <c r="D1703" s="537"/>
      <c r="E1703" s="537"/>
    </row>
    <row r="1704" spans="1:5">
      <c r="A1704" s="192"/>
      <c r="B1704" s="194"/>
      <c r="C1704" s="193"/>
      <c r="D1704" s="537"/>
      <c r="E1704" s="537"/>
    </row>
    <row r="1705" spans="1:5">
      <c r="A1705" s="192"/>
      <c r="B1705" s="194"/>
      <c r="C1705" s="193"/>
      <c r="D1705" s="537"/>
      <c r="E1705" s="537"/>
    </row>
    <row r="1706" spans="1:5">
      <c r="A1706" s="192"/>
      <c r="B1706" s="194"/>
      <c r="C1706" s="193"/>
      <c r="D1706" s="537"/>
      <c r="E1706" s="537"/>
    </row>
    <row r="1707" spans="1:5">
      <c r="A1707" s="192"/>
      <c r="B1707" s="194"/>
      <c r="C1707" s="193"/>
      <c r="D1707" s="537"/>
      <c r="E1707" s="537"/>
    </row>
    <row r="1708" spans="1:5">
      <c r="A1708" s="192"/>
      <c r="B1708" s="194"/>
      <c r="C1708" s="193"/>
      <c r="D1708" s="537"/>
      <c r="E1708" s="537"/>
    </row>
    <row r="1709" spans="1:5">
      <c r="A1709" s="192"/>
      <c r="B1709" s="194"/>
      <c r="C1709" s="193"/>
      <c r="D1709" s="537"/>
      <c r="E1709" s="537"/>
    </row>
    <row r="1710" spans="1:5">
      <c r="A1710" s="192"/>
      <c r="B1710" s="194"/>
      <c r="C1710" s="193"/>
      <c r="D1710" s="537"/>
      <c r="E1710" s="537"/>
    </row>
    <row r="1711" spans="1:5">
      <c r="A1711" s="192"/>
      <c r="B1711" s="194"/>
      <c r="C1711" s="193"/>
      <c r="D1711" s="537"/>
      <c r="E1711" s="537"/>
    </row>
    <row r="1712" spans="1:5">
      <c r="A1712" s="192"/>
      <c r="B1712" s="194"/>
      <c r="C1712" s="193"/>
      <c r="D1712" s="537"/>
      <c r="E1712" s="537"/>
    </row>
    <row r="1713" spans="1:5">
      <c r="A1713" s="192"/>
      <c r="B1713" s="194"/>
      <c r="C1713" s="193"/>
      <c r="D1713" s="537"/>
      <c r="E1713" s="537"/>
    </row>
    <row r="1714" spans="1:5">
      <c r="A1714" s="192"/>
      <c r="B1714" s="194"/>
      <c r="C1714" s="193"/>
      <c r="D1714" s="537"/>
      <c r="E1714" s="537"/>
    </row>
    <row r="1715" spans="1:5">
      <c r="A1715" s="192"/>
      <c r="B1715" s="194"/>
      <c r="C1715" s="193"/>
      <c r="D1715" s="537"/>
      <c r="E1715" s="537"/>
    </row>
    <row r="1716" spans="1:5">
      <c r="A1716" s="192"/>
      <c r="B1716" s="194"/>
      <c r="C1716" s="193"/>
      <c r="D1716" s="537"/>
      <c r="E1716" s="537"/>
    </row>
    <row r="1717" spans="1:5">
      <c r="A1717" s="192"/>
      <c r="B1717" s="194"/>
      <c r="C1717" s="193"/>
      <c r="D1717" s="537"/>
      <c r="E1717" s="537"/>
    </row>
    <row r="1718" spans="1:5">
      <c r="A1718" s="192"/>
      <c r="B1718" s="194"/>
      <c r="C1718" s="193"/>
      <c r="D1718" s="537"/>
      <c r="E1718" s="537"/>
    </row>
    <row r="1719" spans="1:5">
      <c r="A1719" s="192"/>
      <c r="B1719" s="194"/>
      <c r="C1719" s="193"/>
      <c r="D1719" s="537"/>
      <c r="E1719" s="537"/>
    </row>
    <row r="1720" spans="1:5">
      <c r="A1720" s="192"/>
      <c r="B1720" s="194"/>
      <c r="C1720" s="193"/>
      <c r="D1720" s="537"/>
      <c r="E1720" s="537"/>
    </row>
    <row r="1721" spans="1:5">
      <c r="A1721" s="192"/>
      <c r="B1721" s="194"/>
      <c r="C1721" s="193"/>
      <c r="D1721" s="537"/>
      <c r="E1721" s="537"/>
    </row>
    <row r="1722" spans="1:5">
      <c r="A1722" s="192"/>
      <c r="B1722" s="194"/>
      <c r="C1722" s="193"/>
      <c r="D1722" s="537"/>
      <c r="E1722" s="537"/>
    </row>
    <row r="1723" spans="1:5">
      <c r="A1723" s="192"/>
      <c r="B1723" s="194"/>
      <c r="C1723" s="193"/>
      <c r="D1723" s="537"/>
      <c r="E1723" s="537"/>
    </row>
    <row r="1724" spans="1:5">
      <c r="A1724" s="192"/>
      <c r="B1724" s="194"/>
      <c r="C1724" s="193"/>
      <c r="D1724" s="537"/>
      <c r="E1724" s="537"/>
    </row>
    <row r="1725" spans="1:5">
      <c r="A1725" s="192"/>
      <c r="B1725" s="194"/>
      <c r="C1725" s="193"/>
      <c r="D1725" s="537"/>
      <c r="E1725" s="537"/>
    </row>
    <row r="1726" spans="1:5">
      <c r="A1726" s="192"/>
      <c r="B1726" s="194"/>
      <c r="C1726" s="193"/>
      <c r="D1726" s="537"/>
      <c r="E1726" s="537"/>
    </row>
    <row r="1727" spans="1:5">
      <c r="A1727" s="192"/>
      <c r="B1727" s="194"/>
      <c r="C1727" s="193"/>
      <c r="D1727" s="537"/>
      <c r="E1727" s="537"/>
    </row>
    <row r="1728" spans="1:5">
      <c r="A1728" s="192"/>
      <c r="B1728" s="194"/>
      <c r="C1728" s="193"/>
      <c r="D1728" s="537"/>
      <c r="E1728" s="537"/>
    </row>
    <row r="1729" spans="1:5">
      <c r="A1729" s="192"/>
      <c r="B1729" s="194"/>
      <c r="C1729" s="193"/>
      <c r="D1729" s="537"/>
      <c r="E1729" s="537"/>
    </row>
    <row r="1730" spans="1:5">
      <c r="A1730" s="192"/>
      <c r="B1730" s="194"/>
      <c r="C1730" s="193"/>
      <c r="D1730" s="537"/>
      <c r="E1730" s="537"/>
    </row>
    <row r="1731" spans="1:5">
      <c r="A1731" s="192"/>
      <c r="B1731" s="194"/>
      <c r="C1731" s="193"/>
      <c r="D1731" s="537"/>
      <c r="E1731" s="537"/>
    </row>
    <row r="1732" spans="1:5">
      <c r="A1732" s="192"/>
      <c r="B1732" s="194"/>
      <c r="C1732" s="193"/>
      <c r="D1732" s="537"/>
      <c r="E1732" s="537"/>
    </row>
    <row r="1733" spans="1:5">
      <c r="A1733" s="192"/>
      <c r="B1733" s="194"/>
      <c r="C1733" s="193"/>
      <c r="D1733" s="537"/>
      <c r="E1733" s="537"/>
    </row>
    <row r="1734" spans="1:5">
      <c r="A1734" s="192"/>
      <c r="B1734" s="194"/>
      <c r="C1734" s="193"/>
      <c r="D1734" s="537"/>
      <c r="E1734" s="537"/>
    </row>
    <row r="1735" spans="1:5">
      <c r="A1735" s="192"/>
      <c r="B1735" s="194"/>
      <c r="C1735" s="193"/>
      <c r="D1735" s="537"/>
      <c r="E1735" s="537"/>
    </row>
    <row r="1736" spans="1:5">
      <c r="A1736" s="192"/>
      <c r="B1736" s="194"/>
      <c r="C1736" s="193"/>
      <c r="D1736" s="537"/>
      <c r="E1736" s="537"/>
    </row>
    <row r="1737" spans="1:5">
      <c r="A1737" s="192"/>
      <c r="B1737" s="194"/>
      <c r="C1737" s="193"/>
      <c r="D1737" s="537"/>
      <c r="E1737" s="537"/>
    </row>
    <row r="1738" spans="1:5">
      <c r="A1738" s="192"/>
      <c r="B1738" s="194"/>
      <c r="C1738" s="193"/>
      <c r="D1738" s="537"/>
      <c r="E1738" s="537"/>
    </row>
    <row r="1739" spans="1:5">
      <c r="A1739" s="192"/>
      <c r="B1739" s="194"/>
      <c r="C1739" s="193"/>
      <c r="D1739" s="537"/>
      <c r="E1739" s="537"/>
    </row>
    <row r="1740" spans="1:5">
      <c r="A1740" s="192"/>
      <c r="B1740" s="194"/>
      <c r="C1740" s="193"/>
      <c r="D1740" s="537"/>
      <c r="E1740" s="537"/>
    </row>
    <row r="1741" spans="1:5">
      <c r="A1741" s="192"/>
      <c r="B1741" s="194"/>
      <c r="C1741" s="193"/>
      <c r="D1741" s="537"/>
      <c r="E1741" s="537"/>
    </row>
    <row r="1742" spans="1:5">
      <c r="A1742" s="192"/>
      <c r="B1742" s="194"/>
      <c r="C1742" s="193"/>
      <c r="D1742" s="537"/>
      <c r="E1742" s="537"/>
    </row>
    <row r="1743" spans="1:5">
      <c r="A1743" s="192"/>
      <c r="B1743" s="194"/>
      <c r="C1743" s="193"/>
      <c r="D1743" s="537"/>
      <c r="E1743" s="537"/>
    </row>
    <row r="1744" spans="1:5">
      <c r="A1744" s="192"/>
      <c r="B1744" s="194"/>
      <c r="C1744" s="193"/>
      <c r="D1744" s="537"/>
      <c r="E1744" s="537"/>
    </row>
    <row r="1745" spans="1:5">
      <c r="A1745" s="192"/>
      <c r="B1745" s="194"/>
      <c r="C1745" s="193"/>
      <c r="D1745" s="537"/>
      <c r="E1745" s="537"/>
    </row>
    <row r="1746" spans="1:5">
      <c r="A1746" s="192"/>
      <c r="B1746" s="194"/>
      <c r="C1746" s="193"/>
      <c r="D1746" s="537"/>
      <c r="E1746" s="537"/>
    </row>
    <row r="1747" spans="1:5">
      <c r="A1747" s="192"/>
      <c r="B1747" s="194"/>
      <c r="C1747" s="193"/>
      <c r="D1747" s="537"/>
      <c r="E1747" s="537"/>
    </row>
    <row r="1748" spans="1:5">
      <c r="A1748" s="192"/>
      <c r="B1748" s="194"/>
      <c r="C1748" s="193"/>
      <c r="D1748" s="537"/>
      <c r="E1748" s="537"/>
    </row>
    <row r="1749" spans="1:5">
      <c r="A1749" s="192"/>
      <c r="B1749" s="194"/>
      <c r="C1749" s="193"/>
      <c r="D1749" s="537"/>
      <c r="E1749" s="537"/>
    </row>
    <row r="1750" spans="1:5">
      <c r="A1750" s="192"/>
      <c r="B1750" s="194"/>
      <c r="C1750" s="193"/>
      <c r="D1750" s="537"/>
      <c r="E1750" s="537"/>
    </row>
    <row r="1751" spans="1:5">
      <c r="A1751" s="192"/>
      <c r="B1751" s="194"/>
      <c r="C1751" s="193"/>
      <c r="D1751" s="537"/>
      <c r="E1751" s="537"/>
    </row>
    <row r="1752" spans="1:5">
      <c r="A1752" s="192"/>
      <c r="B1752" s="194"/>
      <c r="C1752" s="193"/>
      <c r="D1752" s="537"/>
      <c r="E1752" s="537"/>
    </row>
    <row r="1753" spans="1:5">
      <c r="A1753" s="192"/>
      <c r="B1753" s="194"/>
      <c r="C1753" s="193"/>
      <c r="D1753" s="537"/>
      <c r="E1753" s="537"/>
    </row>
    <row r="1754" spans="1:5">
      <c r="A1754" s="192"/>
      <c r="B1754" s="194"/>
      <c r="C1754" s="193"/>
      <c r="D1754" s="537"/>
      <c r="E1754" s="537"/>
    </row>
    <row r="1755" spans="1:5">
      <c r="A1755" s="192"/>
      <c r="B1755" s="194"/>
      <c r="C1755" s="193"/>
      <c r="D1755" s="537"/>
      <c r="E1755" s="537"/>
    </row>
    <row r="1756" spans="1:5">
      <c r="A1756" s="192"/>
      <c r="B1756" s="194"/>
      <c r="C1756" s="193"/>
      <c r="D1756" s="537"/>
      <c r="E1756" s="537"/>
    </row>
    <row r="1757" spans="1:5">
      <c r="A1757" s="192"/>
      <c r="B1757" s="194"/>
      <c r="C1757" s="193"/>
      <c r="D1757" s="537"/>
      <c r="E1757" s="537"/>
    </row>
    <row r="1758" spans="1:5">
      <c r="A1758" s="192"/>
      <c r="B1758" s="194"/>
      <c r="C1758" s="193"/>
      <c r="D1758" s="537"/>
      <c r="E1758" s="537"/>
    </row>
    <row r="1759" spans="1:5">
      <c r="A1759" s="192"/>
      <c r="B1759" s="194"/>
      <c r="C1759" s="193"/>
      <c r="D1759" s="537"/>
      <c r="E1759" s="537"/>
    </row>
    <row r="1760" spans="1:5">
      <c r="A1760" s="192"/>
      <c r="B1760" s="194"/>
      <c r="C1760" s="193"/>
      <c r="D1760" s="537"/>
      <c r="E1760" s="537"/>
    </row>
    <row r="1761" spans="1:5">
      <c r="A1761" s="192"/>
      <c r="B1761" s="194"/>
      <c r="C1761" s="193"/>
      <c r="D1761" s="537"/>
      <c r="E1761" s="537"/>
    </row>
    <row r="1762" spans="1:5">
      <c r="A1762" s="192"/>
      <c r="B1762" s="194"/>
      <c r="C1762" s="193"/>
      <c r="D1762" s="537"/>
      <c r="E1762" s="537"/>
    </row>
    <row r="1763" spans="1:5">
      <c r="A1763" s="192"/>
      <c r="B1763" s="194"/>
      <c r="C1763" s="193"/>
      <c r="D1763" s="537"/>
      <c r="E1763" s="537"/>
    </row>
    <row r="1764" spans="1:5">
      <c r="A1764" s="192"/>
      <c r="B1764" s="194"/>
      <c r="C1764" s="193"/>
      <c r="D1764" s="537"/>
      <c r="E1764" s="537"/>
    </row>
    <row r="1765" spans="1:5">
      <c r="A1765" s="192"/>
      <c r="B1765" s="194"/>
      <c r="C1765" s="193"/>
      <c r="D1765" s="537"/>
      <c r="E1765" s="537"/>
    </row>
    <row r="1766" spans="1:5">
      <c r="A1766" s="192"/>
      <c r="B1766" s="194"/>
      <c r="C1766" s="193"/>
      <c r="D1766" s="537"/>
      <c r="E1766" s="537"/>
    </row>
    <row r="1767" spans="1:5">
      <c r="A1767" s="192"/>
      <c r="B1767" s="194"/>
      <c r="C1767" s="193"/>
      <c r="D1767" s="537"/>
      <c r="E1767" s="537"/>
    </row>
    <row r="1768" spans="1:5">
      <c r="A1768" s="192"/>
      <c r="B1768" s="194"/>
      <c r="C1768" s="193"/>
      <c r="D1768" s="537"/>
      <c r="E1768" s="537"/>
    </row>
    <row r="1769" spans="1:5">
      <c r="A1769" s="192"/>
      <c r="B1769" s="194"/>
      <c r="C1769" s="193"/>
      <c r="D1769" s="537"/>
      <c r="E1769" s="537"/>
    </row>
    <row r="1770" spans="1:5">
      <c r="A1770" s="192"/>
      <c r="B1770" s="194"/>
      <c r="C1770" s="193"/>
      <c r="D1770" s="537"/>
      <c r="E1770" s="537"/>
    </row>
    <row r="1771" spans="1:5">
      <c r="A1771" s="192"/>
      <c r="B1771" s="194"/>
      <c r="C1771" s="193"/>
      <c r="D1771" s="537"/>
      <c r="E1771" s="537"/>
    </row>
    <row r="1772" spans="1:5">
      <c r="A1772" s="192"/>
      <c r="B1772" s="194"/>
      <c r="C1772" s="193"/>
      <c r="D1772" s="537"/>
      <c r="E1772" s="537"/>
    </row>
    <row r="1773" spans="1:5">
      <c r="A1773" s="192"/>
      <c r="B1773" s="194"/>
      <c r="C1773" s="193"/>
      <c r="D1773" s="537"/>
      <c r="E1773" s="537"/>
    </row>
    <row r="1774" spans="1:5">
      <c r="A1774" s="192"/>
      <c r="B1774" s="194"/>
      <c r="C1774" s="193"/>
      <c r="D1774" s="537"/>
      <c r="E1774" s="537"/>
    </row>
    <row r="1775" spans="1:5">
      <c r="A1775" s="192"/>
      <c r="B1775" s="194"/>
      <c r="C1775" s="193"/>
      <c r="D1775" s="537"/>
      <c r="E1775" s="537"/>
    </row>
    <row r="1776" spans="1:5">
      <c r="A1776" s="192"/>
      <c r="B1776" s="194"/>
      <c r="C1776" s="193"/>
      <c r="D1776" s="537"/>
      <c r="E1776" s="537"/>
    </row>
    <row r="1777" spans="1:5">
      <c r="A1777" s="192"/>
      <c r="B1777" s="194"/>
      <c r="C1777" s="193"/>
      <c r="D1777" s="537"/>
      <c r="E1777" s="537"/>
    </row>
    <row r="1778" spans="1:5">
      <c r="A1778" s="192"/>
      <c r="B1778" s="194"/>
      <c r="C1778" s="193"/>
      <c r="D1778" s="537"/>
      <c r="E1778" s="537"/>
    </row>
    <row r="1779" spans="1:5">
      <c r="A1779" s="192"/>
      <c r="B1779" s="194"/>
      <c r="C1779" s="193"/>
      <c r="D1779" s="537"/>
      <c r="E1779" s="537"/>
    </row>
    <row r="1780" spans="1:5">
      <c r="A1780" s="192"/>
      <c r="B1780" s="194"/>
      <c r="C1780" s="193"/>
      <c r="D1780" s="537"/>
      <c r="E1780" s="537"/>
    </row>
    <row r="1781" spans="1:5">
      <c r="A1781" s="192"/>
      <c r="B1781" s="194"/>
      <c r="C1781" s="193"/>
      <c r="D1781" s="537"/>
      <c r="E1781" s="537"/>
    </row>
    <row r="1782" spans="1:5">
      <c r="A1782" s="192"/>
      <c r="B1782" s="194"/>
      <c r="C1782" s="193"/>
      <c r="D1782" s="537"/>
      <c r="E1782" s="537"/>
    </row>
    <row r="1783" spans="1:5">
      <c r="A1783" s="192"/>
      <c r="B1783" s="194"/>
      <c r="C1783" s="193"/>
      <c r="D1783" s="537"/>
      <c r="E1783" s="537"/>
    </row>
    <row r="1784" spans="1:5">
      <c r="A1784" s="192"/>
      <c r="B1784" s="194"/>
      <c r="C1784" s="193"/>
      <c r="D1784" s="537"/>
      <c r="E1784" s="537"/>
    </row>
    <row r="1785" spans="1:5">
      <c r="A1785" s="192"/>
      <c r="B1785" s="194"/>
      <c r="C1785" s="193"/>
      <c r="D1785" s="537"/>
      <c r="E1785" s="537"/>
    </row>
    <row r="1786" spans="1:5">
      <c r="A1786" s="192"/>
      <c r="B1786" s="194"/>
      <c r="C1786" s="193"/>
      <c r="D1786" s="537"/>
      <c r="E1786" s="537"/>
    </row>
    <row r="1787" spans="1:5">
      <c r="A1787" s="192"/>
      <c r="B1787" s="194"/>
      <c r="C1787" s="193"/>
      <c r="D1787" s="537"/>
      <c r="E1787" s="537"/>
    </row>
    <row r="1788" spans="1:5">
      <c r="A1788" s="192"/>
      <c r="B1788" s="194"/>
      <c r="C1788" s="193"/>
      <c r="D1788" s="537"/>
      <c r="E1788" s="537"/>
    </row>
    <row r="1789" spans="1:5">
      <c r="A1789" s="192"/>
      <c r="B1789" s="194"/>
      <c r="C1789" s="193"/>
      <c r="D1789" s="537"/>
      <c r="E1789" s="537"/>
    </row>
    <row r="1790" spans="1:5">
      <c r="A1790" s="192"/>
      <c r="B1790" s="194"/>
      <c r="C1790" s="193"/>
      <c r="D1790" s="537"/>
      <c r="E1790" s="537"/>
    </row>
    <row r="1791" spans="1:5">
      <c r="A1791" s="192"/>
      <c r="B1791" s="194"/>
      <c r="C1791" s="193"/>
      <c r="D1791" s="537"/>
      <c r="E1791" s="537"/>
    </row>
    <row r="1792" spans="1:5">
      <c r="A1792" s="192"/>
      <c r="B1792" s="194"/>
      <c r="C1792" s="193"/>
      <c r="D1792" s="537"/>
      <c r="E1792" s="537"/>
    </row>
    <row r="1793" spans="1:5">
      <c r="A1793" s="192"/>
      <c r="B1793" s="194"/>
      <c r="C1793" s="193"/>
      <c r="D1793" s="537"/>
      <c r="E1793" s="537"/>
    </row>
    <row r="1794" spans="1:5">
      <c r="A1794" s="192"/>
      <c r="B1794" s="194"/>
      <c r="C1794" s="193"/>
      <c r="D1794" s="537"/>
      <c r="E1794" s="537"/>
    </row>
    <row r="1795" spans="1:5">
      <c r="A1795" s="192"/>
      <c r="B1795" s="194"/>
      <c r="C1795" s="193"/>
      <c r="D1795" s="537"/>
      <c r="E1795" s="537"/>
    </row>
    <row r="1796" spans="1:5">
      <c r="A1796" s="192"/>
      <c r="B1796" s="194"/>
      <c r="C1796" s="193"/>
      <c r="D1796" s="537"/>
      <c r="E1796" s="537"/>
    </row>
    <row r="1797" spans="1:5">
      <c r="A1797" s="192"/>
      <c r="B1797" s="194"/>
      <c r="C1797" s="193"/>
      <c r="D1797" s="537"/>
      <c r="E1797" s="537"/>
    </row>
    <row r="1798" spans="1:5">
      <c r="A1798" s="192"/>
      <c r="B1798" s="194"/>
      <c r="C1798" s="193"/>
      <c r="D1798" s="537"/>
      <c r="E1798" s="537"/>
    </row>
    <row r="1799" spans="1:5">
      <c r="A1799" s="192"/>
      <c r="B1799" s="194"/>
      <c r="C1799" s="193"/>
      <c r="D1799" s="537"/>
      <c r="E1799" s="537"/>
    </row>
    <row r="1800" spans="1:5">
      <c r="A1800" s="192"/>
      <c r="B1800" s="194"/>
      <c r="C1800" s="193"/>
      <c r="D1800" s="537"/>
      <c r="E1800" s="537"/>
    </row>
    <row r="1801" spans="1:5">
      <c r="A1801" s="192"/>
      <c r="B1801" s="194"/>
      <c r="C1801" s="193"/>
      <c r="D1801" s="537"/>
      <c r="E1801" s="537"/>
    </row>
    <row r="1802" spans="1:5">
      <c r="A1802" s="192"/>
      <c r="B1802" s="194"/>
      <c r="C1802" s="193"/>
      <c r="D1802" s="537"/>
      <c r="E1802" s="537"/>
    </row>
    <row r="1803" spans="1:5">
      <c r="A1803" s="192"/>
      <c r="B1803" s="194"/>
      <c r="C1803" s="193"/>
      <c r="D1803" s="537"/>
      <c r="E1803" s="537"/>
    </row>
    <row r="1804" spans="1:5">
      <c r="A1804" s="192"/>
      <c r="B1804" s="194"/>
      <c r="C1804" s="193"/>
      <c r="D1804" s="537"/>
      <c r="E1804" s="537"/>
    </row>
    <row r="1805" spans="1:5">
      <c r="A1805" s="192"/>
      <c r="B1805" s="194"/>
      <c r="C1805" s="193"/>
      <c r="D1805" s="537"/>
      <c r="E1805" s="537"/>
    </row>
    <row r="1806" spans="1:5">
      <c r="A1806" s="192"/>
      <c r="B1806" s="194"/>
      <c r="C1806" s="193"/>
      <c r="D1806" s="537"/>
      <c r="E1806" s="537"/>
    </row>
    <row r="1807" spans="1:5">
      <c r="A1807" s="192"/>
      <c r="B1807" s="194"/>
      <c r="C1807" s="193"/>
      <c r="D1807" s="537"/>
      <c r="E1807" s="537"/>
    </row>
    <row r="1808" spans="1:5">
      <c r="A1808" s="192"/>
      <c r="B1808" s="194"/>
      <c r="C1808" s="193"/>
      <c r="D1808" s="537"/>
      <c r="E1808" s="537"/>
    </row>
    <row r="1809" spans="1:5">
      <c r="A1809" s="192"/>
      <c r="B1809" s="194"/>
      <c r="C1809" s="193"/>
      <c r="D1809" s="537"/>
      <c r="E1809" s="537"/>
    </row>
    <row r="1810" spans="1:5">
      <c r="A1810" s="192"/>
      <c r="B1810" s="194"/>
      <c r="C1810" s="193"/>
      <c r="D1810" s="537"/>
      <c r="E1810" s="537"/>
    </row>
    <row r="1811" spans="1:5">
      <c r="A1811" s="192"/>
      <c r="B1811" s="194"/>
      <c r="C1811" s="193"/>
      <c r="D1811" s="537"/>
      <c r="E1811" s="537"/>
    </row>
    <row r="1812" spans="1:5">
      <c r="A1812" s="192"/>
      <c r="B1812" s="194"/>
      <c r="C1812" s="193"/>
      <c r="D1812" s="537"/>
      <c r="E1812" s="537"/>
    </row>
    <row r="1813" spans="1:5">
      <c r="A1813" s="192"/>
      <c r="B1813" s="194"/>
      <c r="C1813" s="193"/>
      <c r="D1813" s="537"/>
      <c r="E1813" s="537"/>
    </row>
    <row r="1814" spans="1:5">
      <c r="A1814" s="192"/>
      <c r="B1814" s="194"/>
      <c r="C1814" s="193"/>
      <c r="D1814" s="537"/>
      <c r="E1814" s="537"/>
    </row>
    <row r="1815" spans="1:5">
      <c r="A1815" s="192"/>
      <c r="B1815" s="194"/>
      <c r="C1815" s="193"/>
      <c r="D1815" s="537"/>
      <c r="E1815" s="537"/>
    </row>
    <row r="1816" spans="1:5">
      <c r="A1816" s="192"/>
      <c r="B1816" s="194"/>
      <c r="C1816" s="193"/>
      <c r="D1816" s="537"/>
      <c r="E1816" s="537"/>
    </row>
    <row r="1817" spans="1:5">
      <c r="A1817" s="192"/>
      <c r="B1817" s="194"/>
      <c r="C1817" s="193"/>
      <c r="D1817" s="537"/>
      <c r="E1817" s="537"/>
    </row>
    <row r="1818" spans="1:5">
      <c r="A1818" s="192"/>
      <c r="B1818" s="194"/>
      <c r="C1818" s="193"/>
      <c r="D1818" s="537"/>
      <c r="E1818" s="537"/>
    </row>
    <row r="1819" spans="1:5">
      <c r="A1819" s="192"/>
      <c r="B1819" s="194"/>
      <c r="C1819" s="193"/>
      <c r="D1819" s="537"/>
      <c r="E1819" s="537"/>
    </row>
    <row r="1820" spans="1:5">
      <c r="A1820" s="192"/>
      <c r="B1820" s="194"/>
      <c r="C1820" s="193"/>
      <c r="D1820" s="537"/>
      <c r="E1820" s="537"/>
    </row>
    <row r="1821" spans="1:5">
      <c r="A1821" s="192"/>
      <c r="B1821" s="194"/>
      <c r="C1821" s="193"/>
      <c r="D1821" s="537"/>
      <c r="E1821" s="537"/>
    </row>
    <row r="1822" spans="1:5">
      <c r="A1822" s="192"/>
      <c r="B1822" s="194"/>
      <c r="C1822" s="193"/>
      <c r="D1822" s="537"/>
      <c r="E1822" s="537"/>
    </row>
    <row r="1823" spans="1:5">
      <c r="A1823" s="192"/>
      <c r="B1823" s="194"/>
      <c r="C1823" s="193"/>
      <c r="D1823" s="537"/>
      <c r="E1823" s="537"/>
    </row>
    <row r="1824" spans="1:5">
      <c r="A1824" s="192"/>
      <c r="B1824" s="194"/>
      <c r="C1824" s="193"/>
      <c r="D1824" s="537"/>
      <c r="E1824" s="537"/>
    </row>
    <row r="1825" spans="1:5">
      <c r="A1825" s="192"/>
      <c r="B1825" s="194"/>
      <c r="C1825" s="193"/>
      <c r="D1825" s="537"/>
      <c r="E1825" s="537"/>
    </row>
    <row r="1826" spans="1:5">
      <c r="A1826" s="192"/>
      <c r="B1826" s="194"/>
      <c r="C1826" s="193"/>
      <c r="D1826" s="537"/>
      <c r="E1826" s="537"/>
    </row>
    <row r="1827" spans="1:5">
      <c r="A1827" s="192"/>
      <c r="B1827" s="194"/>
      <c r="C1827" s="193"/>
      <c r="D1827" s="537"/>
      <c r="E1827" s="537"/>
    </row>
    <row r="1828" spans="1:5">
      <c r="A1828" s="192"/>
      <c r="B1828" s="194"/>
      <c r="C1828" s="193"/>
      <c r="D1828" s="537"/>
      <c r="E1828" s="537"/>
    </row>
    <row r="1829" spans="1:5">
      <c r="A1829" s="192"/>
      <c r="B1829" s="194"/>
      <c r="C1829" s="193"/>
      <c r="D1829" s="537"/>
      <c r="E1829" s="537"/>
    </row>
    <row r="1830" spans="1:5">
      <c r="A1830" s="192"/>
      <c r="B1830" s="194"/>
      <c r="C1830" s="193"/>
      <c r="D1830" s="537"/>
      <c r="E1830" s="537"/>
    </row>
    <row r="1831" spans="1:5">
      <c r="A1831" s="192"/>
      <c r="B1831" s="194"/>
      <c r="C1831" s="193"/>
      <c r="D1831" s="537"/>
      <c r="E1831" s="537"/>
    </row>
    <row r="1832" spans="1:5">
      <c r="A1832" s="192"/>
      <c r="B1832" s="194"/>
      <c r="C1832" s="193"/>
      <c r="D1832" s="537"/>
      <c r="E1832" s="537"/>
    </row>
    <row r="1833" spans="1:5">
      <c r="A1833" s="192"/>
      <c r="B1833" s="194"/>
      <c r="C1833" s="193"/>
      <c r="D1833" s="537"/>
      <c r="E1833" s="537"/>
    </row>
    <row r="1834" spans="1:5">
      <c r="A1834" s="192"/>
      <c r="B1834" s="194"/>
      <c r="C1834" s="193"/>
      <c r="D1834" s="537"/>
      <c r="E1834" s="537"/>
    </row>
    <row r="1835" spans="1:5">
      <c r="A1835" s="192"/>
      <c r="B1835" s="194"/>
      <c r="C1835" s="193"/>
      <c r="D1835" s="537"/>
      <c r="E1835" s="537"/>
    </row>
    <row r="1836" spans="1:5">
      <c r="A1836" s="192"/>
      <c r="B1836" s="194"/>
      <c r="C1836" s="193"/>
      <c r="D1836" s="537"/>
      <c r="E1836" s="537"/>
    </row>
    <row r="1837" spans="1:5">
      <c r="A1837" s="192"/>
      <c r="B1837" s="194"/>
      <c r="C1837" s="193"/>
      <c r="D1837" s="537"/>
      <c r="E1837" s="537"/>
    </row>
    <row r="1838" spans="1:5">
      <c r="A1838" s="192"/>
      <c r="B1838" s="194"/>
      <c r="C1838" s="193"/>
      <c r="D1838" s="537"/>
      <c r="E1838" s="537"/>
    </row>
    <row r="1839" spans="1:5">
      <c r="A1839" s="192"/>
      <c r="B1839" s="194"/>
      <c r="C1839" s="193"/>
      <c r="D1839" s="537"/>
      <c r="E1839" s="537"/>
    </row>
    <row r="1840" spans="1:5">
      <c r="A1840" s="192"/>
      <c r="B1840" s="194"/>
      <c r="C1840" s="193"/>
      <c r="D1840" s="537"/>
      <c r="E1840" s="537"/>
    </row>
    <row r="1841" spans="1:5">
      <c r="A1841" s="192"/>
      <c r="B1841" s="194"/>
      <c r="C1841" s="193"/>
      <c r="D1841" s="537"/>
      <c r="E1841" s="537"/>
    </row>
    <row r="1842" spans="1:5">
      <c r="A1842" s="192"/>
      <c r="B1842" s="194"/>
      <c r="C1842" s="193"/>
      <c r="D1842" s="537"/>
      <c r="E1842" s="537"/>
    </row>
    <row r="1843" spans="1:5">
      <c r="A1843" s="192"/>
      <c r="B1843" s="194"/>
      <c r="C1843" s="193"/>
      <c r="D1843" s="537"/>
      <c r="E1843" s="537"/>
    </row>
    <row r="1844" spans="1:5">
      <c r="A1844" s="192"/>
      <c r="B1844" s="194"/>
      <c r="C1844" s="193"/>
      <c r="D1844" s="537"/>
      <c r="E1844" s="537"/>
    </row>
    <row r="1845" spans="1:5">
      <c r="A1845" s="192"/>
      <c r="B1845" s="194"/>
      <c r="C1845" s="193"/>
      <c r="D1845" s="537"/>
      <c r="E1845" s="537"/>
    </row>
    <row r="1846" spans="1:5">
      <c r="A1846" s="192"/>
      <c r="B1846" s="194"/>
      <c r="C1846" s="193"/>
      <c r="D1846" s="537"/>
      <c r="E1846" s="537"/>
    </row>
    <row r="1847" spans="1:5">
      <c r="A1847" s="192"/>
      <c r="B1847" s="194"/>
      <c r="C1847" s="193"/>
      <c r="D1847" s="537"/>
      <c r="E1847" s="537"/>
    </row>
    <row r="1848" spans="1:5">
      <c r="A1848" s="192"/>
      <c r="B1848" s="194"/>
      <c r="C1848" s="193"/>
      <c r="D1848" s="537"/>
      <c r="E1848" s="537"/>
    </row>
    <row r="1849" spans="1:5">
      <c r="A1849" s="192"/>
      <c r="B1849" s="194"/>
      <c r="C1849" s="193"/>
      <c r="D1849" s="537"/>
      <c r="E1849" s="537"/>
    </row>
    <row r="1850" spans="1:5">
      <c r="A1850" s="192"/>
      <c r="B1850" s="194"/>
      <c r="C1850" s="193"/>
      <c r="D1850" s="537"/>
      <c r="E1850" s="537"/>
    </row>
    <row r="1851" spans="1:5">
      <c r="A1851" s="192"/>
      <c r="B1851" s="194"/>
      <c r="C1851" s="193"/>
      <c r="D1851" s="537"/>
      <c r="E1851" s="537"/>
    </row>
    <row r="1852" spans="1:5">
      <c r="A1852" s="192"/>
      <c r="B1852" s="194"/>
      <c r="C1852" s="193"/>
      <c r="D1852" s="537"/>
      <c r="E1852" s="537"/>
    </row>
    <row r="1853" spans="1:5">
      <c r="A1853" s="192"/>
      <c r="B1853" s="194"/>
      <c r="C1853" s="193"/>
      <c r="D1853" s="537"/>
      <c r="E1853" s="537"/>
    </row>
    <row r="1854" spans="1:5">
      <c r="A1854" s="192"/>
      <c r="B1854" s="194"/>
      <c r="C1854" s="193"/>
      <c r="D1854" s="537"/>
      <c r="E1854" s="537"/>
    </row>
    <row r="1855" spans="1:5">
      <c r="A1855" s="192"/>
      <c r="B1855" s="194"/>
      <c r="C1855" s="193"/>
      <c r="D1855" s="537"/>
      <c r="E1855" s="537"/>
    </row>
    <row r="1856" spans="1:5">
      <c r="A1856" s="192"/>
      <c r="B1856" s="194"/>
      <c r="C1856" s="193"/>
      <c r="D1856" s="537"/>
      <c r="E1856" s="537"/>
    </row>
    <row r="1857" spans="1:5">
      <c r="A1857" s="192"/>
      <c r="B1857" s="194"/>
      <c r="C1857" s="193"/>
      <c r="D1857" s="537"/>
      <c r="E1857" s="537"/>
    </row>
    <row r="1858" spans="1:5">
      <c r="A1858" s="192"/>
      <c r="B1858" s="194"/>
      <c r="C1858" s="193"/>
      <c r="D1858" s="537"/>
      <c r="E1858" s="537"/>
    </row>
    <row r="1859" spans="1:5">
      <c r="A1859" s="192"/>
      <c r="B1859" s="194"/>
      <c r="C1859" s="193"/>
      <c r="D1859" s="537"/>
      <c r="E1859" s="537"/>
    </row>
    <row r="1860" spans="1:5">
      <c r="A1860" s="192"/>
      <c r="B1860" s="194"/>
      <c r="C1860" s="193"/>
      <c r="D1860" s="537"/>
      <c r="E1860" s="537"/>
    </row>
    <row r="1861" spans="1:5">
      <c r="A1861" s="192"/>
      <c r="B1861" s="194"/>
      <c r="C1861" s="193"/>
      <c r="D1861" s="537"/>
      <c r="E1861" s="537"/>
    </row>
    <row r="1862" spans="1:5">
      <c r="A1862" s="192"/>
      <c r="B1862" s="194"/>
      <c r="C1862" s="193"/>
      <c r="D1862" s="537"/>
      <c r="E1862" s="537"/>
    </row>
    <row r="1863" spans="1:5">
      <c r="A1863" s="192"/>
      <c r="B1863" s="194"/>
      <c r="C1863" s="193"/>
      <c r="D1863" s="537"/>
      <c r="E1863" s="537"/>
    </row>
    <row r="1864" spans="1:5">
      <c r="A1864" s="192"/>
      <c r="B1864" s="194"/>
      <c r="C1864" s="193"/>
      <c r="D1864" s="537"/>
      <c r="E1864" s="537"/>
    </row>
    <row r="1865" spans="1:5">
      <c r="A1865" s="192"/>
      <c r="B1865" s="194"/>
      <c r="C1865" s="193"/>
      <c r="D1865" s="537"/>
      <c r="E1865" s="537"/>
    </row>
    <row r="1866" spans="1:5">
      <c r="A1866" s="192"/>
      <c r="B1866" s="194"/>
      <c r="C1866" s="193"/>
      <c r="D1866" s="537"/>
      <c r="E1866" s="537"/>
    </row>
    <row r="1867" spans="1:5">
      <c r="A1867" s="192"/>
      <c r="B1867" s="194"/>
      <c r="C1867" s="193"/>
      <c r="D1867" s="537"/>
      <c r="E1867" s="537"/>
    </row>
    <row r="1868" spans="1:5">
      <c r="A1868" s="192"/>
      <c r="B1868" s="194"/>
      <c r="C1868" s="193"/>
      <c r="D1868" s="537"/>
      <c r="E1868" s="537"/>
    </row>
    <row r="1869" spans="1:5">
      <c r="A1869" s="192"/>
      <c r="B1869" s="194"/>
      <c r="C1869" s="193"/>
      <c r="D1869" s="537"/>
      <c r="E1869" s="537"/>
    </row>
    <row r="1870" spans="1:5">
      <c r="A1870" s="192"/>
      <c r="B1870" s="194"/>
      <c r="C1870" s="193"/>
      <c r="D1870" s="537"/>
      <c r="E1870" s="537"/>
    </row>
    <row r="1871" spans="1:5">
      <c r="A1871" s="192"/>
      <c r="B1871" s="194"/>
      <c r="C1871" s="193"/>
      <c r="D1871" s="537"/>
      <c r="E1871" s="537"/>
    </row>
    <row r="1872" spans="1:5">
      <c r="A1872" s="192"/>
      <c r="B1872" s="194"/>
      <c r="C1872" s="193"/>
      <c r="D1872" s="537"/>
      <c r="E1872" s="537"/>
    </row>
    <row r="1873" spans="1:5">
      <c r="A1873" s="192"/>
      <c r="B1873" s="194"/>
      <c r="C1873" s="193"/>
      <c r="D1873" s="537"/>
      <c r="E1873" s="537"/>
    </row>
    <row r="1874" spans="1:5">
      <c r="A1874" s="192"/>
      <c r="B1874" s="194"/>
      <c r="C1874" s="193"/>
      <c r="D1874" s="537"/>
      <c r="E1874" s="537"/>
    </row>
    <row r="1875" spans="1:5">
      <c r="A1875" s="192"/>
      <c r="B1875" s="194"/>
      <c r="C1875" s="193"/>
      <c r="D1875" s="537"/>
      <c r="E1875" s="537"/>
    </row>
    <row r="1876" spans="1:5">
      <c r="A1876" s="192"/>
      <c r="B1876" s="194"/>
      <c r="C1876" s="193"/>
      <c r="D1876" s="537"/>
      <c r="E1876" s="537"/>
    </row>
    <row r="1877" spans="1:5">
      <c r="A1877" s="192"/>
      <c r="B1877" s="194"/>
      <c r="C1877" s="193"/>
      <c r="D1877" s="537"/>
      <c r="E1877" s="537"/>
    </row>
    <row r="1878" spans="1:5">
      <c r="A1878" s="192"/>
      <c r="B1878" s="194"/>
      <c r="C1878" s="193"/>
      <c r="D1878" s="537"/>
      <c r="E1878" s="537"/>
    </row>
    <row r="1879" spans="1:5">
      <c r="A1879" s="192"/>
      <c r="B1879" s="194"/>
      <c r="C1879" s="193"/>
      <c r="D1879" s="537"/>
      <c r="E1879" s="537"/>
    </row>
    <row r="1880" spans="1:5">
      <c r="A1880" s="192"/>
      <c r="B1880" s="194"/>
      <c r="C1880" s="193"/>
      <c r="D1880" s="537"/>
      <c r="E1880" s="537"/>
    </row>
    <row r="1881" spans="1:5">
      <c r="A1881" s="192"/>
      <c r="B1881" s="194"/>
      <c r="C1881" s="193"/>
      <c r="D1881" s="537"/>
      <c r="E1881" s="537"/>
    </row>
    <row r="1882" spans="1:5">
      <c r="A1882" s="192"/>
      <c r="B1882" s="194"/>
      <c r="C1882" s="193"/>
      <c r="D1882" s="537"/>
      <c r="E1882" s="537"/>
    </row>
    <row r="1883" spans="1:5">
      <c r="A1883" s="192"/>
      <c r="B1883" s="194"/>
      <c r="C1883" s="193"/>
      <c r="D1883" s="537"/>
      <c r="E1883" s="537"/>
    </row>
    <row r="1884" spans="1:5">
      <c r="A1884" s="192"/>
      <c r="B1884" s="194"/>
      <c r="C1884" s="193"/>
      <c r="D1884" s="537"/>
      <c r="E1884" s="537"/>
    </row>
    <row r="1885" spans="1:5">
      <c r="A1885" s="192"/>
      <c r="B1885" s="194"/>
      <c r="C1885" s="193"/>
      <c r="D1885" s="537"/>
      <c r="E1885" s="537"/>
    </row>
    <row r="1886" spans="1:5">
      <c r="A1886" s="192"/>
      <c r="B1886" s="194"/>
      <c r="C1886" s="193"/>
      <c r="D1886" s="537"/>
      <c r="E1886" s="537"/>
    </row>
    <row r="1887" spans="1:5">
      <c r="A1887" s="192"/>
      <c r="B1887" s="194"/>
      <c r="C1887" s="193"/>
      <c r="D1887" s="537"/>
      <c r="E1887" s="537"/>
    </row>
    <row r="1888" spans="1:5">
      <c r="A1888" s="192"/>
      <c r="B1888" s="194"/>
      <c r="C1888" s="193"/>
      <c r="D1888" s="537"/>
      <c r="E1888" s="537"/>
    </row>
    <row r="1889" spans="1:5">
      <c r="A1889" s="192"/>
      <c r="B1889" s="194"/>
      <c r="C1889" s="193"/>
      <c r="D1889" s="537"/>
      <c r="E1889" s="537"/>
    </row>
    <row r="1890" spans="1:5">
      <c r="A1890" s="192"/>
      <c r="B1890" s="194"/>
      <c r="C1890" s="193"/>
      <c r="D1890" s="537"/>
      <c r="E1890" s="537"/>
    </row>
    <row r="1891" spans="1:5">
      <c r="A1891" s="192"/>
      <c r="B1891" s="194"/>
      <c r="C1891" s="193"/>
      <c r="D1891" s="537"/>
      <c r="E1891" s="537"/>
    </row>
    <row r="1892" spans="1:5">
      <c r="A1892" s="192"/>
      <c r="B1892" s="194"/>
      <c r="C1892" s="193"/>
      <c r="D1892" s="537"/>
      <c r="E1892" s="537"/>
    </row>
    <row r="1893" spans="1:5">
      <c r="A1893" s="192"/>
      <c r="B1893" s="194"/>
      <c r="C1893" s="193"/>
      <c r="D1893" s="537"/>
      <c r="E1893" s="537"/>
    </row>
    <row r="1894" spans="1:5">
      <c r="A1894" s="192"/>
      <c r="B1894" s="194"/>
      <c r="C1894" s="193"/>
      <c r="D1894" s="537"/>
      <c r="E1894" s="537"/>
    </row>
    <row r="1895" spans="1:5">
      <c r="A1895" s="192"/>
      <c r="B1895" s="194"/>
      <c r="C1895" s="193"/>
      <c r="D1895" s="537"/>
      <c r="E1895" s="537"/>
    </row>
    <row r="1896" spans="1:5">
      <c r="A1896" s="192"/>
      <c r="B1896" s="194"/>
      <c r="C1896" s="193"/>
      <c r="D1896" s="537"/>
      <c r="E1896" s="537"/>
    </row>
    <row r="1897" spans="1:5">
      <c r="A1897" s="192"/>
      <c r="B1897" s="194"/>
      <c r="C1897" s="193"/>
      <c r="D1897" s="537"/>
      <c r="E1897" s="537"/>
    </row>
    <row r="1898" spans="1:5">
      <c r="A1898" s="192"/>
      <c r="B1898" s="194"/>
      <c r="C1898" s="193"/>
      <c r="D1898" s="537"/>
      <c r="E1898" s="537"/>
    </row>
    <row r="1899" spans="1:5">
      <c r="A1899" s="192"/>
      <c r="B1899" s="194"/>
      <c r="C1899" s="193"/>
      <c r="D1899" s="537"/>
      <c r="E1899" s="537"/>
    </row>
    <row r="1900" spans="1:5">
      <c r="A1900" s="192"/>
      <c r="B1900" s="194"/>
      <c r="C1900" s="193"/>
      <c r="D1900" s="537"/>
      <c r="E1900" s="537"/>
    </row>
    <row r="1901" spans="1:5">
      <c r="A1901" s="192"/>
      <c r="B1901" s="194"/>
      <c r="C1901" s="193"/>
      <c r="D1901" s="537"/>
      <c r="E1901" s="537"/>
    </row>
    <row r="1902" spans="1:5">
      <c r="A1902" s="192"/>
      <c r="B1902" s="194"/>
      <c r="C1902" s="193"/>
      <c r="D1902" s="537"/>
      <c r="E1902" s="537"/>
    </row>
    <row r="1903" spans="1:5">
      <c r="A1903" s="192"/>
      <c r="B1903" s="194"/>
      <c r="C1903" s="193"/>
      <c r="D1903" s="537"/>
      <c r="E1903" s="537"/>
    </row>
    <row r="1904" spans="1:5">
      <c r="A1904" s="192"/>
      <c r="B1904" s="194"/>
      <c r="C1904" s="193"/>
      <c r="D1904" s="537"/>
      <c r="E1904" s="537"/>
    </row>
    <row r="1905" spans="1:5">
      <c r="A1905" s="192"/>
      <c r="B1905" s="194"/>
      <c r="C1905" s="193"/>
      <c r="D1905" s="537"/>
      <c r="E1905" s="537"/>
    </row>
    <row r="1906" spans="1:5">
      <c r="A1906" s="192"/>
      <c r="B1906" s="194"/>
      <c r="C1906" s="193"/>
      <c r="D1906" s="537"/>
      <c r="E1906" s="537"/>
    </row>
    <row r="1907" spans="1:5">
      <c r="A1907" s="192"/>
      <c r="B1907" s="194"/>
      <c r="C1907" s="193"/>
      <c r="D1907" s="537"/>
      <c r="E1907" s="537"/>
    </row>
    <row r="1908" spans="1:5">
      <c r="A1908" s="192"/>
      <c r="B1908" s="194"/>
      <c r="C1908" s="193"/>
      <c r="D1908" s="537"/>
      <c r="E1908" s="537"/>
    </row>
    <row r="1909" spans="1:5">
      <c r="A1909" s="192"/>
      <c r="B1909" s="194"/>
      <c r="C1909" s="193"/>
      <c r="D1909" s="537"/>
      <c r="E1909" s="537"/>
    </row>
    <row r="1910" spans="1:5">
      <c r="A1910" s="192"/>
      <c r="B1910" s="194"/>
      <c r="C1910" s="193"/>
      <c r="D1910" s="537"/>
      <c r="E1910" s="537"/>
    </row>
    <row r="1911" spans="1:5">
      <c r="A1911" s="192"/>
      <c r="B1911" s="194"/>
      <c r="C1911" s="193"/>
      <c r="D1911" s="537"/>
      <c r="E1911" s="537"/>
    </row>
    <row r="1912" spans="1:5">
      <c r="A1912" s="192"/>
      <c r="B1912" s="194"/>
      <c r="C1912" s="193"/>
      <c r="D1912" s="537"/>
      <c r="E1912" s="537"/>
    </row>
    <row r="1913" spans="1:5">
      <c r="A1913" s="192"/>
      <c r="B1913" s="194"/>
      <c r="C1913" s="193"/>
      <c r="D1913" s="537"/>
      <c r="E1913" s="537"/>
    </row>
    <row r="1914" spans="1:5">
      <c r="A1914" s="192"/>
      <c r="B1914" s="194"/>
      <c r="C1914" s="193"/>
      <c r="D1914" s="537"/>
      <c r="E1914" s="537"/>
    </row>
    <row r="1915" spans="1:5">
      <c r="A1915" s="192"/>
      <c r="B1915" s="194"/>
      <c r="C1915" s="193"/>
      <c r="D1915" s="537"/>
      <c r="E1915" s="537"/>
    </row>
    <row r="1916" spans="1:5">
      <c r="A1916" s="192"/>
      <c r="B1916" s="194"/>
      <c r="C1916" s="193"/>
      <c r="D1916" s="537"/>
      <c r="E1916" s="537"/>
    </row>
    <row r="1917" spans="1:5">
      <c r="A1917" s="192"/>
      <c r="B1917" s="194"/>
      <c r="C1917" s="193"/>
      <c r="D1917" s="537"/>
      <c r="E1917" s="537"/>
    </row>
    <row r="1918" spans="1:5">
      <c r="A1918" s="192"/>
      <c r="B1918" s="194"/>
      <c r="C1918" s="193"/>
      <c r="D1918" s="537"/>
      <c r="E1918" s="537"/>
    </row>
    <row r="1919" spans="1:5">
      <c r="A1919" s="192"/>
      <c r="B1919" s="194"/>
      <c r="C1919" s="193"/>
      <c r="D1919" s="537"/>
      <c r="E1919" s="537"/>
    </row>
    <row r="1920" spans="1:5">
      <c r="A1920" s="192"/>
      <c r="B1920" s="194"/>
      <c r="C1920" s="193"/>
      <c r="D1920" s="537"/>
      <c r="E1920" s="537"/>
    </row>
    <row r="1921" spans="1:5">
      <c r="A1921" s="192"/>
      <c r="B1921" s="194"/>
      <c r="C1921" s="193"/>
      <c r="D1921" s="537"/>
      <c r="E1921" s="537"/>
    </row>
    <row r="1922" spans="1:5">
      <c r="A1922" s="192"/>
      <c r="B1922" s="194"/>
      <c r="C1922" s="193"/>
      <c r="D1922" s="537"/>
      <c r="E1922" s="537"/>
    </row>
    <row r="1923" spans="1:5">
      <c r="A1923" s="192"/>
      <c r="B1923" s="194"/>
      <c r="C1923" s="193"/>
      <c r="D1923" s="537"/>
      <c r="E1923" s="537"/>
    </row>
    <row r="1924" spans="1:5">
      <c r="A1924" s="192"/>
      <c r="B1924" s="194"/>
      <c r="C1924" s="193"/>
      <c r="D1924" s="537"/>
      <c r="E1924" s="537"/>
    </row>
    <row r="1925" spans="1:5">
      <c r="A1925" s="192"/>
      <c r="B1925" s="194"/>
      <c r="C1925" s="193"/>
      <c r="D1925" s="537"/>
      <c r="E1925" s="537"/>
    </row>
    <row r="1926" spans="1:5">
      <c r="A1926" s="192"/>
      <c r="B1926" s="194"/>
      <c r="C1926" s="193"/>
      <c r="D1926" s="537"/>
      <c r="E1926" s="537"/>
    </row>
    <row r="1927" spans="1:5">
      <c r="A1927" s="192"/>
      <c r="B1927" s="194"/>
      <c r="C1927" s="193"/>
      <c r="D1927" s="537"/>
      <c r="E1927" s="537"/>
    </row>
    <row r="1928" spans="1:5">
      <c r="A1928" s="192"/>
      <c r="B1928" s="194"/>
      <c r="C1928" s="193"/>
      <c r="D1928" s="537"/>
      <c r="E1928" s="537"/>
    </row>
    <row r="1929" spans="1:5">
      <c r="A1929" s="192"/>
      <c r="B1929" s="194"/>
      <c r="C1929" s="193"/>
      <c r="D1929" s="537"/>
      <c r="E1929" s="537"/>
    </row>
    <row r="1930" spans="1:5">
      <c r="A1930" s="192"/>
      <c r="B1930" s="194"/>
      <c r="C1930" s="193"/>
      <c r="D1930" s="537"/>
      <c r="E1930" s="537"/>
    </row>
    <row r="1931" spans="1:5">
      <c r="A1931" s="192"/>
      <c r="B1931" s="194"/>
      <c r="C1931" s="193"/>
      <c r="D1931" s="537"/>
      <c r="E1931" s="537"/>
    </row>
    <row r="1932" spans="1:5">
      <c r="A1932" s="192"/>
      <c r="B1932" s="194"/>
      <c r="C1932" s="193"/>
      <c r="D1932" s="537"/>
      <c r="E1932" s="537"/>
    </row>
    <row r="1933" spans="1:5">
      <c r="A1933" s="192"/>
      <c r="B1933" s="194"/>
      <c r="C1933" s="193"/>
      <c r="D1933" s="537"/>
      <c r="E1933" s="537"/>
    </row>
    <row r="1934" spans="1:5">
      <c r="A1934" s="192"/>
      <c r="B1934" s="194"/>
      <c r="C1934" s="193"/>
      <c r="D1934" s="537"/>
      <c r="E1934" s="537"/>
    </row>
    <row r="1935" spans="1:5">
      <c r="A1935" s="192"/>
      <c r="B1935" s="194"/>
      <c r="C1935" s="193"/>
      <c r="D1935" s="537"/>
      <c r="E1935" s="537"/>
    </row>
    <row r="1936" spans="1:5">
      <c r="A1936" s="192"/>
      <c r="B1936" s="194"/>
      <c r="C1936" s="193"/>
      <c r="D1936" s="537"/>
      <c r="E1936" s="537"/>
    </row>
    <row r="1937" spans="1:5">
      <c r="A1937" s="192"/>
      <c r="B1937" s="194"/>
      <c r="C1937" s="193"/>
      <c r="D1937" s="537"/>
      <c r="E1937" s="537"/>
    </row>
    <row r="1938" spans="1:5">
      <c r="A1938" s="192"/>
      <c r="B1938" s="194"/>
      <c r="C1938" s="193"/>
      <c r="D1938" s="537"/>
      <c r="E1938" s="537"/>
    </row>
    <row r="1939" spans="1:5">
      <c r="A1939" s="192"/>
      <c r="B1939" s="194"/>
      <c r="C1939" s="193"/>
      <c r="D1939" s="537"/>
      <c r="E1939" s="537"/>
    </row>
    <row r="1940" spans="1:5">
      <c r="A1940" s="192"/>
      <c r="B1940" s="194"/>
      <c r="C1940" s="193"/>
      <c r="D1940" s="537"/>
      <c r="E1940" s="537"/>
    </row>
    <row r="1941" spans="1:5">
      <c r="A1941" s="192"/>
      <c r="B1941" s="194"/>
      <c r="C1941" s="193"/>
      <c r="D1941" s="537"/>
      <c r="E1941" s="537"/>
    </row>
    <row r="1942" spans="1:5">
      <c r="A1942" s="192"/>
      <c r="B1942" s="194"/>
      <c r="C1942" s="193"/>
      <c r="D1942" s="537"/>
      <c r="E1942" s="537"/>
    </row>
    <row r="1943" spans="1:5">
      <c r="A1943" s="192"/>
      <c r="B1943" s="194"/>
      <c r="C1943" s="193"/>
      <c r="D1943" s="537"/>
      <c r="E1943" s="537"/>
    </row>
    <row r="1944" spans="1:5">
      <c r="A1944" s="192"/>
      <c r="B1944" s="194"/>
      <c r="C1944" s="193"/>
      <c r="D1944" s="537"/>
      <c r="E1944" s="537"/>
    </row>
    <row r="1945" spans="1:5">
      <c r="A1945" s="192"/>
      <c r="B1945" s="194"/>
      <c r="C1945" s="193"/>
      <c r="D1945" s="537"/>
      <c r="E1945" s="537"/>
    </row>
    <row r="1946" spans="1:5">
      <c r="A1946" s="192"/>
      <c r="B1946" s="194"/>
      <c r="C1946" s="193"/>
      <c r="D1946" s="537"/>
      <c r="E1946" s="537"/>
    </row>
    <row r="1947" spans="1:5">
      <c r="A1947" s="192"/>
      <c r="B1947" s="194"/>
      <c r="C1947" s="193"/>
      <c r="D1947" s="537"/>
      <c r="E1947" s="537"/>
    </row>
    <row r="1948" spans="1:5">
      <c r="A1948" s="192"/>
      <c r="B1948" s="194"/>
      <c r="C1948" s="193"/>
      <c r="D1948" s="537"/>
      <c r="E1948" s="537"/>
    </row>
    <row r="1949" spans="1:5">
      <c r="A1949" s="192"/>
      <c r="B1949" s="194"/>
      <c r="C1949" s="193"/>
      <c r="D1949" s="537"/>
      <c r="E1949" s="537"/>
    </row>
    <row r="1950" spans="1:5">
      <c r="A1950" s="192"/>
      <c r="B1950" s="194"/>
      <c r="C1950" s="193"/>
      <c r="D1950" s="537"/>
      <c r="E1950" s="537"/>
    </row>
    <row r="1951" spans="1:5">
      <c r="A1951" s="192"/>
      <c r="B1951" s="194"/>
      <c r="C1951" s="193"/>
      <c r="D1951" s="537"/>
      <c r="E1951" s="537"/>
    </row>
    <row r="1952" spans="1:5">
      <c r="A1952" s="192"/>
      <c r="B1952" s="194"/>
      <c r="C1952" s="193"/>
      <c r="D1952" s="537"/>
      <c r="E1952" s="537"/>
    </row>
    <row r="1953" spans="1:5">
      <c r="A1953" s="192"/>
      <c r="B1953" s="194"/>
      <c r="C1953" s="193"/>
      <c r="D1953" s="537"/>
      <c r="E1953" s="537"/>
    </row>
    <row r="1954" spans="1:5">
      <c r="A1954" s="192"/>
      <c r="B1954" s="194"/>
      <c r="C1954" s="193"/>
      <c r="D1954" s="537"/>
      <c r="E1954" s="537"/>
    </row>
    <row r="1955" spans="1:5">
      <c r="A1955" s="192"/>
      <c r="B1955" s="194"/>
      <c r="C1955" s="193"/>
      <c r="D1955" s="537"/>
      <c r="E1955" s="537"/>
    </row>
    <row r="1956" spans="1:5">
      <c r="A1956" s="192"/>
      <c r="B1956" s="194"/>
      <c r="C1956" s="193"/>
      <c r="D1956" s="537"/>
      <c r="E1956" s="537"/>
    </row>
    <row r="1957" spans="1:5">
      <c r="A1957" s="192"/>
      <c r="B1957" s="194"/>
      <c r="C1957" s="193"/>
      <c r="D1957" s="537"/>
      <c r="E1957" s="537"/>
    </row>
    <row r="1958" spans="1:5">
      <c r="A1958" s="192"/>
      <c r="B1958" s="194"/>
      <c r="C1958" s="193"/>
      <c r="D1958" s="537"/>
      <c r="E1958" s="537"/>
    </row>
    <row r="1959" spans="1:5">
      <c r="A1959" s="192"/>
      <c r="B1959" s="194"/>
      <c r="C1959" s="193"/>
      <c r="D1959" s="537"/>
      <c r="E1959" s="537"/>
    </row>
    <row r="1960" spans="1:5">
      <c r="A1960" s="192"/>
      <c r="B1960" s="194"/>
      <c r="C1960" s="193"/>
      <c r="D1960" s="537"/>
      <c r="E1960" s="537"/>
    </row>
    <row r="1961" spans="1:5">
      <c r="A1961" s="192"/>
      <c r="B1961" s="194"/>
      <c r="C1961" s="193"/>
      <c r="D1961" s="537"/>
      <c r="E1961" s="537"/>
    </row>
    <row r="1962" spans="1:5">
      <c r="A1962" s="192"/>
      <c r="B1962" s="194"/>
      <c r="C1962" s="193"/>
      <c r="D1962" s="537"/>
      <c r="E1962" s="537"/>
    </row>
    <row r="1963" spans="1:5">
      <c r="A1963" s="192"/>
      <c r="B1963" s="194"/>
      <c r="C1963" s="193"/>
      <c r="D1963" s="537"/>
      <c r="E1963" s="537"/>
    </row>
    <row r="1964" spans="1:5">
      <c r="A1964" s="192"/>
      <c r="B1964" s="194"/>
      <c r="C1964" s="193"/>
      <c r="D1964" s="537"/>
      <c r="E1964" s="537"/>
    </row>
    <row r="1965" spans="1:5">
      <c r="A1965" s="192"/>
      <c r="B1965" s="194"/>
      <c r="C1965" s="193"/>
      <c r="D1965" s="537"/>
      <c r="E1965" s="537"/>
    </row>
    <row r="1966" spans="1:5">
      <c r="A1966" s="192"/>
      <c r="B1966" s="194"/>
      <c r="C1966" s="193"/>
      <c r="D1966" s="537"/>
      <c r="E1966" s="537"/>
    </row>
    <row r="1967" spans="1:5">
      <c r="A1967" s="192"/>
      <c r="B1967" s="194"/>
      <c r="C1967" s="193"/>
      <c r="D1967" s="537"/>
      <c r="E1967" s="537"/>
    </row>
    <row r="1968" spans="1:5">
      <c r="A1968" s="192"/>
      <c r="B1968" s="194"/>
      <c r="C1968" s="193"/>
      <c r="D1968" s="537"/>
      <c r="E1968" s="537"/>
    </row>
    <row r="1969" spans="1:5">
      <c r="A1969" s="192"/>
      <c r="B1969" s="194"/>
      <c r="C1969" s="193"/>
      <c r="D1969" s="537"/>
      <c r="E1969" s="537"/>
    </row>
    <row r="1970" spans="1:5">
      <c r="A1970" s="192"/>
      <c r="B1970" s="194"/>
      <c r="C1970" s="193"/>
      <c r="D1970" s="537"/>
      <c r="E1970" s="537"/>
    </row>
    <row r="1971" spans="1:5">
      <c r="A1971" s="192"/>
      <c r="B1971" s="194"/>
      <c r="C1971" s="193"/>
      <c r="D1971" s="537"/>
      <c r="E1971" s="537"/>
    </row>
    <row r="1972" spans="1:5">
      <c r="A1972" s="192"/>
      <c r="B1972" s="194"/>
      <c r="C1972" s="193"/>
      <c r="D1972" s="537"/>
      <c r="E1972" s="537"/>
    </row>
    <row r="1973" spans="1:5">
      <c r="A1973" s="192"/>
      <c r="B1973" s="194"/>
      <c r="C1973" s="193"/>
      <c r="D1973" s="537"/>
      <c r="E1973" s="537"/>
    </row>
    <row r="1974" spans="1:5">
      <c r="A1974" s="192"/>
      <c r="B1974" s="194"/>
      <c r="C1974" s="193"/>
      <c r="D1974" s="537"/>
      <c r="E1974" s="537"/>
    </row>
    <row r="1975" spans="1:5">
      <c r="A1975" s="192"/>
      <c r="B1975" s="194"/>
      <c r="C1975" s="193"/>
      <c r="D1975" s="537"/>
      <c r="E1975" s="537"/>
    </row>
    <row r="1976" spans="1:5">
      <c r="A1976" s="192"/>
      <c r="B1976" s="194"/>
      <c r="C1976" s="193"/>
      <c r="D1976" s="537"/>
      <c r="E1976" s="537"/>
    </row>
    <row r="1977" spans="1:5">
      <c r="A1977" s="192"/>
      <c r="B1977" s="194"/>
      <c r="C1977" s="193"/>
      <c r="D1977" s="537"/>
      <c r="E1977" s="537"/>
    </row>
    <row r="1978" spans="1:5">
      <c r="A1978" s="192"/>
      <c r="B1978" s="194"/>
      <c r="C1978" s="193"/>
      <c r="D1978" s="537"/>
      <c r="E1978" s="537"/>
    </row>
    <row r="1979" spans="1:5">
      <c r="A1979" s="192"/>
      <c r="B1979" s="194"/>
      <c r="C1979" s="193"/>
      <c r="D1979" s="537"/>
      <c r="E1979" s="537"/>
    </row>
    <row r="1980" spans="1:5">
      <c r="A1980" s="192"/>
      <c r="B1980" s="194"/>
      <c r="C1980" s="193"/>
      <c r="D1980" s="537"/>
      <c r="E1980" s="537"/>
    </row>
    <row r="1981" spans="1:5">
      <c r="A1981" s="192"/>
      <c r="B1981" s="194"/>
      <c r="C1981" s="193"/>
      <c r="D1981" s="537"/>
      <c r="E1981" s="537"/>
    </row>
    <row r="1982" spans="1:5">
      <c r="A1982" s="192"/>
      <c r="B1982" s="194"/>
      <c r="C1982" s="193"/>
      <c r="D1982" s="537"/>
      <c r="E1982" s="537"/>
    </row>
    <row r="1983" spans="1:5">
      <c r="A1983" s="192"/>
      <c r="B1983" s="194"/>
      <c r="C1983" s="193"/>
      <c r="D1983" s="537"/>
      <c r="E1983" s="537"/>
    </row>
    <row r="1984" spans="1:5">
      <c r="A1984" s="192"/>
      <c r="B1984" s="194"/>
      <c r="C1984" s="193"/>
      <c r="D1984" s="537"/>
      <c r="E1984" s="537"/>
    </row>
    <row r="1985" spans="1:5">
      <c r="A1985" s="192"/>
      <c r="B1985" s="194"/>
      <c r="C1985" s="193"/>
      <c r="D1985" s="537"/>
      <c r="E1985" s="537"/>
    </row>
    <row r="1986" spans="1:5">
      <c r="A1986" s="192"/>
      <c r="B1986" s="194"/>
      <c r="C1986" s="193"/>
      <c r="D1986" s="537"/>
      <c r="E1986" s="537"/>
    </row>
    <row r="1987" spans="1:5">
      <c r="A1987" s="192"/>
      <c r="B1987" s="194"/>
      <c r="C1987" s="193"/>
      <c r="D1987" s="537"/>
      <c r="E1987" s="537"/>
    </row>
    <row r="1988" spans="1:5">
      <c r="A1988" s="192"/>
      <c r="B1988" s="194"/>
      <c r="C1988" s="193"/>
      <c r="D1988" s="537"/>
      <c r="E1988" s="537"/>
    </row>
    <row r="1989" spans="1:5">
      <c r="A1989" s="192"/>
      <c r="B1989" s="194"/>
      <c r="C1989" s="193"/>
      <c r="D1989" s="537"/>
      <c r="E1989" s="537"/>
    </row>
    <row r="1990" spans="1:5">
      <c r="A1990" s="192"/>
      <c r="B1990" s="194"/>
      <c r="C1990" s="193"/>
      <c r="D1990" s="537"/>
      <c r="E1990" s="537"/>
    </row>
    <row r="1991" spans="1:5">
      <c r="A1991" s="192"/>
      <c r="B1991" s="194"/>
      <c r="C1991" s="193"/>
      <c r="D1991" s="537"/>
      <c r="E1991" s="537"/>
    </row>
    <row r="1992" spans="1:5">
      <c r="A1992" s="192"/>
      <c r="B1992" s="194"/>
      <c r="C1992" s="193"/>
      <c r="D1992" s="537"/>
      <c r="E1992" s="537"/>
    </row>
    <row r="1993" spans="1:5">
      <c r="A1993" s="192"/>
      <c r="B1993" s="194"/>
      <c r="C1993" s="193"/>
      <c r="D1993" s="537"/>
      <c r="E1993" s="537"/>
    </row>
    <row r="1994" spans="1:5">
      <c r="A1994" s="192"/>
      <c r="B1994" s="194"/>
      <c r="C1994" s="193"/>
      <c r="D1994" s="537"/>
      <c r="E1994" s="537"/>
    </row>
    <row r="1995" spans="1:5">
      <c r="A1995" s="192"/>
      <c r="B1995" s="194"/>
      <c r="C1995" s="193"/>
      <c r="D1995" s="537"/>
      <c r="E1995" s="537"/>
    </row>
    <row r="1996" spans="1:5">
      <c r="A1996" s="192"/>
      <c r="B1996" s="194"/>
      <c r="C1996" s="193"/>
      <c r="D1996" s="537"/>
      <c r="E1996" s="537"/>
    </row>
    <row r="1997" spans="1:5">
      <c r="A1997" s="192"/>
      <c r="B1997" s="194"/>
      <c r="C1997" s="193"/>
      <c r="D1997" s="537"/>
      <c r="E1997" s="537"/>
    </row>
    <row r="1998" spans="1:5">
      <c r="A1998" s="192"/>
      <c r="B1998" s="194"/>
      <c r="C1998" s="193"/>
      <c r="D1998" s="537"/>
      <c r="E1998" s="537"/>
    </row>
    <row r="1999" spans="1:5">
      <c r="A1999" s="192"/>
      <c r="B1999" s="194"/>
      <c r="C1999" s="193"/>
      <c r="D1999" s="537"/>
      <c r="E1999" s="537"/>
    </row>
    <row r="2000" spans="1:5">
      <c r="A2000" s="192"/>
      <c r="B2000" s="194"/>
      <c r="C2000" s="193"/>
      <c r="D2000" s="537"/>
      <c r="E2000" s="537"/>
    </row>
    <row r="2001" spans="1:5">
      <c r="A2001" s="192"/>
      <c r="B2001" s="194"/>
      <c r="C2001" s="193"/>
      <c r="D2001" s="537"/>
      <c r="E2001" s="537"/>
    </row>
    <row r="2002" spans="1:5">
      <c r="A2002" s="192"/>
      <c r="B2002" s="194"/>
      <c r="C2002" s="193"/>
      <c r="D2002" s="537"/>
      <c r="E2002" s="537"/>
    </row>
    <row r="2003" spans="1:5">
      <c r="A2003" s="192"/>
      <c r="B2003" s="194"/>
      <c r="C2003" s="193"/>
      <c r="D2003" s="537"/>
      <c r="E2003" s="537"/>
    </row>
    <row r="2004" spans="1:5">
      <c r="A2004" s="192"/>
      <c r="B2004" s="194"/>
      <c r="C2004" s="193"/>
      <c r="D2004" s="537"/>
      <c r="E2004" s="537"/>
    </row>
    <row r="2005" spans="1:5">
      <c r="A2005" s="192"/>
      <c r="B2005" s="194"/>
      <c r="C2005" s="193"/>
      <c r="D2005" s="537"/>
      <c r="E2005" s="537"/>
    </row>
    <row r="2006" spans="1:5">
      <c r="A2006" s="192"/>
      <c r="B2006" s="194"/>
      <c r="C2006" s="193"/>
      <c r="D2006" s="537"/>
      <c r="E2006" s="537"/>
    </row>
    <row r="2007" spans="1:5">
      <c r="A2007" s="192"/>
      <c r="B2007" s="194"/>
      <c r="C2007" s="193"/>
      <c r="D2007" s="537"/>
      <c r="E2007" s="537"/>
    </row>
    <row r="2008" spans="1:5">
      <c r="A2008" s="192"/>
      <c r="B2008" s="194"/>
      <c r="C2008" s="193"/>
      <c r="D2008" s="537"/>
      <c r="E2008" s="537"/>
    </row>
    <row r="2009" spans="1:5">
      <c r="A2009" s="192"/>
      <c r="B2009" s="194"/>
      <c r="C2009" s="193"/>
      <c r="D2009" s="537"/>
      <c r="E2009" s="537"/>
    </row>
    <row r="2010" spans="1:5">
      <c r="A2010" s="192"/>
      <c r="B2010" s="194"/>
      <c r="C2010" s="193"/>
      <c r="D2010" s="537"/>
      <c r="E2010" s="537"/>
    </row>
    <row r="2011" spans="1:5">
      <c r="A2011" s="192"/>
      <c r="B2011" s="194"/>
      <c r="C2011" s="193"/>
      <c r="D2011" s="537"/>
      <c r="E2011" s="537"/>
    </row>
    <row r="2012" spans="1:5">
      <c r="A2012" s="192"/>
      <c r="B2012" s="194"/>
      <c r="C2012" s="193"/>
      <c r="D2012" s="537"/>
      <c r="E2012" s="537"/>
    </row>
    <row r="2013" spans="1:5">
      <c r="A2013" s="192"/>
      <c r="B2013" s="194"/>
      <c r="C2013" s="193"/>
      <c r="D2013" s="537"/>
      <c r="E2013" s="537"/>
    </row>
    <row r="2014" spans="1:5">
      <c r="A2014" s="192"/>
      <c r="B2014" s="194"/>
      <c r="C2014" s="193"/>
      <c r="D2014" s="537"/>
      <c r="E2014" s="537"/>
    </row>
    <row r="2015" spans="1:5">
      <c r="A2015" s="192"/>
      <c r="B2015" s="194"/>
      <c r="C2015" s="193"/>
      <c r="D2015" s="537"/>
      <c r="E2015" s="537"/>
    </row>
    <row r="2016" spans="1:5">
      <c r="A2016" s="192"/>
      <c r="B2016" s="194"/>
      <c r="C2016" s="193"/>
      <c r="D2016" s="537"/>
      <c r="E2016" s="537"/>
    </row>
    <row r="2017" spans="1:5">
      <c r="A2017" s="192"/>
      <c r="B2017" s="194"/>
      <c r="C2017" s="193"/>
      <c r="D2017" s="537"/>
      <c r="E2017" s="537"/>
    </row>
    <row r="2018" spans="1:5">
      <c r="A2018" s="192"/>
      <c r="B2018" s="194"/>
      <c r="C2018" s="193"/>
      <c r="D2018" s="537"/>
      <c r="E2018" s="537"/>
    </row>
    <row r="2019" spans="1:5">
      <c r="A2019" s="192"/>
      <c r="B2019" s="194"/>
      <c r="C2019" s="193"/>
      <c r="D2019" s="537"/>
      <c r="E2019" s="537"/>
    </row>
    <row r="2020" spans="1:5">
      <c r="A2020" s="192"/>
      <c r="B2020" s="194"/>
      <c r="C2020" s="193"/>
      <c r="D2020" s="537"/>
      <c r="E2020" s="537"/>
    </row>
    <row r="2021" spans="1:5">
      <c r="A2021" s="192"/>
      <c r="B2021" s="194"/>
      <c r="C2021" s="193"/>
      <c r="D2021" s="537"/>
      <c r="E2021" s="537"/>
    </row>
    <row r="2022" spans="1:5">
      <c r="A2022" s="192"/>
      <c r="B2022" s="194"/>
      <c r="C2022" s="193"/>
      <c r="D2022" s="537"/>
      <c r="E2022" s="537"/>
    </row>
    <row r="2023" spans="1:5">
      <c r="A2023" s="192"/>
      <c r="B2023" s="194"/>
      <c r="C2023" s="193"/>
      <c r="D2023" s="537"/>
      <c r="E2023" s="537"/>
    </row>
    <row r="2024" spans="1:5">
      <c r="A2024" s="192"/>
      <c r="B2024" s="194"/>
      <c r="C2024" s="193"/>
      <c r="D2024" s="537"/>
      <c r="E2024" s="537"/>
    </row>
    <row r="2025" spans="1:5">
      <c r="A2025" s="192"/>
      <c r="B2025" s="194"/>
      <c r="C2025" s="193"/>
      <c r="D2025" s="537"/>
      <c r="E2025" s="537"/>
    </row>
    <row r="2026" spans="1:5">
      <c r="A2026" s="192"/>
      <c r="B2026" s="194"/>
      <c r="C2026" s="193"/>
      <c r="D2026" s="537"/>
      <c r="E2026" s="537"/>
    </row>
    <row r="2027" spans="1:5">
      <c r="A2027" s="192"/>
      <c r="B2027" s="194"/>
      <c r="C2027" s="193"/>
      <c r="D2027" s="537"/>
      <c r="E2027" s="537"/>
    </row>
    <row r="2028" spans="1:5">
      <c r="A2028" s="192"/>
      <c r="B2028" s="194"/>
      <c r="C2028" s="193"/>
      <c r="D2028" s="537"/>
      <c r="E2028" s="537"/>
    </row>
    <row r="2029" spans="1:5">
      <c r="A2029" s="192"/>
      <c r="B2029" s="194"/>
      <c r="C2029" s="193"/>
      <c r="D2029" s="537"/>
      <c r="E2029" s="537"/>
    </row>
    <row r="2030" spans="1:5">
      <c r="A2030" s="192"/>
      <c r="B2030" s="194"/>
      <c r="C2030" s="193"/>
      <c r="D2030" s="537"/>
      <c r="E2030" s="537"/>
    </row>
    <row r="2031" spans="1:5">
      <c r="A2031" s="192"/>
      <c r="B2031" s="194"/>
      <c r="C2031" s="193"/>
      <c r="D2031" s="537"/>
      <c r="E2031" s="537"/>
    </row>
    <row r="2032" spans="1:5">
      <c r="A2032" s="192"/>
      <c r="B2032" s="194"/>
      <c r="C2032" s="193"/>
      <c r="D2032" s="537"/>
      <c r="E2032" s="537"/>
    </row>
    <row r="2033" spans="1:5">
      <c r="A2033" s="192"/>
      <c r="B2033" s="194"/>
      <c r="C2033" s="193"/>
      <c r="D2033" s="537"/>
      <c r="E2033" s="537"/>
    </row>
    <row r="2034" spans="1:5">
      <c r="A2034" s="192"/>
      <c r="B2034" s="194"/>
      <c r="C2034" s="193"/>
      <c r="D2034" s="537"/>
      <c r="E2034" s="537"/>
    </row>
    <row r="2035" spans="1:5">
      <c r="A2035" s="192"/>
      <c r="B2035" s="194"/>
      <c r="C2035" s="193"/>
      <c r="D2035" s="537"/>
      <c r="E2035" s="537"/>
    </row>
    <row r="2036" spans="1:5">
      <c r="A2036" s="192"/>
      <c r="B2036" s="194"/>
      <c r="C2036" s="193"/>
      <c r="D2036" s="537"/>
      <c r="E2036" s="537"/>
    </row>
    <row r="2037" spans="1:5">
      <c r="A2037" s="192"/>
      <c r="B2037" s="194"/>
      <c r="C2037" s="193"/>
      <c r="D2037" s="537"/>
      <c r="E2037" s="537"/>
    </row>
    <row r="2038" spans="1:5">
      <c r="A2038" s="192"/>
      <c r="B2038" s="194"/>
      <c r="C2038" s="193"/>
      <c r="D2038" s="537"/>
      <c r="E2038" s="537"/>
    </row>
    <row r="2039" spans="1:5">
      <c r="A2039" s="192"/>
      <c r="B2039" s="194"/>
      <c r="C2039" s="193"/>
      <c r="D2039" s="537"/>
      <c r="E2039" s="537"/>
    </row>
    <row r="2040" spans="1:5">
      <c r="A2040" s="192"/>
      <c r="B2040" s="194"/>
      <c r="C2040" s="193"/>
      <c r="D2040" s="537"/>
      <c r="E2040" s="537"/>
    </row>
    <row r="2041" spans="1:5">
      <c r="A2041" s="192"/>
      <c r="B2041" s="194"/>
      <c r="C2041" s="193"/>
      <c r="D2041" s="537"/>
      <c r="E2041" s="537"/>
    </row>
    <row r="2042" spans="1:5">
      <c r="A2042" s="192"/>
      <c r="B2042" s="194"/>
      <c r="C2042" s="193"/>
      <c r="D2042" s="537"/>
      <c r="E2042" s="537"/>
    </row>
    <row r="2043" spans="1:5">
      <c r="A2043" s="192"/>
      <c r="B2043" s="194"/>
      <c r="C2043" s="193"/>
      <c r="D2043" s="537"/>
      <c r="E2043" s="537"/>
    </row>
    <row r="2044" spans="1:5">
      <c r="A2044" s="192"/>
      <c r="B2044" s="194"/>
      <c r="C2044" s="193"/>
      <c r="D2044" s="537"/>
      <c r="E2044" s="537"/>
    </row>
    <row r="2045" spans="1:5">
      <c r="A2045" s="192"/>
      <c r="B2045" s="194"/>
      <c r="C2045" s="193"/>
      <c r="D2045" s="537"/>
      <c r="E2045" s="537"/>
    </row>
    <row r="2046" spans="1:5">
      <c r="A2046" s="192"/>
      <c r="B2046" s="194"/>
      <c r="C2046" s="193"/>
      <c r="D2046" s="537"/>
      <c r="E2046" s="537"/>
    </row>
    <row r="2047" spans="1:5">
      <c r="A2047" s="192"/>
      <c r="B2047" s="194"/>
      <c r="C2047" s="193"/>
      <c r="D2047" s="537"/>
      <c r="E2047" s="537"/>
    </row>
    <row r="2048" spans="1:5">
      <c r="A2048" s="192"/>
      <c r="B2048" s="194"/>
      <c r="C2048" s="193"/>
      <c r="D2048" s="537"/>
      <c r="E2048" s="537"/>
    </row>
    <row r="2049" spans="1:5">
      <c r="A2049" s="192"/>
      <c r="B2049" s="194"/>
      <c r="C2049" s="193"/>
      <c r="D2049" s="537"/>
      <c r="E2049" s="537"/>
    </row>
    <row r="2050" spans="1:5">
      <c r="A2050" s="192"/>
      <c r="B2050" s="194"/>
      <c r="C2050" s="193"/>
      <c r="D2050" s="537"/>
      <c r="E2050" s="537"/>
    </row>
    <row r="2051" spans="1:5">
      <c r="A2051" s="192"/>
      <c r="B2051" s="194"/>
      <c r="C2051" s="193"/>
      <c r="D2051" s="537"/>
      <c r="E2051" s="537"/>
    </row>
    <row r="2052" spans="1:5">
      <c r="A2052" s="192"/>
      <c r="B2052" s="194"/>
      <c r="C2052" s="193"/>
      <c r="D2052" s="537"/>
      <c r="E2052" s="537"/>
    </row>
    <row r="2053" spans="1:5">
      <c r="A2053" s="192"/>
      <c r="B2053" s="194"/>
      <c r="C2053" s="193"/>
      <c r="D2053" s="537"/>
      <c r="E2053" s="537"/>
    </row>
    <row r="2054" spans="1:5">
      <c r="A2054" s="192"/>
      <c r="B2054" s="194"/>
      <c r="C2054" s="193"/>
      <c r="D2054" s="537"/>
      <c r="E2054" s="537"/>
    </row>
    <row r="2055" spans="1:5">
      <c r="A2055" s="192"/>
      <c r="B2055" s="194"/>
      <c r="C2055" s="193"/>
      <c r="D2055" s="537"/>
      <c r="E2055" s="537"/>
    </row>
    <row r="2056" spans="1:5">
      <c r="A2056" s="192"/>
      <c r="B2056" s="194"/>
      <c r="C2056" s="193"/>
      <c r="D2056" s="537"/>
      <c r="E2056" s="537"/>
    </row>
    <row r="2057" spans="1:5">
      <c r="A2057" s="192"/>
      <c r="B2057" s="194"/>
      <c r="C2057" s="193"/>
      <c r="D2057" s="537"/>
      <c r="E2057" s="537"/>
    </row>
    <row r="2058" spans="1:5">
      <c r="A2058" s="192"/>
      <c r="B2058" s="194"/>
      <c r="C2058" s="193"/>
      <c r="D2058" s="537"/>
      <c r="E2058" s="537"/>
    </row>
    <row r="2059" spans="1:5">
      <c r="A2059" s="192"/>
      <c r="B2059" s="194"/>
      <c r="C2059" s="193"/>
      <c r="D2059" s="537"/>
      <c r="E2059" s="537"/>
    </row>
    <row r="2060" spans="1:5">
      <c r="A2060" s="192"/>
      <c r="B2060" s="194"/>
      <c r="C2060" s="193"/>
      <c r="D2060" s="537"/>
      <c r="E2060" s="537"/>
    </row>
    <row r="2061" spans="1:5">
      <c r="A2061" s="192"/>
      <c r="B2061" s="194"/>
      <c r="C2061" s="193"/>
      <c r="D2061" s="537"/>
      <c r="E2061" s="537"/>
    </row>
    <row r="2062" spans="1:5">
      <c r="A2062" s="192"/>
      <c r="B2062" s="194"/>
      <c r="C2062" s="193"/>
      <c r="D2062" s="537"/>
      <c r="E2062" s="537"/>
    </row>
    <row r="2063" spans="1:5">
      <c r="A2063" s="192"/>
      <c r="B2063" s="194"/>
      <c r="C2063" s="193"/>
      <c r="D2063" s="537"/>
      <c r="E2063" s="537"/>
    </row>
    <row r="2064" spans="1:5">
      <c r="A2064" s="192"/>
      <c r="B2064" s="194"/>
      <c r="C2064" s="193"/>
      <c r="D2064" s="537"/>
      <c r="E2064" s="537"/>
    </row>
    <row r="2065" spans="1:5">
      <c r="A2065" s="192"/>
      <c r="B2065" s="194"/>
      <c r="C2065" s="193"/>
      <c r="D2065" s="537"/>
      <c r="E2065" s="537"/>
    </row>
    <row r="2066" spans="1:5">
      <c r="A2066" s="192"/>
      <c r="B2066" s="194"/>
      <c r="C2066" s="193"/>
      <c r="D2066" s="537"/>
      <c r="E2066" s="537"/>
    </row>
    <row r="2067" spans="1:5">
      <c r="A2067" s="192"/>
      <c r="B2067" s="194"/>
      <c r="C2067" s="193"/>
      <c r="D2067" s="537"/>
      <c r="E2067" s="537"/>
    </row>
    <row r="2068" spans="1:5">
      <c r="A2068" s="192"/>
      <c r="B2068" s="194"/>
      <c r="C2068" s="193"/>
      <c r="D2068" s="537"/>
      <c r="E2068" s="537"/>
    </row>
    <row r="2069" spans="1:5">
      <c r="A2069" s="192"/>
      <c r="B2069" s="194"/>
      <c r="C2069" s="193"/>
      <c r="D2069" s="537"/>
      <c r="E2069" s="537"/>
    </row>
    <row r="2070" spans="1:5">
      <c r="A2070" s="192"/>
      <c r="B2070" s="194"/>
      <c r="C2070" s="193"/>
      <c r="D2070" s="537"/>
      <c r="E2070" s="537"/>
    </row>
    <row r="2071" spans="1:5">
      <c r="A2071" s="192"/>
      <c r="B2071" s="194"/>
      <c r="C2071" s="193"/>
      <c r="D2071" s="537"/>
      <c r="E2071" s="537"/>
    </row>
    <row r="2072" spans="1:5">
      <c r="A2072" s="192"/>
      <c r="B2072" s="194"/>
      <c r="C2072" s="193"/>
      <c r="D2072" s="537"/>
      <c r="E2072" s="537"/>
    </row>
    <row r="2073" spans="1:5">
      <c r="A2073" s="192"/>
      <c r="B2073" s="194"/>
      <c r="C2073" s="193"/>
      <c r="D2073" s="537"/>
      <c r="E2073" s="537"/>
    </row>
    <row r="2074" spans="1:5">
      <c r="A2074" s="192"/>
      <c r="B2074" s="194"/>
      <c r="C2074" s="193"/>
      <c r="D2074" s="537"/>
      <c r="E2074" s="537"/>
    </row>
    <row r="2075" spans="1:5">
      <c r="A2075" s="192"/>
      <c r="B2075" s="194"/>
      <c r="C2075" s="193"/>
      <c r="D2075" s="537"/>
      <c r="E2075" s="537"/>
    </row>
    <row r="2076" spans="1:5">
      <c r="A2076" s="192"/>
      <c r="B2076" s="194"/>
      <c r="C2076" s="193"/>
      <c r="D2076" s="537"/>
      <c r="E2076" s="537"/>
    </row>
    <row r="2077" spans="1:5">
      <c r="A2077" s="192"/>
      <c r="B2077" s="194"/>
      <c r="C2077" s="193"/>
      <c r="D2077" s="537"/>
      <c r="E2077" s="537"/>
    </row>
    <row r="2078" spans="1:5">
      <c r="A2078" s="192"/>
      <c r="B2078" s="194"/>
      <c r="C2078" s="193"/>
      <c r="D2078" s="537"/>
      <c r="E2078" s="537"/>
    </row>
    <row r="2079" spans="1:5">
      <c r="A2079" s="192"/>
      <c r="B2079" s="194"/>
      <c r="C2079" s="193"/>
      <c r="D2079" s="537"/>
      <c r="E2079" s="537"/>
    </row>
    <row r="2080" spans="1:5">
      <c r="A2080" s="192"/>
      <c r="B2080" s="194"/>
      <c r="C2080" s="193"/>
      <c r="D2080" s="537"/>
      <c r="E2080" s="537"/>
    </row>
    <row r="2081" spans="1:5">
      <c r="A2081" s="192"/>
      <c r="B2081" s="194"/>
      <c r="C2081" s="193"/>
      <c r="D2081" s="537"/>
      <c r="E2081" s="537"/>
    </row>
    <row r="2082" spans="1:5">
      <c r="A2082" s="192"/>
      <c r="B2082" s="194"/>
      <c r="C2082" s="193"/>
      <c r="D2082" s="537"/>
      <c r="E2082" s="537"/>
    </row>
    <row r="2083" spans="1:5">
      <c r="A2083" s="192"/>
      <c r="B2083" s="194"/>
      <c r="C2083" s="193"/>
      <c r="D2083" s="537"/>
      <c r="E2083" s="537"/>
    </row>
    <row r="2084" spans="1:5">
      <c r="A2084" s="192"/>
      <c r="B2084" s="194"/>
      <c r="C2084" s="193"/>
      <c r="D2084" s="537"/>
      <c r="E2084" s="537"/>
    </row>
    <row r="2085" spans="1:5">
      <c r="A2085" s="192"/>
      <c r="B2085" s="194"/>
      <c r="C2085" s="193"/>
      <c r="D2085" s="537"/>
      <c r="E2085" s="537"/>
    </row>
    <row r="2086" spans="1:5">
      <c r="A2086" s="192"/>
      <c r="B2086" s="194"/>
      <c r="C2086" s="193"/>
      <c r="D2086" s="537"/>
      <c r="E2086" s="537"/>
    </row>
    <row r="2087" spans="1:5">
      <c r="A2087" s="192"/>
      <c r="B2087" s="194"/>
      <c r="C2087" s="193"/>
      <c r="D2087" s="537"/>
      <c r="E2087" s="537"/>
    </row>
    <row r="2088" spans="1:5">
      <c r="A2088" s="192"/>
      <c r="B2088" s="194"/>
      <c r="C2088" s="193"/>
      <c r="D2088" s="537"/>
      <c r="E2088" s="537"/>
    </row>
    <row r="2089" spans="1:5">
      <c r="A2089" s="192"/>
      <c r="B2089" s="194"/>
      <c r="C2089" s="193"/>
      <c r="D2089" s="537"/>
      <c r="E2089" s="537"/>
    </row>
    <row r="2090" spans="1:5">
      <c r="A2090" s="192"/>
      <c r="B2090" s="194"/>
      <c r="C2090" s="193"/>
      <c r="D2090" s="537"/>
      <c r="E2090" s="537"/>
    </row>
    <row r="2091" spans="1:5">
      <c r="A2091" s="192"/>
      <c r="B2091" s="194"/>
      <c r="C2091" s="193"/>
      <c r="D2091" s="537"/>
      <c r="E2091" s="537"/>
    </row>
    <row r="2092" spans="1:5">
      <c r="A2092" s="192"/>
      <c r="B2092" s="194"/>
      <c r="C2092" s="193"/>
      <c r="D2092" s="537"/>
      <c r="E2092" s="537"/>
    </row>
    <row r="2093" spans="1:5">
      <c r="A2093" s="192"/>
      <c r="B2093" s="194"/>
      <c r="C2093" s="193"/>
      <c r="D2093" s="537"/>
      <c r="E2093" s="537"/>
    </row>
    <row r="2094" spans="1:5">
      <c r="A2094" s="192"/>
      <c r="B2094" s="194"/>
      <c r="C2094" s="193"/>
      <c r="D2094" s="537"/>
      <c r="E2094" s="537"/>
    </row>
    <row r="2095" spans="1:5">
      <c r="A2095" s="192"/>
      <c r="B2095" s="194"/>
      <c r="C2095" s="193"/>
      <c r="D2095" s="537"/>
      <c r="E2095" s="537"/>
    </row>
    <row r="2096" spans="1:5">
      <c r="A2096" s="192"/>
      <c r="B2096" s="194"/>
      <c r="C2096" s="193"/>
      <c r="D2096" s="537"/>
      <c r="E2096" s="537"/>
    </row>
    <row r="2097" spans="1:5">
      <c r="A2097" s="192"/>
      <c r="B2097" s="194"/>
      <c r="C2097" s="193"/>
      <c r="D2097" s="537"/>
      <c r="E2097" s="537"/>
    </row>
    <row r="2098" spans="1:5">
      <c r="A2098" s="192"/>
      <c r="B2098" s="194"/>
      <c r="C2098" s="193"/>
      <c r="D2098" s="537"/>
      <c r="E2098" s="537"/>
    </row>
    <row r="2099" spans="1:5">
      <c r="A2099" s="192"/>
      <c r="B2099" s="194"/>
      <c r="C2099" s="193"/>
      <c r="D2099" s="537"/>
      <c r="E2099" s="537"/>
    </row>
    <row r="2100" spans="1:5">
      <c r="A2100" s="192"/>
      <c r="B2100" s="194"/>
      <c r="C2100" s="193"/>
      <c r="D2100" s="537"/>
      <c r="E2100" s="537"/>
    </row>
    <row r="2101" spans="1:5">
      <c r="A2101" s="192"/>
      <c r="B2101" s="194"/>
      <c r="C2101" s="193"/>
      <c r="D2101" s="537"/>
      <c r="E2101" s="537"/>
    </row>
    <row r="2102" spans="1:5">
      <c r="A2102" s="192"/>
      <c r="B2102" s="194"/>
      <c r="C2102" s="193"/>
      <c r="D2102" s="537"/>
      <c r="E2102" s="537"/>
    </row>
    <row r="2103" spans="1:5">
      <c r="A2103" s="192"/>
      <c r="B2103" s="194"/>
      <c r="C2103" s="193"/>
      <c r="D2103" s="537"/>
      <c r="E2103" s="537"/>
    </row>
    <row r="2104" spans="1:5">
      <c r="A2104" s="192"/>
      <c r="B2104" s="194"/>
      <c r="C2104" s="193"/>
      <c r="D2104" s="537"/>
      <c r="E2104" s="537"/>
    </row>
    <row r="2105" spans="1:5">
      <c r="A2105" s="192"/>
      <c r="B2105" s="194"/>
      <c r="C2105" s="193"/>
      <c r="D2105" s="537"/>
      <c r="E2105" s="537"/>
    </row>
    <row r="2106" spans="1:5">
      <c r="A2106" s="192"/>
      <c r="B2106" s="194"/>
      <c r="C2106" s="193"/>
      <c r="D2106" s="537"/>
      <c r="E2106" s="537"/>
    </row>
    <row r="2107" spans="1:5">
      <c r="A2107" s="192"/>
      <c r="B2107" s="194"/>
      <c r="C2107" s="193"/>
      <c r="D2107" s="537"/>
      <c r="E2107" s="537"/>
    </row>
    <row r="2108" spans="1:5">
      <c r="A2108" s="192"/>
      <c r="B2108" s="194"/>
      <c r="C2108" s="193"/>
      <c r="D2108" s="537"/>
      <c r="E2108" s="537"/>
    </row>
    <row r="2109" spans="1:5">
      <c r="A2109" s="192"/>
      <c r="B2109" s="194"/>
      <c r="C2109" s="193"/>
      <c r="D2109" s="537"/>
      <c r="E2109" s="537"/>
    </row>
    <row r="2110" spans="1:5">
      <c r="A2110" s="192"/>
      <c r="B2110" s="194"/>
      <c r="C2110" s="193"/>
      <c r="D2110" s="537"/>
      <c r="E2110" s="537"/>
    </row>
    <row r="2111" spans="1:5">
      <c r="A2111" s="192"/>
      <c r="B2111" s="194"/>
      <c r="C2111" s="193"/>
      <c r="D2111" s="537"/>
      <c r="E2111" s="537"/>
    </row>
    <row r="2112" spans="1:5">
      <c r="A2112" s="192"/>
      <c r="B2112" s="194"/>
      <c r="C2112" s="193"/>
      <c r="D2112" s="537"/>
      <c r="E2112" s="537"/>
    </row>
    <row r="2113" spans="1:5">
      <c r="A2113" s="192"/>
      <c r="B2113" s="194"/>
      <c r="C2113" s="193"/>
      <c r="D2113" s="537"/>
      <c r="E2113" s="537"/>
    </row>
    <row r="2114" spans="1:5">
      <c r="A2114" s="192"/>
      <c r="B2114" s="194"/>
      <c r="C2114" s="193"/>
      <c r="D2114" s="537"/>
      <c r="E2114" s="537"/>
    </row>
    <row r="2115" spans="1:5">
      <c r="A2115" s="192"/>
      <c r="B2115" s="194"/>
      <c r="C2115" s="193"/>
      <c r="D2115" s="537"/>
      <c r="E2115" s="537"/>
    </row>
    <row r="2116" spans="1:5">
      <c r="A2116" s="192"/>
      <c r="B2116" s="194"/>
      <c r="C2116" s="193"/>
      <c r="D2116" s="537"/>
      <c r="E2116" s="537"/>
    </row>
    <row r="2117" spans="1:5">
      <c r="A2117" s="192"/>
      <c r="B2117" s="194"/>
      <c r="C2117" s="193"/>
      <c r="D2117" s="537"/>
      <c r="E2117" s="537"/>
    </row>
    <row r="2118" spans="1:5">
      <c r="A2118" s="192"/>
      <c r="B2118" s="194"/>
      <c r="C2118" s="193"/>
      <c r="D2118" s="537"/>
      <c r="E2118" s="537"/>
    </row>
    <row r="2119" spans="1:5">
      <c r="A2119" s="192"/>
      <c r="B2119" s="194"/>
      <c r="C2119" s="193"/>
      <c r="D2119" s="537"/>
      <c r="E2119" s="537"/>
    </row>
    <row r="2120" spans="1:5">
      <c r="A2120" s="192"/>
      <c r="B2120" s="194"/>
      <c r="C2120" s="193"/>
      <c r="D2120" s="537"/>
      <c r="E2120" s="537"/>
    </row>
    <row r="2121" spans="1:5">
      <c r="A2121" s="192"/>
      <c r="B2121" s="194"/>
      <c r="C2121" s="193"/>
      <c r="D2121" s="537"/>
      <c r="E2121" s="537"/>
    </row>
    <row r="2122" spans="1:5">
      <c r="A2122" s="192"/>
      <c r="B2122" s="194"/>
      <c r="C2122" s="193"/>
      <c r="D2122" s="537"/>
      <c r="E2122" s="537"/>
    </row>
    <row r="2123" spans="1:5">
      <c r="A2123" s="192"/>
      <c r="B2123" s="194"/>
      <c r="C2123" s="193"/>
      <c r="D2123" s="537"/>
      <c r="E2123" s="537"/>
    </row>
    <row r="2124" spans="1:5">
      <c r="A2124" s="192"/>
      <c r="B2124" s="194"/>
      <c r="C2124" s="193"/>
      <c r="D2124" s="537"/>
      <c r="E2124" s="537"/>
    </row>
    <row r="2125" spans="1:5">
      <c r="A2125" s="192"/>
      <c r="B2125" s="194"/>
      <c r="C2125" s="193"/>
      <c r="D2125" s="537"/>
      <c r="E2125" s="537"/>
    </row>
    <row r="2126" spans="1:5">
      <c r="A2126" s="192"/>
      <c r="B2126" s="194"/>
      <c r="C2126" s="193"/>
      <c r="D2126" s="537"/>
      <c r="E2126" s="537"/>
    </row>
    <row r="2127" spans="1:5">
      <c r="A2127" s="192"/>
      <c r="B2127" s="194"/>
      <c r="C2127" s="193"/>
      <c r="D2127" s="537"/>
      <c r="E2127" s="537"/>
    </row>
    <row r="2128" spans="1:5">
      <c r="A2128" s="192"/>
      <c r="B2128" s="194"/>
      <c r="C2128" s="193"/>
      <c r="D2128" s="537"/>
      <c r="E2128" s="537"/>
    </row>
    <row r="2129" spans="1:5">
      <c r="A2129" s="192"/>
      <c r="B2129" s="194"/>
      <c r="C2129" s="193"/>
      <c r="D2129" s="537"/>
      <c r="E2129" s="537"/>
    </row>
    <row r="2130" spans="1:5">
      <c r="A2130" s="192"/>
      <c r="B2130" s="194"/>
      <c r="C2130" s="193"/>
      <c r="D2130" s="537"/>
      <c r="E2130" s="537"/>
    </row>
    <row r="2131" spans="1:5">
      <c r="A2131" s="192"/>
      <c r="B2131" s="194"/>
      <c r="C2131" s="193"/>
      <c r="D2131" s="537"/>
      <c r="E2131" s="537"/>
    </row>
    <row r="2132" spans="1:5">
      <c r="A2132" s="192"/>
      <c r="B2132" s="194"/>
      <c r="C2132" s="193"/>
      <c r="D2132" s="537"/>
      <c r="E2132" s="537"/>
    </row>
    <row r="2133" spans="1:5">
      <c r="A2133" s="192"/>
      <c r="B2133" s="194"/>
      <c r="C2133" s="193"/>
      <c r="D2133" s="537"/>
      <c r="E2133" s="537"/>
    </row>
    <row r="2134" spans="1:5">
      <c r="A2134" s="192"/>
      <c r="B2134" s="194"/>
      <c r="C2134" s="193"/>
      <c r="D2134" s="537"/>
      <c r="E2134" s="537"/>
    </row>
    <row r="2135" spans="1:5">
      <c r="A2135" s="192"/>
      <c r="B2135" s="194"/>
      <c r="C2135" s="193"/>
      <c r="D2135" s="537"/>
      <c r="E2135" s="537"/>
    </row>
    <row r="2136" spans="1:5">
      <c r="A2136" s="192"/>
      <c r="B2136" s="194"/>
      <c r="C2136" s="193"/>
      <c r="D2136" s="537"/>
      <c r="E2136" s="537"/>
    </row>
    <row r="2137" spans="1:5">
      <c r="A2137" s="192"/>
      <c r="B2137" s="194"/>
      <c r="C2137" s="193"/>
      <c r="D2137" s="537"/>
      <c r="E2137" s="537"/>
    </row>
    <row r="2138" spans="1:5">
      <c r="A2138" s="192"/>
      <c r="B2138" s="194"/>
      <c r="C2138" s="193"/>
      <c r="D2138" s="537"/>
      <c r="E2138" s="537"/>
    </row>
    <row r="2139" spans="1:5">
      <c r="A2139" s="192"/>
      <c r="B2139" s="194"/>
      <c r="C2139" s="193"/>
      <c r="D2139" s="537"/>
      <c r="E2139" s="537"/>
    </row>
    <row r="2140" spans="1:5">
      <c r="A2140" s="192"/>
      <c r="B2140" s="194"/>
      <c r="C2140" s="193"/>
      <c r="D2140" s="537"/>
      <c r="E2140" s="537"/>
    </row>
    <row r="2141" spans="1:5">
      <c r="A2141" s="192"/>
      <c r="B2141" s="194"/>
      <c r="C2141" s="193"/>
      <c r="D2141" s="537"/>
      <c r="E2141" s="537"/>
    </row>
    <row r="2142" spans="1:5">
      <c r="A2142" s="192"/>
      <c r="B2142" s="194"/>
      <c r="C2142" s="193"/>
      <c r="D2142" s="537"/>
      <c r="E2142" s="537"/>
    </row>
    <row r="2143" spans="1:5">
      <c r="A2143" s="192"/>
      <c r="B2143" s="194"/>
      <c r="C2143" s="193"/>
      <c r="D2143" s="537"/>
      <c r="E2143" s="537"/>
    </row>
    <row r="2144" spans="1:5">
      <c r="A2144" s="192"/>
      <c r="B2144" s="194"/>
      <c r="C2144" s="193"/>
      <c r="D2144" s="537"/>
      <c r="E2144" s="537"/>
    </row>
    <row r="2145" spans="1:5">
      <c r="A2145" s="192"/>
      <c r="B2145" s="194"/>
      <c r="C2145" s="193"/>
      <c r="D2145" s="537"/>
      <c r="E2145" s="537"/>
    </row>
    <row r="2146" spans="1:5">
      <c r="A2146" s="192"/>
      <c r="B2146" s="194"/>
      <c r="C2146" s="193"/>
      <c r="D2146" s="537"/>
      <c r="E2146" s="537"/>
    </row>
    <row r="2147" spans="1:5">
      <c r="A2147" s="192"/>
      <c r="B2147" s="194"/>
      <c r="C2147" s="193"/>
      <c r="D2147" s="537"/>
      <c r="E2147" s="537"/>
    </row>
    <row r="2148" spans="1:5">
      <c r="A2148" s="192"/>
      <c r="B2148" s="194"/>
      <c r="C2148" s="193"/>
      <c r="D2148" s="537"/>
      <c r="E2148" s="537"/>
    </row>
    <row r="2149" spans="1:5">
      <c r="A2149" s="192"/>
      <c r="B2149" s="194"/>
      <c r="C2149" s="193"/>
      <c r="D2149" s="537"/>
      <c r="E2149" s="537"/>
    </row>
    <row r="2150" spans="1:5">
      <c r="A2150" s="192"/>
      <c r="B2150" s="194"/>
      <c r="C2150" s="193"/>
      <c r="D2150" s="537"/>
      <c r="E2150" s="537"/>
    </row>
    <row r="2151" spans="1:5">
      <c r="A2151" s="192"/>
      <c r="B2151" s="194"/>
      <c r="C2151" s="193"/>
      <c r="D2151" s="537"/>
      <c r="E2151" s="537"/>
    </row>
    <row r="2152" spans="1:5">
      <c r="A2152" s="192"/>
      <c r="B2152" s="194"/>
      <c r="C2152" s="193"/>
      <c r="D2152" s="537"/>
      <c r="E2152" s="537"/>
    </row>
    <row r="2153" spans="1:5">
      <c r="A2153" s="192"/>
      <c r="B2153" s="194"/>
      <c r="C2153" s="193"/>
      <c r="D2153" s="537"/>
      <c r="E2153" s="537"/>
    </row>
    <row r="2154" spans="1:5">
      <c r="A2154" s="192"/>
      <c r="B2154" s="194"/>
      <c r="C2154" s="193"/>
      <c r="D2154" s="537"/>
      <c r="E2154" s="537"/>
    </row>
    <row r="2155" spans="1:5">
      <c r="A2155" s="192"/>
      <c r="B2155" s="194"/>
      <c r="C2155" s="193"/>
      <c r="D2155" s="537"/>
      <c r="E2155" s="537"/>
    </row>
    <row r="2156" spans="1:5">
      <c r="A2156" s="192"/>
      <c r="B2156" s="194"/>
      <c r="C2156" s="193"/>
      <c r="D2156" s="537"/>
      <c r="E2156" s="537"/>
    </row>
    <row r="2157" spans="1:5">
      <c r="A2157" s="192"/>
      <c r="B2157" s="194"/>
      <c r="C2157" s="193"/>
      <c r="D2157" s="537"/>
      <c r="E2157" s="537"/>
    </row>
    <row r="2158" spans="1:5">
      <c r="A2158" s="192"/>
      <c r="B2158" s="194"/>
      <c r="C2158" s="193"/>
      <c r="D2158" s="537"/>
      <c r="E2158" s="537"/>
    </row>
    <row r="2159" spans="1:5">
      <c r="A2159" s="192"/>
      <c r="B2159" s="194"/>
      <c r="C2159" s="193"/>
      <c r="D2159" s="537"/>
      <c r="E2159" s="537"/>
    </row>
    <row r="2160" spans="1:5">
      <c r="A2160" s="192"/>
      <c r="B2160" s="194"/>
      <c r="C2160" s="193"/>
      <c r="D2160" s="537"/>
      <c r="E2160" s="537"/>
    </row>
    <row r="2161" spans="1:5">
      <c r="A2161" s="192"/>
      <c r="B2161" s="194"/>
      <c r="C2161" s="193"/>
      <c r="D2161" s="537"/>
      <c r="E2161" s="537"/>
    </row>
    <row r="2162" spans="1:5">
      <c r="A2162" s="192"/>
      <c r="B2162" s="194"/>
      <c r="C2162" s="193"/>
      <c r="D2162" s="537"/>
      <c r="E2162" s="537"/>
    </row>
    <row r="2163" spans="1:5">
      <c r="A2163" s="192"/>
      <c r="B2163" s="194"/>
      <c r="C2163" s="193"/>
      <c r="D2163" s="537"/>
      <c r="E2163" s="537"/>
    </row>
    <row r="2164" spans="1:5">
      <c r="A2164" s="192"/>
      <c r="B2164" s="194"/>
      <c r="C2164" s="193"/>
      <c r="D2164" s="537"/>
      <c r="E2164" s="537"/>
    </row>
    <row r="2165" spans="1:5">
      <c r="A2165" s="192"/>
      <c r="B2165" s="194"/>
      <c r="C2165" s="193"/>
      <c r="D2165" s="537"/>
      <c r="E2165" s="537"/>
    </row>
    <row r="2166" spans="1:5">
      <c r="A2166" s="192"/>
      <c r="B2166" s="194"/>
      <c r="C2166" s="193"/>
      <c r="D2166" s="537"/>
      <c r="E2166" s="537"/>
    </row>
    <row r="2167" spans="1:5">
      <c r="A2167" s="192"/>
      <c r="B2167" s="194"/>
      <c r="C2167" s="193"/>
      <c r="D2167" s="537"/>
      <c r="E2167" s="537"/>
    </row>
    <row r="2168" spans="1:5">
      <c r="A2168" s="192"/>
      <c r="B2168" s="194"/>
      <c r="C2168" s="193"/>
      <c r="D2168" s="537"/>
      <c r="E2168" s="537"/>
    </row>
    <row r="2169" spans="1:5">
      <c r="A2169" s="192"/>
      <c r="B2169" s="194"/>
      <c r="C2169" s="193"/>
      <c r="D2169" s="537"/>
      <c r="E2169" s="537"/>
    </row>
    <row r="2170" spans="1:5">
      <c r="A2170" s="192"/>
      <c r="B2170" s="194"/>
      <c r="C2170" s="193"/>
      <c r="D2170" s="537"/>
      <c r="E2170" s="537"/>
    </row>
    <row r="2171" spans="1:5">
      <c r="A2171" s="192"/>
      <c r="B2171" s="194"/>
      <c r="C2171" s="193"/>
      <c r="D2171" s="537"/>
      <c r="E2171" s="537"/>
    </row>
    <row r="2172" spans="1:5">
      <c r="A2172" s="192"/>
      <c r="B2172" s="194"/>
      <c r="C2172" s="193"/>
      <c r="D2172" s="537"/>
      <c r="E2172" s="537"/>
    </row>
    <row r="2173" spans="1:5">
      <c r="A2173" s="192"/>
      <c r="B2173" s="194"/>
      <c r="C2173" s="193"/>
      <c r="D2173" s="537"/>
      <c r="E2173" s="537"/>
    </row>
    <row r="2174" spans="1:5">
      <c r="A2174" s="192"/>
      <c r="B2174" s="194"/>
      <c r="C2174" s="193"/>
      <c r="D2174" s="537"/>
      <c r="E2174" s="537"/>
    </row>
    <row r="2175" spans="1:5">
      <c r="A2175" s="192"/>
      <c r="B2175" s="194"/>
      <c r="C2175" s="193"/>
      <c r="D2175" s="537"/>
      <c r="E2175" s="537"/>
    </row>
    <row r="2176" spans="1:5">
      <c r="A2176" s="192"/>
      <c r="B2176" s="194"/>
      <c r="C2176" s="193"/>
      <c r="D2176" s="537"/>
      <c r="E2176" s="537"/>
    </row>
    <row r="2177" spans="1:5">
      <c r="A2177" s="192"/>
      <c r="B2177" s="194"/>
      <c r="C2177" s="193"/>
      <c r="D2177" s="537"/>
      <c r="E2177" s="537"/>
    </row>
    <row r="2178" spans="1:5">
      <c r="A2178" s="192"/>
      <c r="B2178" s="194"/>
      <c r="C2178" s="193"/>
      <c r="D2178" s="537"/>
      <c r="E2178" s="537"/>
    </row>
    <row r="2179" spans="1:5">
      <c r="A2179" s="192"/>
      <c r="B2179" s="194"/>
      <c r="C2179" s="193"/>
      <c r="D2179" s="537"/>
      <c r="E2179" s="537"/>
    </row>
    <row r="2180" spans="1:5">
      <c r="A2180" s="192"/>
      <c r="B2180" s="194"/>
      <c r="C2180" s="193"/>
      <c r="D2180" s="537"/>
      <c r="E2180" s="537"/>
    </row>
    <row r="2181" spans="1:5">
      <c r="A2181" s="192"/>
      <c r="B2181" s="194"/>
      <c r="C2181" s="193"/>
      <c r="D2181" s="537"/>
      <c r="E2181" s="537"/>
    </row>
    <row r="2182" spans="1:5">
      <c r="A2182" s="192"/>
      <c r="B2182" s="194"/>
      <c r="C2182" s="193"/>
      <c r="D2182" s="537"/>
      <c r="E2182" s="537"/>
    </row>
    <row r="2183" spans="1:5">
      <c r="A2183" s="192"/>
      <c r="B2183" s="194"/>
      <c r="C2183" s="193"/>
      <c r="D2183" s="537"/>
      <c r="E2183" s="537"/>
    </row>
    <row r="2184" spans="1:5">
      <c r="A2184" s="192"/>
      <c r="B2184" s="194"/>
      <c r="C2184" s="193"/>
      <c r="D2184" s="537"/>
      <c r="E2184" s="537"/>
    </row>
    <row r="2185" spans="1:5">
      <c r="A2185" s="192"/>
      <c r="B2185" s="194"/>
      <c r="C2185" s="193"/>
      <c r="D2185" s="537"/>
      <c r="E2185" s="537"/>
    </row>
    <row r="2186" spans="1:5">
      <c r="A2186" s="192"/>
      <c r="B2186" s="194"/>
      <c r="C2186" s="193"/>
      <c r="D2186" s="537"/>
      <c r="E2186" s="537"/>
    </row>
    <row r="2187" spans="1:5">
      <c r="A2187" s="192"/>
      <c r="B2187" s="194"/>
      <c r="C2187" s="193"/>
      <c r="D2187" s="537"/>
      <c r="E2187" s="537"/>
    </row>
    <row r="2188" spans="1:5">
      <c r="A2188" s="192"/>
      <c r="B2188" s="194"/>
      <c r="C2188" s="193"/>
      <c r="D2188" s="537"/>
      <c r="E2188" s="537"/>
    </row>
    <row r="2189" spans="1:5">
      <c r="A2189" s="192"/>
      <c r="B2189" s="194"/>
      <c r="C2189" s="193"/>
      <c r="D2189" s="537"/>
      <c r="E2189" s="537"/>
    </row>
    <row r="2190" spans="1:5">
      <c r="A2190" s="192"/>
      <c r="B2190" s="194"/>
      <c r="C2190" s="193"/>
      <c r="D2190" s="537"/>
      <c r="E2190" s="537"/>
    </row>
    <row r="2191" spans="1:5">
      <c r="A2191" s="192"/>
      <c r="B2191" s="194"/>
      <c r="C2191" s="193"/>
      <c r="D2191" s="537"/>
      <c r="E2191" s="537"/>
    </row>
    <row r="2192" spans="1:5">
      <c r="A2192" s="192"/>
      <c r="B2192" s="194"/>
      <c r="C2192" s="193"/>
      <c r="D2192" s="537"/>
      <c r="E2192" s="537"/>
    </row>
    <row r="2193" spans="1:5">
      <c r="A2193" s="192"/>
      <c r="B2193" s="194"/>
      <c r="C2193" s="193"/>
      <c r="D2193" s="537"/>
      <c r="E2193" s="537"/>
    </row>
    <row r="2194" spans="1:5">
      <c r="A2194" s="192"/>
      <c r="B2194" s="194"/>
      <c r="C2194" s="193"/>
      <c r="D2194" s="537"/>
      <c r="E2194" s="537"/>
    </row>
    <row r="2195" spans="1:5">
      <c r="A2195" s="192"/>
      <c r="B2195" s="194"/>
      <c r="C2195" s="193"/>
      <c r="D2195" s="537"/>
      <c r="E2195" s="537"/>
    </row>
    <row r="2196" spans="1:5">
      <c r="A2196" s="192"/>
      <c r="B2196" s="194"/>
      <c r="C2196" s="193"/>
      <c r="D2196" s="537"/>
      <c r="E2196" s="537"/>
    </row>
    <row r="2197" spans="1:5">
      <c r="A2197" s="192"/>
      <c r="B2197" s="194"/>
      <c r="C2197" s="193"/>
      <c r="D2197" s="537"/>
      <c r="E2197" s="537"/>
    </row>
    <row r="2198" spans="1:5">
      <c r="A2198" s="192"/>
      <c r="B2198" s="194"/>
      <c r="C2198" s="193"/>
      <c r="D2198" s="537"/>
      <c r="E2198" s="537"/>
    </row>
    <row r="2199" spans="1:5">
      <c r="A2199" s="192"/>
      <c r="B2199" s="194"/>
      <c r="C2199" s="193"/>
      <c r="D2199" s="537"/>
      <c r="E2199" s="537"/>
    </row>
    <row r="2200" spans="1:5">
      <c r="A2200" s="192"/>
      <c r="B2200" s="194"/>
      <c r="C2200" s="193"/>
      <c r="D2200" s="537"/>
      <c r="E2200" s="537"/>
    </row>
    <row r="2201" spans="1:5">
      <c r="A2201" s="192"/>
      <c r="B2201" s="194"/>
      <c r="C2201" s="193"/>
      <c r="D2201" s="537"/>
      <c r="E2201" s="537"/>
    </row>
    <row r="2202" spans="1:5">
      <c r="A2202" s="192"/>
      <c r="B2202" s="194"/>
      <c r="C2202" s="193"/>
      <c r="D2202" s="537"/>
      <c r="E2202" s="537"/>
    </row>
    <row r="2203" spans="1:5">
      <c r="A2203" s="192"/>
      <c r="B2203" s="194"/>
      <c r="C2203" s="193"/>
      <c r="D2203" s="537"/>
      <c r="E2203" s="537"/>
    </row>
    <row r="2204" spans="1:5">
      <c r="A2204" s="192"/>
      <c r="B2204" s="194"/>
      <c r="C2204" s="193"/>
      <c r="D2204" s="537"/>
      <c r="E2204" s="537"/>
    </row>
    <row r="2205" spans="1:5">
      <c r="A2205" s="192"/>
      <c r="B2205" s="194"/>
      <c r="C2205" s="193"/>
      <c r="D2205" s="537"/>
      <c r="E2205" s="537"/>
    </row>
    <row r="2206" spans="1:5">
      <c r="A2206" s="192"/>
      <c r="B2206" s="194"/>
      <c r="C2206" s="193"/>
      <c r="D2206" s="537"/>
      <c r="E2206" s="537"/>
    </row>
    <row r="2207" spans="1:5">
      <c r="A2207" s="192"/>
      <c r="B2207" s="194"/>
      <c r="C2207" s="193"/>
      <c r="D2207" s="537"/>
      <c r="E2207" s="537"/>
    </row>
    <row r="2208" spans="1:5">
      <c r="A2208" s="192"/>
      <c r="B2208" s="194"/>
      <c r="C2208" s="193"/>
      <c r="D2208" s="537"/>
      <c r="E2208" s="537"/>
    </row>
    <row r="2209" spans="1:5">
      <c r="A2209" s="192"/>
      <c r="B2209" s="194"/>
      <c r="C2209" s="193"/>
      <c r="D2209" s="537"/>
      <c r="E2209" s="537"/>
    </row>
    <row r="2210" spans="1:5">
      <c r="A2210" s="192"/>
      <c r="B2210" s="194"/>
      <c r="C2210" s="193"/>
      <c r="D2210" s="537"/>
      <c r="E2210" s="537"/>
    </row>
    <row r="2211" spans="1:5">
      <c r="A2211" s="192"/>
      <c r="B2211" s="194"/>
      <c r="C2211" s="193"/>
      <c r="D2211" s="537"/>
      <c r="E2211" s="537"/>
    </row>
    <row r="2212" spans="1:5">
      <c r="A2212" s="192"/>
      <c r="B2212" s="194"/>
      <c r="C2212" s="193"/>
      <c r="D2212" s="537"/>
      <c r="E2212" s="537"/>
    </row>
    <row r="2213" spans="1:5">
      <c r="A2213" s="192"/>
      <c r="B2213" s="194"/>
      <c r="C2213" s="193"/>
      <c r="D2213" s="537"/>
      <c r="E2213" s="537"/>
    </row>
    <row r="2214" spans="1:5">
      <c r="A2214" s="192"/>
      <c r="B2214" s="194"/>
      <c r="C2214" s="193"/>
      <c r="D2214" s="537"/>
      <c r="E2214" s="537"/>
    </row>
    <row r="2215" spans="1:5">
      <c r="A2215" s="192"/>
      <c r="B2215" s="194"/>
      <c r="C2215" s="193"/>
      <c r="D2215" s="537"/>
      <c r="E2215" s="537"/>
    </row>
    <row r="2216" spans="1:5">
      <c r="A2216" s="192"/>
      <c r="B2216" s="194"/>
      <c r="C2216" s="193"/>
      <c r="D2216" s="537"/>
      <c r="E2216" s="537"/>
    </row>
    <row r="2217" spans="1:5">
      <c r="A2217" s="192"/>
      <c r="B2217" s="194"/>
      <c r="C2217" s="193"/>
      <c r="D2217" s="537"/>
      <c r="E2217" s="537"/>
    </row>
    <row r="2218" spans="1:5">
      <c r="A2218" s="192"/>
      <c r="B2218" s="194"/>
      <c r="C2218" s="193"/>
      <c r="D2218" s="537"/>
      <c r="E2218" s="537"/>
    </row>
    <row r="2219" spans="1:5">
      <c r="A2219" s="192"/>
      <c r="B2219" s="194"/>
      <c r="C2219" s="193"/>
      <c r="D2219" s="537"/>
      <c r="E2219" s="537"/>
    </row>
    <row r="2220" spans="1:5">
      <c r="A2220" s="192"/>
      <c r="B2220" s="194"/>
      <c r="C2220" s="193"/>
      <c r="D2220" s="537"/>
      <c r="E2220" s="537"/>
    </row>
    <row r="2221" spans="1:5">
      <c r="A2221" s="192"/>
      <c r="B2221" s="194"/>
      <c r="C2221" s="193"/>
      <c r="D2221" s="537"/>
      <c r="E2221" s="537"/>
    </row>
    <row r="2222" spans="1:5">
      <c r="A2222" s="192"/>
      <c r="B2222" s="194"/>
      <c r="C2222" s="193"/>
      <c r="D2222" s="537"/>
      <c r="E2222" s="537"/>
    </row>
    <row r="2223" spans="1:5">
      <c r="A2223" s="192"/>
      <c r="B2223" s="194"/>
      <c r="C2223" s="193"/>
      <c r="D2223" s="537"/>
      <c r="E2223" s="537"/>
    </row>
    <row r="2224" spans="1:5">
      <c r="A2224" s="192"/>
      <c r="B2224" s="194"/>
      <c r="C2224" s="193"/>
      <c r="D2224" s="537"/>
      <c r="E2224" s="537"/>
    </row>
    <row r="2225" spans="1:5">
      <c r="A2225" s="192"/>
      <c r="B2225" s="194"/>
      <c r="C2225" s="193"/>
      <c r="D2225" s="537"/>
      <c r="E2225" s="537"/>
    </row>
    <row r="2226" spans="1:5">
      <c r="A2226" s="192"/>
      <c r="B2226" s="194"/>
      <c r="C2226" s="193"/>
      <c r="D2226" s="537"/>
      <c r="E2226" s="537"/>
    </row>
    <row r="2227" spans="1:5">
      <c r="A2227" s="192"/>
      <c r="B2227" s="194"/>
      <c r="C2227" s="193"/>
      <c r="D2227" s="537"/>
      <c r="E2227" s="537"/>
    </row>
    <row r="2228" spans="1:5">
      <c r="A2228" s="192"/>
      <c r="B2228" s="194"/>
      <c r="C2228" s="193"/>
      <c r="D2228" s="537"/>
      <c r="E2228" s="537"/>
    </row>
    <row r="2229" spans="1:5">
      <c r="A2229" s="192"/>
      <c r="B2229" s="194"/>
      <c r="C2229" s="193"/>
      <c r="D2229" s="537"/>
      <c r="E2229" s="537"/>
    </row>
    <row r="2230" spans="1:5">
      <c r="A2230" s="192"/>
      <c r="B2230" s="194"/>
      <c r="C2230" s="193"/>
      <c r="D2230" s="537"/>
      <c r="E2230" s="537"/>
    </row>
    <row r="2231" spans="1:5">
      <c r="A2231" s="192"/>
      <c r="B2231" s="194"/>
      <c r="C2231" s="193"/>
      <c r="D2231" s="537"/>
      <c r="E2231" s="537"/>
    </row>
    <row r="2232" spans="1:5">
      <c r="A2232" s="192"/>
      <c r="B2232" s="194"/>
      <c r="C2232" s="193"/>
      <c r="D2232" s="537"/>
      <c r="E2232" s="537"/>
    </row>
    <row r="2233" spans="1:5">
      <c r="A2233" s="192"/>
      <c r="B2233" s="194"/>
      <c r="C2233" s="193"/>
      <c r="D2233" s="537"/>
      <c r="E2233" s="537"/>
    </row>
    <row r="2234" spans="1:5">
      <c r="A2234" s="192"/>
      <c r="B2234" s="194"/>
      <c r="C2234" s="193"/>
      <c r="D2234" s="537"/>
      <c r="E2234" s="537"/>
    </row>
    <row r="2235" spans="1:5">
      <c r="A2235" s="192"/>
      <c r="B2235" s="194"/>
      <c r="C2235" s="193"/>
      <c r="D2235" s="537"/>
      <c r="E2235" s="537"/>
    </row>
    <row r="2236" spans="1:5">
      <c r="A2236" s="192"/>
      <c r="B2236" s="194"/>
      <c r="C2236" s="193"/>
      <c r="D2236" s="537"/>
      <c r="E2236" s="537"/>
    </row>
    <row r="2237" spans="1:5">
      <c r="A2237" s="192"/>
      <c r="B2237" s="194"/>
      <c r="C2237" s="193"/>
      <c r="D2237" s="537"/>
      <c r="E2237" s="537"/>
    </row>
    <row r="2238" spans="1:5">
      <c r="A2238" s="192"/>
      <c r="B2238" s="194"/>
      <c r="C2238" s="193"/>
      <c r="D2238" s="537"/>
      <c r="E2238" s="537"/>
    </row>
    <row r="2239" spans="1:5">
      <c r="A2239" s="192"/>
      <c r="B2239" s="194"/>
      <c r="C2239" s="193"/>
      <c r="D2239" s="537"/>
      <c r="E2239" s="537"/>
    </row>
    <row r="2240" spans="1:5">
      <c r="A2240" s="192"/>
      <c r="B2240" s="194"/>
      <c r="C2240" s="193"/>
      <c r="D2240" s="537"/>
      <c r="E2240" s="537"/>
    </row>
    <row r="2241" spans="1:5">
      <c r="A2241" s="192"/>
      <c r="B2241" s="194"/>
      <c r="C2241" s="193"/>
      <c r="D2241" s="537"/>
      <c r="E2241" s="537"/>
    </row>
    <row r="2242" spans="1:5">
      <c r="A2242" s="192"/>
      <c r="B2242" s="194"/>
      <c r="C2242" s="193"/>
      <c r="D2242" s="537"/>
      <c r="E2242" s="537"/>
    </row>
    <row r="2243" spans="1:5">
      <c r="A2243" s="192"/>
      <c r="B2243" s="194"/>
      <c r="C2243" s="193"/>
      <c r="D2243" s="537"/>
      <c r="E2243" s="537"/>
    </row>
    <row r="2244" spans="1:5">
      <c r="A2244" s="192"/>
      <c r="B2244" s="194"/>
      <c r="C2244" s="193"/>
      <c r="D2244" s="537"/>
      <c r="E2244" s="537"/>
    </row>
    <row r="2245" spans="1:5">
      <c r="A2245" s="192"/>
      <c r="B2245" s="194"/>
      <c r="C2245" s="193"/>
      <c r="D2245" s="537"/>
      <c r="E2245" s="537"/>
    </row>
    <row r="2246" spans="1:5">
      <c r="A2246" s="192"/>
      <c r="B2246" s="194"/>
      <c r="C2246" s="193"/>
      <c r="D2246" s="537"/>
      <c r="E2246" s="537"/>
    </row>
    <row r="2247" spans="1:5">
      <c r="A2247" s="192"/>
      <c r="B2247" s="194"/>
      <c r="C2247" s="193"/>
      <c r="D2247" s="537"/>
      <c r="E2247" s="537"/>
    </row>
    <row r="2248" spans="1:5">
      <c r="A2248" s="192"/>
      <c r="B2248" s="194"/>
      <c r="C2248" s="193"/>
      <c r="D2248" s="537"/>
      <c r="E2248" s="537"/>
    </row>
    <row r="2249" spans="1:5">
      <c r="A2249" s="192"/>
      <c r="B2249" s="194"/>
      <c r="C2249" s="193"/>
      <c r="D2249" s="537"/>
      <c r="E2249" s="537"/>
    </row>
    <row r="2250" spans="1:5">
      <c r="A2250" s="192"/>
      <c r="B2250" s="194"/>
      <c r="C2250" s="193"/>
      <c r="D2250" s="537"/>
      <c r="E2250" s="537"/>
    </row>
    <row r="2251" spans="1:5">
      <c r="A2251" s="192"/>
      <c r="B2251" s="194"/>
      <c r="C2251" s="193"/>
      <c r="D2251" s="537"/>
      <c r="E2251" s="537"/>
    </row>
    <row r="2252" spans="1:5">
      <c r="A2252" s="192"/>
      <c r="B2252" s="194"/>
      <c r="C2252" s="193"/>
      <c r="D2252" s="537"/>
      <c r="E2252" s="537"/>
    </row>
    <row r="2253" spans="1:5">
      <c r="A2253" s="192"/>
      <c r="B2253" s="194"/>
      <c r="C2253" s="193"/>
      <c r="D2253" s="537"/>
      <c r="E2253" s="537"/>
    </row>
    <row r="2254" spans="1:5">
      <c r="A2254" s="192"/>
      <c r="B2254" s="194"/>
      <c r="C2254" s="193"/>
      <c r="D2254" s="537"/>
      <c r="E2254" s="537"/>
    </row>
    <row r="2255" spans="1:5">
      <c r="A2255" s="192"/>
      <c r="B2255" s="194"/>
      <c r="C2255" s="193"/>
      <c r="D2255" s="537"/>
      <c r="E2255" s="537"/>
    </row>
    <row r="2256" spans="1:5">
      <c r="A2256" s="192"/>
      <c r="B2256" s="194"/>
      <c r="C2256" s="193"/>
      <c r="D2256" s="537"/>
      <c r="E2256" s="537"/>
    </row>
    <row r="2257" spans="1:5">
      <c r="A2257" s="192"/>
      <c r="B2257" s="194"/>
      <c r="C2257" s="193"/>
      <c r="D2257" s="537"/>
      <c r="E2257" s="537"/>
    </row>
    <row r="2258" spans="1:5">
      <c r="A2258" s="192"/>
      <c r="B2258" s="194"/>
      <c r="C2258" s="193"/>
      <c r="D2258" s="537"/>
      <c r="E2258" s="537"/>
    </row>
    <row r="2259" spans="1:5">
      <c r="A2259" s="192"/>
      <c r="B2259" s="194"/>
      <c r="C2259" s="193"/>
      <c r="D2259" s="537"/>
      <c r="E2259" s="537"/>
    </row>
    <row r="2260" spans="1:5">
      <c r="A2260" s="192"/>
      <c r="B2260" s="194"/>
      <c r="C2260" s="193"/>
      <c r="D2260" s="537"/>
      <c r="E2260" s="537"/>
    </row>
    <row r="2261" spans="1:5">
      <c r="A2261" s="192"/>
      <c r="B2261" s="194"/>
      <c r="C2261" s="193"/>
      <c r="D2261" s="537"/>
      <c r="E2261" s="537"/>
    </row>
    <row r="2262" spans="1:5">
      <c r="A2262" s="192"/>
      <c r="B2262" s="194"/>
      <c r="C2262" s="193"/>
      <c r="D2262" s="537"/>
      <c r="E2262" s="537"/>
    </row>
    <row r="2263" spans="1:5">
      <c r="A2263" s="192"/>
      <c r="B2263" s="194"/>
      <c r="C2263" s="193"/>
      <c r="D2263" s="537"/>
      <c r="E2263" s="537"/>
    </row>
    <row r="2264" spans="1:5">
      <c r="A2264" s="192"/>
      <c r="B2264" s="194"/>
      <c r="C2264" s="193"/>
      <c r="D2264" s="537"/>
      <c r="E2264" s="537"/>
    </row>
    <row r="2265" spans="1:5">
      <c r="A2265" s="192"/>
      <c r="B2265" s="194"/>
      <c r="C2265" s="193"/>
      <c r="D2265" s="537"/>
      <c r="E2265" s="537"/>
    </row>
    <row r="2266" spans="1:5">
      <c r="A2266" s="192"/>
      <c r="B2266" s="194"/>
      <c r="C2266" s="193"/>
      <c r="D2266" s="537"/>
      <c r="E2266" s="537"/>
    </row>
    <row r="2267" spans="1:5">
      <c r="A2267" s="192"/>
      <c r="B2267" s="194"/>
      <c r="C2267" s="193"/>
      <c r="D2267" s="537"/>
      <c r="E2267" s="537"/>
    </row>
    <row r="2268" spans="1:5">
      <c r="A2268" s="192"/>
      <c r="B2268" s="194"/>
      <c r="C2268" s="193"/>
      <c r="D2268" s="537"/>
      <c r="E2268" s="537"/>
    </row>
    <row r="2269" spans="1:5">
      <c r="A2269" s="192"/>
      <c r="B2269" s="194"/>
      <c r="C2269" s="193"/>
      <c r="D2269" s="537"/>
      <c r="E2269" s="537"/>
    </row>
    <row r="2270" spans="1:5">
      <c r="A2270" s="192"/>
      <c r="B2270" s="194"/>
      <c r="C2270" s="193"/>
      <c r="D2270" s="537"/>
      <c r="E2270" s="537"/>
    </row>
    <row r="2271" spans="1:5">
      <c r="A2271" s="192"/>
      <c r="B2271" s="194"/>
      <c r="C2271" s="193"/>
      <c r="D2271" s="537"/>
      <c r="E2271" s="537"/>
    </row>
    <row r="2272" spans="1:5">
      <c r="A2272" s="192"/>
      <c r="B2272" s="194"/>
      <c r="C2272" s="193"/>
      <c r="D2272" s="537"/>
      <c r="E2272" s="537"/>
    </row>
    <row r="2273" spans="1:5">
      <c r="A2273" s="192"/>
      <c r="B2273" s="194"/>
      <c r="C2273" s="193"/>
      <c r="D2273" s="537"/>
      <c r="E2273" s="537"/>
    </row>
    <row r="2274" spans="1:5">
      <c r="A2274" s="192"/>
      <c r="B2274" s="194"/>
      <c r="C2274" s="193"/>
      <c r="D2274" s="537"/>
      <c r="E2274" s="537"/>
    </row>
    <row r="2275" spans="1:5">
      <c r="A2275" s="192"/>
      <c r="B2275" s="194"/>
      <c r="C2275" s="193"/>
      <c r="D2275" s="537"/>
      <c r="E2275" s="537"/>
    </row>
    <row r="2276" spans="1:5">
      <c r="A2276" s="192"/>
      <c r="B2276" s="194"/>
      <c r="C2276" s="193"/>
      <c r="D2276" s="537"/>
      <c r="E2276" s="537"/>
    </row>
    <row r="2277" spans="1:5">
      <c r="A2277" s="192"/>
      <c r="B2277" s="194"/>
      <c r="C2277" s="193"/>
      <c r="D2277" s="537"/>
      <c r="E2277" s="537"/>
    </row>
    <row r="2278" spans="1:5">
      <c r="A2278" s="192"/>
      <c r="B2278" s="194"/>
      <c r="C2278" s="193"/>
      <c r="D2278" s="537"/>
      <c r="E2278" s="537"/>
    </row>
    <row r="2279" spans="1:5">
      <c r="A2279" s="192"/>
      <c r="B2279" s="194"/>
      <c r="C2279" s="193"/>
      <c r="D2279" s="537"/>
      <c r="E2279" s="537"/>
    </row>
    <row r="2280" spans="1:5">
      <c r="A2280" s="192"/>
      <c r="B2280" s="194"/>
      <c r="C2280" s="193"/>
      <c r="D2280" s="537"/>
      <c r="E2280" s="537"/>
    </row>
    <row r="2281" spans="1:5">
      <c r="A2281" s="192"/>
      <c r="B2281" s="194"/>
      <c r="C2281" s="193"/>
      <c r="D2281" s="537"/>
      <c r="E2281" s="537"/>
    </row>
    <row r="2282" spans="1:5">
      <c r="A2282" s="192"/>
      <c r="B2282" s="194"/>
      <c r="C2282" s="193"/>
      <c r="D2282" s="537"/>
      <c r="E2282" s="537"/>
    </row>
    <row r="2283" spans="1:5">
      <c r="A2283" s="192"/>
      <c r="B2283" s="194"/>
      <c r="C2283" s="193"/>
      <c r="D2283" s="537"/>
      <c r="E2283" s="537"/>
    </row>
    <row r="2284" spans="1:5">
      <c r="A2284" s="192"/>
      <c r="B2284" s="194"/>
      <c r="C2284" s="193"/>
      <c r="D2284" s="537"/>
      <c r="E2284" s="537"/>
    </row>
    <row r="2285" spans="1:5">
      <c r="A2285" s="192"/>
      <c r="B2285" s="194"/>
      <c r="C2285" s="193"/>
      <c r="D2285" s="537"/>
      <c r="E2285" s="537"/>
    </row>
    <row r="2286" spans="1:5">
      <c r="A2286" s="192"/>
      <c r="B2286" s="194"/>
      <c r="C2286" s="193"/>
      <c r="D2286" s="537"/>
      <c r="E2286" s="537"/>
    </row>
    <row r="2287" spans="1:5">
      <c r="A2287" s="192"/>
      <c r="B2287" s="194"/>
      <c r="C2287" s="193"/>
      <c r="D2287" s="537"/>
      <c r="E2287" s="537"/>
    </row>
    <row r="2288" spans="1:5">
      <c r="A2288" s="192"/>
      <c r="B2288" s="194"/>
      <c r="C2288" s="193"/>
      <c r="D2288" s="537"/>
      <c r="E2288" s="537"/>
    </row>
    <row r="2289" spans="1:5">
      <c r="A2289" s="192"/>
      <c r="B2289" s="194"/>
      <c r="C2289" s="193"/>
      <c r="D2289" s="537"/>
      <c r="E2289" s="537"/>
    </row>
    <row r="2290" spans="1:5">
      <c r="A2290" s="192"/>
      <c r="B2290" s="194"/>
      <c r="C2290" s="193"/>
      <c r="D2290" s="537"/>
      <c r="E2290" s="537"/>
    </row>
    <row r="2291" spans="1:5">
      <c r="A2291" s="192"/>
      <c r="B2291" s="194"/>
      <c r="C2291" s="193"/>
      <c r="D2291" s="537"/>
      <c r="E2291" s="537"/>
    </row>
    <row r="2292" spans="1:5">
      <c r="A2292" s="192"/>
      <c r="B2292" s="194"/>
      <c r="C2292" s="193"/>
      <c r="D2292" s="537"/>
      <c r="E2292" s="537"/>
    </row>
    <row r="2293" spans="1:5">
      <c r="A2293" s="192"/>
      <c r="B2293" s="194"/>
      <c r="C2293" s="193"/>
      <c r="D2293" s="537"/>
      <c r="E2293" s="537"/>
    </row>
    <row r="2294" spans="1:5">
      <c r="A2294" s="192"/>
      <c r="B2294" s="194"/>
      <c r="C2294" s="193"/>
      <c r="D2294" s="537"/>
      <c r="E2294" s="537"/>
    </row>
    <row r="2295" spans="1:5">
      <c r="A2295" s="192"/>
      <c r="B2295" s="194"/>
      <c r="C2295" s="193"/>
      <c r="D2295" s="537"/>
      <c r="E2295" s="537"/>
    </row>
    <row r="2296" spans="1:5">
      <c r="A2296" s="192"/>
      <c r="B2296" s="194"/>
      <c r="C2296" s="193"/>
      <c r="D2296" s="537"/>
      <c r="E2296" s="537"/>
    </row>
    <row r="2297" spans="1:5">
      <c r="A2297" s="192"/>
      <c r="B2297" s="194"/>
      <c r="C2297" s="193"/>
      <c r="D2297" s="537"/>
      <c r="E2297" s="537"/>
    </row>
    <row r="2298" spans="1:5">
      <c r="A2298" s="192"/>
      <c r="B2298" s="194"/>
      <c r="C2298" s="193"/>
      <c r="D2298" s="537"/>
      <c r="E2298" s="537"/>
    </row>
    <row r="2299" spans="1:5">
      <c r="A2299" s="192"/>
      <c r="B2299" s="194"/>
      <c r="C2299" s="193"/>
      <c r="D2299" s="537"/>
      <c r="E2299" s="537"/>
    </row>
    <row r="2300" spans="1:5">
      <c r="A2300" s="192"/>
      <c r="B2300" s="194"/>
      <c r="C2300" s="193"/>
      <c r="D2300" s="537"/>
      <c r="E2300" s="537"/>
    </row>
    <row r="2301" spans="1:5">
      <c r="A2301" s="192"/>
      <c r="B2301" s="194"/>
      <c r="C2301" s="193"/>
      <c r="D2301" s="537"/>
      <c r="E2301" s="537"/>
    </row>
    <row r="2302" spans="1:5">
      <c r="A2302" s="192"/>
      <c r="B2302" s="194"/>
      <c r="C2302" s="193"/>
      <c r="D2302" s="537"/>
      <c r="E2302" s="537"/>
    </row>
    <row r="2303" spans="1:5">
      <c r="A2303" s="192"/>
      <c r="B2303" s="194"/>
      <c r="C2303" s="193"/>
      <c r="D2303" s="537"/>
      <c r="E2303" s="537"/>
    </row>
    <row r="2304" spans="1:5">
      <c r="A2304" s="192"/>
      <c r="B2304" s="194"/>
      <c r="C2304" s="193"/>
      <c r="D2304" s="537"/>
      <c r="E2304" s="537"/>
    </row>
    <row r="2305" spans="1:5">
      <c r="A2305" s="192"/>
      <c r="B2305" s="194"/>
      <c r="C2305" s="193"/>
      <c r="D2305" s="537"/>
      <c r="E2305" s="537"/>
    </row>
    <row r="2306" spans="1:5">
      <c r="A2306" s="192"/>
      <c r="B2306" s="194"/>
      <c r="C2306" s="193"/>
      <c r="D2306" s="537"/>
      <c r="E2306" s="537"/>
    </row>
    <row r="2307" spans="1:5">
      <c r="A2307" s="192"/>
      <c r="B2307" s="194"/>
      <c r="C2307" s="193"/>
      <c r="D2307" s="537"/>
      <c r="E2307" s="537"/>
    </row>
    <row r="2308" spans="1:5">
      <c r="A2308" s="192"/>
      <c r="B2308" s="194"/>
      <c r="C2308" s="193"/>
      <c r="D2308" s="537"/>
      <c r="E2308" s="537"/>
    </row>
    <row r="2309" spans="1:5">
      <c r="A2309" s="192"/>
      <c r="B2309" s="194"/>
      <c r="C2309" s="193"/>
      <c r="D2309" s="537"/>
      <c r="E2309" s="537"/>
    </row>
    <row r="2310" spans="1:5">
      <c r="A2310" s="192"/>
      <c r="B2310" s="194"/>
      <c r="C2310" s="193"/>
      <c r="D2310" s="537"/>
      <c r="E2310" s="537"/>
    </row>
    <row r="2311" spans="1:5">
      <c r="A2311" s="192"/>
      <c r="B2311" s="194"/>
      <c r="C2311" s="193"/>
      <c r="D2311" s="537"/>
      <c r="E2311" s="537"/>
    </row>
    <row r="2312" spans="1:5">
      <c r="A2312" s="192"/>
      <c r="B2312" s="194"/>
      <c r="C2312" s="193"/>
      <c r="D2312" s="537"/>
      <c r="E2312" s="537"/>
    </row>
    <row r="2313" spans="1:5">
      <c r="A2313" s="192"/>
      <c r="B2313" s="194"/>
      <c r="C2313" s="193"/>
      <c r="D2313" s="537"/>
      <c r="E2313" s="537"/>
    </row>
    <row r="2314" spans="1:5">
      <c r="A2314" s="192"/>
      <c r="B2314" s="194"/>
      <c r="C2314" s="193"/>
      <c r="D2314" s="537"/>
      <c r="E2314" s="537"/>
    </row>
    <row r="2315" spans="1:5">
      <c r="A2315" s="192"/>
      <c r="B2315" s="194"/>
      <c r="C2315" s="193"/>
      <c r="D2315" s="537"/>
      <c r="E2315" s="537"/>
    </row>
    <row r="2316" spans="1:5">
      <c r="A2316" s="192"/>
      <c r="B2316" s="194"/>
      <c r="C2316" s="193"/>
      <c r="D2316" s="537"/>
      <c r="E2316" s="537"/>
    </row>
    <row r="2317" spans="1:5">
      <c r="A2317" s="192"/>
      <c r="B2317" s="194"/>
      <c r="C2317" s="193"/>
      <c r="D2317" s="537"/>
      <c r="E2317" s="537"/>
    </row>
    <row r="2318" spans="1:5">
      <c r="A2318" s="192"/>
      <c r="B2318" s="194"/>
      <c r="C2318" s="193"/>
      <c r="D2318" s="537"/>
      <c r="E2318" s="537"/>
    </row>
    <row r="2319" spans="1:5">
      <c r="A2319" s="192"/>
      <c r="B2319" s="194"/>
      <c r="C2319" s="193"/>
      <c r="D2319" s="537"/>
      <c r="E2319" s="537"/>
    </row>
    <row r="2320" spans="1:5">
      <c r="A2320" s="192"/>
      <c r="B2320" s="194"/>
      <c r="C2320" s="193"/>
      <c r="D2320" s="537"/>
      <c r="E2320" s="537"/>
    </row>
    <row r="2321" spans="1:5">
      <c r="A2321" s="192"/>
      <c r="B2321" s="194"/>
      <c r="C2321" s="193"/>
      <c r="D2321" s="537"/>
      <c r="E2321" s="537"/>
    </row>
    <row r="2322" spans="1:5">
      <c r="A2322" s="192"/>
      <c r="B2322" s="194"/>
      <c r="C2322" s="193"/>
      <c r="D2322" s="537"/>
      <c r="E2322" s="537"/>
    </row>
    <row r="2323" spans="1:5">
      <c r="A2323" s="192"/>
      <c r="B2323" s="194"/>
      <c r="C2323" s="193"/>
      <c r="D2323" s="537"/>
      <c r="E2323" s="537"/>
    </row>
    <row r="2324" spans="1:5">
      <c r="A2324" s="192"/>
      <c r="B2324" s="194"/>
      <c r="C2324" s="193"/>
      <c r="D2324" s="537"/>
      <c r="E2324" s="537"/>
    </row>
    <row r="2325" spans="1:5">
      <c r="A2325" s="192"/>
      <c r="B2325" s="194"/>
      <c r="C2325" s="193"/>
      <c r="D2325" s="537"/>
      <c r="E2325" s="537"/>
    </row>
    <row r="2326" spans="1:5">
      <c r="A2326" s="192"/>
      <c r="B2326" s="194"/>
      <c r="C2326" s="193"/>
      <c r="D2326" s="537"/>
      <c r="E2326" s="537"/>
    </row>
    <row r="2327" spans="1:5">
      <c r="A2327" s="192"/>
      <c r="B2327" s="194"/>
      <c r="C2327" s="193"/>
      <c r="D2327" s="537"/>
      <c r="E2327" s="537"/>
    </row>
    <row r="2328" spans="1:5">
      <c r="A2328" s="192"/>
      <c r="B2328" s="194"/>
      <c r="C2328" s="193"/>
      <c r="D2328" s="537"/>
      <c r="E2328" s="537"/>
    </row>
    <row r="2329" spans="1:5">
      <c r="A2329" s="192"/>
      <c r="B2329" s="194"/>
      <c r="C2329" s="193"/>
      <c r="D2329" s="537"/>
      <c r="E2329" s="537"/>
    </row>
    <row r="2330" spans="1:5">
      <c r="A2330" s="192"/>
      <c r="B2330" s="194"/>
      <c r="C2330" s="193"/>
      <c r="D2330" s="537"/>
      <c r="E2330" s="537"/>
    </row>
    <row r="2331" spans="1:5">
      <c r="A2331" s="192"/>
      <c r="B2331" s="194"/>
      <c r="C2331" s="193"/>
      <c r="D2331" s="537"/>
      <c r="E2331" s="537"/>
    </row>
    <row r="2332" spans="1:5">
      <c r="A2332" s="192"/>
      <c r="B2332" s="194"/>
      <c r="C2332" s="193"/>
      <c r="D2332" s="537"/>
      <c r="E2332" s="537"/>
    </row>
    <row r="2333" spans="1:5">
      <c r="A2333" s="192"/>
      <c r="B2333" s="194"/>
      <c r="C2333" s="193"/>
      <c r="D2333" s="537"/>
      <c r="E2333" s="537"/>
    </row>
    <row r="2334" spans="1:5">
      <c r="A2334" s="192"/>
      <c r="B2334" s="194"/>
      <c r="C2334" s="193"/>
      <c r="D2334" s="537"/>
      <c r="E2334" s="537"/>
    </row>
    <row r="2335" spans="1:5">
      <c r="A2335" s="192"/>
      <c r="B2335" s="194"/>
      <c r="C2335" s="193"/>
      <c r="D2335" s="537"/>
      <c r="E2335" s="537"/>
    </row>
    <row r="2336" spans="1:5">
      <c r="A2336" s="192"/>
      <c r="B2336" s="194"/>
      <c r="C2336" s="193"/>
      <c r="D2336" s="537"/>
      <c r="E2336" s="537"/>
    </row>
    <row r="2337" spans="1:5">
      <c r="A2337" s="192"/>
      <c r="B2337" s="194"/>
      <c r="C2337" s="193"/>
      <c r="D2337" s="537"/>
      <c r="E2337" s="537"/>
    </row>
    <row r="2338" spans="1:5">
      <c r="A2338" s="192"/>
      <c r="B2338" s="194"/>
      <c r="C2338" s="193"/>
      <c r="D2338" s="537"/>
      <c r="E2338" s="537"/>
    </row>
    <row r="2339" spans="1:5">
      <c r="A2339" s="192"/>
      <c r="B2339" s="194"/>
      <c r="C2339" s="193"/>
      <c r="D2339" s="537"/>
      <c r="E2339" s="537"/>
    </row>
    <row r="2340" spans="1:5">
      <c r="A2340" s="192"/>
      <c r="B2340" s="194"/>
      <c r="C2340" s="193"/>
      <c r="D2340" s="537"/>
      <c r="E2340" s="537"/>
    </row>
    <row r="2341" spans="1:5">
      <c r="A2341" s="192"/>
      <c r="B2341" s="194"/>
      <c r="C2341" s="193"/>
      <c r="D2341" s="537"/>
      <c r="E2341" s="537"/>
    </row>
    <row r="2342" spans="1:5">
      <c r="A2342" s="192"/>
      <c r="B2342" s="194"/>
      <c r="C2342" s="193"/>
      <c r="D2342" s="537"/>
      <c r="E2342" s="537"/>
    </row>
    <row r="2343" spans="1:5">
      <c r="A2343" s="192"/>
      <c r="B2343" s="194"/>
      <c r="C2343" s="193"/>
      <c r="D2343" s="537"/>
      <c r="E2343" s="537"/>
    </row>
    <row r="2344" spans="1:5">
      <c r="A2344" s="192"/>
      <c r="B2344" s="194"/>
      <c r="C2344" s="193"/>
      <c r="D2344" s="537"/>
      <c r="E2344" s="537"/>
    </row>
    <row r="2345" spans="1:5">
      <c r="A2345" s="192"/>
      <c r="B2345" s="194"/>
      <c r="C2345" s="193"/>
      <c r="D2345" s="537"/>
      <c r="E2345" s="537"/>
    </row>
    <row r="2346" spans="1:5">
      <c r="A2346" s="192"/>
      <c r="B2346" s="194"/>
      <c r="C2346" s="193"/>
      <c r="D2346" s="537"/>
      <c r="E2346" s="537"/>
    </row>
    <row r="2347" spans="1:5">
      <c r="A2347" s="192"/>
      <c r="B2347" s="194"/>
      <c r="C2347" s="193"/>
      <c r="D2347" s="537"/>
      <c r="E2347" s="537"/>
    </row>
    <row r="2348" spans="1:5">
      <c r="A2348" s="192"/>
      <c r="B2348" s="194"/>
      <c r="C2348" s="193"/>
      <c r="D2348" s="537"/>
      <c r="E2348" s="537"/>
    </row>
    <row r="2349" spans="1:5">
      <c r="A2349" s="192"/>
      <c r="B2349" s="194"/>
      <c r="C2349" s="193"/>
      <c r="D2349" s="537"/>
      <c r="E2349" s="537"/>
    </row>
    <row r="2350" spans="1:5">
      <c r="A2350" s="192"/>
      <c r="B2350" s="194"/>
      <c r="C2350" s="193"/>
      <c r="D2350" s="537"/>
      <c r="E2350" s="537"/>
    </row>
    <row r="2351" spans="1:5">
      <c r="A2351" s="192"/>
      <c r="B2351" s="194"/>
      <c r="C2351" s="193"/>
      <c r="D2351" s="537"/>
      <c r="E2351" s="537"/>
    </row>
    <row r="2352" spans="1:5">
      <c r="A2352" s="192"/>
      <c r="B2352" s="194"/>
      <c r="C2352" s="193"/>
      <c r="D2352" s="537"/>
      <c r="E2352" s="537"/>
    </row>
    <row r="2353" spans="1:5">
      <c r="A2353" s="192"/>
      <c r="B2353" s="194"/>
      <c r="C2353" s="193"/>
      <c r="D2353" s="537"/>
      <c r="E2353" s="537"/>
    </row>
    <row r="2354" spans="1:5">
      <c r="A2354" s="192"/>
      <c r="B2354" s="194"/>
      <c r="C2354" s="193"/>
      <c r="D2354" s="537"/>
      <c r="E2354" s="537"/>
    </row>
    <row r="2355" spans="1:5">
      <c r="A2355" s="192"/>
      <c r="B2355" s="194"/>
      <c r="C2355" s="193"/>
      <c r="D2355" s="537"/>
      <c r="E2355" s="537"/>
    </row>
    <row r="2356" spans="1:5">
      <c r="A2356" s="192"/>
      <c r="B2356" s="194"/>
      <c r="C2356" s="193"/>
      <c r="D2356" s="537"/>
      <c r="E2356" s="537"/>
    </row>
    <row r="2357" spans="1:5">
      <c r="A2357" s="192"/>
      <c r="B2357" s="194"/>
      <c r="C2357" s="193"/>
      <c r="D2357" s="537"/>
      <c r="E2357" s="537"/>
    </row>
    <row r="2358" spans="1:5">
      <c r="A2358" s="192"/>
      <c r="B2358" s="194"/>
      <c r="C2358" s="193"/>
      <c r="D2358" s="537"/>
      <c r="E2358" s="537"/>
    </row>
    <row r="2359" spans="1:5">
      <c r="A2359" s="192"/>
      <c r="B2359" s="194"/>
      <c r="C2359" s="193"/>
      <c r="D2359" s="537"/>
      <c r="E2359" s="537"/>
    </row>
    <row r="2360" spans="1:5">
      <c r="A2360" s="192"/>
      <c r="B2360" s="194"/>
      <c r="C2360" s="193"/>
      <c r="D2360" s="537"/>
      <c r="E2360" s="537"/>
    </row>
    <row r="2361" spans="1:5">
      <c r="A2361" s="192"/>
      <c r="B2361" s="194"/>
      <c r="C2361" s="193"/>
      <c r="D2361" s="537"/>
      <c r="E2361" s="537"/>
    </row>
    <row r="2362" spans="1:5">
      <c r="A2362" s="192"/>
      <c r="B2362" s="194"/>
      <c r="C2362" s="193"/>
      <c r="D2362" s="537"/>
      <c r="E2362" s="537"/>
    </row>
    <row r="2363" spans="1:5">
      <c r="A2363" s="192"/>
      <c r="B2363" s="194"/>
      <c r="C2363" s="193"/>
      <c r="D2363" s="537"/>
      <c r="E2363" s="537"/>
    </row>
    <row r="2364" spans="1:5">
      <c r="A2364" s="192"/>
      <c r="B2364" s="194"/>
      <c r="C2364" s="193"/>
      <c r="D2364" s="537"/>
      <c r="E2364" s="537"/>
    </row>
    <row r="2365" spans="1:5">
      <c r="A2365" s="192"/>
      <c r="B2365" s="194"/>
      <c r="C2365" s="193"/>
      <c r="D2365" s="537"/>
      <c r="E2365" s="537"/>
    </row>
    <row r="2366" spans="1:5">
      <c r="A2366" s="192"/>
      <c r="B2366" s="194"/>
      <c r="C2366" s="193"/>
      <c r="D2366" s="537"/>
      <c r="E2366" s="537"/>
    </row>
    <row r="2367" spans="1:5">
      <c r="A2367" s="192"/>
      <c r="B2367" s="194"/>
      <c r="C2367" s="193"/>
      <c r="D2367" s="537"/>
      <c r="E2367" s="537"/>
    </row>
    <row r="2368" spans="1:5">
      <c r="A2368" s="192"/>
      <c r="B2368" s="194"/>
      <c r="C2368" s="193"/>
      <c r="D2368" s="537"/>
      <c r="E2368" s="537"/>
    </row>
    <row r="2369" spans="1:5">
      <c r="A2369" s="192"/>
      <c r="B2369" s="194"/>
      <c r="C2369" s="193"/>
      <c r="D2369" s="537"/>
      <c r="E2369" s="537"/>
    </row>
    <row r="2370" spans="1:5">
      <c r="A2370" s="192"/>
      <c r="B2370" s="194"/>
      <c r="C2370" s="193"/>
      <c r="D2370" s="537"/>
      <c r="E2370" s="537"/>
    </row>
    <row r="2371" spans="1:5">
      <c r="A2371" s="192"/>
      <c r="B2371" s="194"/>
      <c r="C2371" s="193"/>
      <c r="D2371" s="537"/>
      <c r="E2371" s="537"/>
    </row>
    <row r="2372" spans="1:5">
      <c r="A2372" s="192"/>
      <c r="B2372" s="194"/>
      <c r="C2372" s="193"/>
      <c r="D2372" s="537"/>
      <c r="E2372" s="537"/>
    </row>
    <row r="2373" spans="1:5">
      <c r="A2373" s="192"/>
      <c r="B2373" s="194"/>
      <c r="C2373" s="193"/>
      <c r="D2373" s="537"/>
      <c r="E2373" s="537"/>
    </row>
    <row r="2374" spans="1:5">
      <c r="A2374" s="192"/>
      <c r="B2374" s="194"/>
      <c r="C2374" s="193"/>
      <c r="D2374" s="537"/>
      <c r="E2374" s="537"/>
    </row>
    <row r="2375" spans="1:5">
      <c r="A2375" s="192"/>
      <c r="B2375" s="194"/>
      <c r="C2375" s="193"/>
      <c r="D2375" s="537"/>
      <c r="E2375" s="537"/>
    </row>
    <row r="2376" spans="1:5">
      <c r="A2376" s="192"/>
      <c r="B2376" s="194"/>
      <c r="C2376" s="193"/>
      <c r="D2376" s="537"/>
      <c r="E2376" s="537"/>
    </row>
    <row r="2377" spans="1:5">
      <c r="A2377" s="192"/>
      <c r="B2377" s="194"/>
      <c r="C2377" s="193"/>
      <c r="D2377" s="537"/>
      <c r="E2377" s="537"/>
    </row>
    <row r="2378" spans="1:5">
      <c r="A2378" s="192"/>
      <c r="B2378" s="194"/>
      <c r="C2378" s="193"/>
      <c r="D2378" s="537"/>
      <c r="E2378" s="537"/>
    </row>
    <row r="2379" spans="1:5">
      <c r="A2379" s="192"/>
      <c r="B2379" s="194"/>
      <c r="C2379" s="193"/>
      <c r="D2379" s="537"/>
      <c r="E2379" s="537"/>
    </row>
    <row r="2380" spans="1:5">
      <c r="A2380" s="192"/>
      <c r="B2380" s="194"/>
      <c r="C2380" s="193"/>
      <c r="D2380" s="537"/>
      <c r="E2380" s="537"/>
    </row>
    <row r="2381" spans="1:5">
      <c r="A2381" s="192"/>
      <c r="B2381" s="194"/>
      <c r="C2381" s="193"/>
      <c r="D2381" s="537"/>
      <c r="E2381" s="537"/>
    </row>
    <row r="2382" spans="1:5">
      <c r="A2382" s="192"/>
      <c r="B2382" s="194"/>
      <c r="C2382" s="193"/>
      <c r="D2382" s="537"/>
      <c r="E2382" s="537"/>
    </row>
    <row r="2383" spans="1:5">
      <c r="A2383" s="192"/>
      <c r="B2383" s="194"/>
      <c r="C2383" s="193"/>
      <c r="D2383" s="537"/>
      <c r="E2383" s="537"/>
    </row>
    <row r="2384" spans="1:5">
      <c r="A2384" s="192"/>
      <c r="B2384" s="194"/>
      <c r="C2384" s="193"/>
      <c r="D2384" s="537"/>
      <c r="E2384" s="537"/>
    </row>
    <row r="2385" spans="1:5">
      <c r="A2385" s="192"/>
      <c r="B2385" s="194"/>
      <c r="C2385" s="193"/>
      <c r="D2385" s="537"/>
      <c r="E2385" s="537"/>
    </row>
    <row r="2386" spans="1:5">
      <c r="A2386" s="192"/>
      <c r="B2386" s="194"/>
      <c r="C2386" s="193"/>
      <c r="D2386" s="537"/>
      <c r="E2386" s="537"/>
    </row>
    <row r="2387" spans="1:5">
      <c r="A2387" s="192"/>
      <c r="B2387" s="194"/>
      <c r="C2387" s="193"/>
      <c r="D2387" s="537"/>
      <c r="E2387" s="537"/>
    </row>
    <row r="2388" spans="1:5">
      <c r="A2388" s="192"/>
      <c r="B2388" s="194"/>
      <c r="C2388" s="193"/>
      <c r="D2388" s="537"/>
      <c r="E2388" s="537"/>
    </row>
    <row r="2389" spans="1:5">
      <c r="A2389" s="192"/>
      <c r="B2389" s="194"/>
      <c r="C2389" s="193"/>
      <c r="D2389" s="537"/>
      <c r="E2389" s="537"/>
    </row>
    <row r="2390" spans="1:5">
      <c r="A2390" s="192"/>
      <c r="B2390" s="194"/>
      <c r="C2390" s="193"/>
      <c r="D2390" s="537"/>
      <c r="E2390" s="537"/>
    </row>
    <row r="2391" spans="1:5">
      <c r="A2391" s="192"/>
      <c r="B2391" s="194"/>
      <c r="C2391" s="193"/>
      <c r="D2391" s="537"/>
      <c r="E2391" s="537"/>
    </row>
    <row r="2392" spans="1:5">
      <c r="A2392" s="192"/>
      <c r="B2392" s="194"/>
      <c r="C2392" s="193"/>
      <c r="D2392" s="537"/>
      <c r="E2392" s="537"/>
    </row>
    <row r="2393" spans="1:5">
      <c r="A2393" s="192"/>
      <c r="B2393" s="194"/>
      <c r="C2393" s="193"/>
      <c r="D2393" s="537"/>
      <c r="E2393" s="537"/>
    </row>
    <row r="2394" spans="1:5">
      <c r="A2394" s="192"/>
      <c r="B2394" s="194"/>
      <c r="C2394" s="193"/>
      <c r="D2394" s="537"/>
      <c r="E2394" s="537"/>
    </row>
    <row r="2395" spans="1:5">
      <c r="A2395" s="192"/>
      <c r="B2395" s="194"/>
      <c r="C2395" s="193"/>
      <c r="D2395" s="537"/>
      <c r="E2395" s="537"/>
    </row>
    <row r="2396" spans="1:5">
      <c r="A2396" s="192"/>
      <c r="B2396" s="194"/>
      <c r="C2396" s="193"/>
      <c r="D2396" s="537"/>
      <c r="E2396" s="537"/>
    </row>
    <row r="2397" spans="1:5">
      <c r="A2397" s="192"/>
      <c r="B2397" s="194"/>
      <c r="C2397" s="193"/>
      <c r="D2397" s="537"/>
      <c r="E2397" s="537"/>
    </row>
    <row r="2398" spans="1:5">
      <c r="A2398" s="192"/>
      <c r="B2398" s="194"/>
      <c r="C2398" s="193"/>
      <c r="D2398" s="537"/>
      <c r="E2398" s="537"/>
    </row>
    <row r="2399" spans="1:5">
      <c r="A2399" s="192"/>
      <c r="B2399" s="194"/>
      <c r="C2399" s="193"/>
      <c r="D2399" s="537"/>
      <c r="E2399" s="537"/>
    </row>
    <row r="2400" spans="1:5">
      <c r="A2400" s="192"/>
      <c r="B2400" s="194"/>
      <c r="C2400" s="193"/>
      <c r="D2400" s="537"/>
      <c r="E2400" s="537"/>
    </row>
    <row r="2401" spans="1:5">
      <c r="A2401" s="192"/>
      <c r="B2401" s="194"/>
      <c r="C2401" s="193"/>
      <c r="D2401" s="537"/>
      <c r="E2401" s="537"/>
    </row>
    <row r="2402" spans="1:5">
      <c r="A2402" s="192"/>
      <c r="B2402" s="194"/>
      <c r="C2402" s="193"/>
      <c r="D2402" s="537"/>
      <c r="E2402" s="537"/>
    </row>
    <row r="2403" spans="1:5">
      <c r="A2403" s="192"/>
      <c r="B2403" s="194"/>
      <c r="C2403" s="193"/>
      <c r="D2403" s="537"/>
      <c r="E2403" s="537"/>
    </row>
    <row r="2404" spans="1:5">
      <c r="A2404" s="192"/>
      <c r="B2404" s="194"/>
      <c r="C2404" s="193"/>
      <c r="D2404" s="537"/>
      <c r="E2404" s="537"/>
    </row>
    <row r="2405" spans="1:5">
      <c r="A2405" s="192"/>
      <c r="B2405" s="194"/>
      <c r="C2405" s="193"/>
      <c r="D2405" s="537"/>
      <c r="E2405" s="537"/>
    </row>
    <row r="2406" spans="1:5">
      <c r="A2406" s="192"/>
      <c r="B2406" s="194"/>
      <c r="C2406" s="193"/>
      <c r="D2406" s="537"/>
      <c r="E2406" s="537"/>
    </row>
    <row r="2407" spans="1:5">
      <c r="A2407" s="192"/>
      <c r="B2407" s="194"/>
      <c r="C2407" s="193"/>
      <c r="D2407" s="537"/>
      <c r="E2407" s="537"/>
    </row>
    <row r="2408" spans="1:5">
      <c r="A2408" s="192"/>
      <c r="B2408" s="194"/>
      <c r="C2408" s="193"/>
      <c r="D2408" s="537"/>
      <c r="E2408" s="537"/>
    </row>
    <row r="2409" spans="1:5">
      <c r="A2409" s="192"/>
      <c r="B2409" s="194"/>
      <c r="C2409" s="193"/>
      <c r="D2409" s="537"/>
      <c r="E2409" s="537"/>
    </row>
    <row r="2410" spans="1:5">
      <c r="A2410" s="192"/>
      <c r="B2410" s="194"/>
      <c r="C2410" s="193"/>
      <c r="D2410" s="537"/>
      <c r="E2410" s="537"/>
    </row>
    <row r="2411" spans="1:5">
      <c r="A2411" s="192"/>
      <c r="B2411" s="194"/>
      <c r="C2411" s="193"/>
      <c r="D2411" s="537"/>
      <c r="E2411" s="537"/>
    </row>
    <row r="2412" spans="1:5">
      <c r="A2412" s="192"/>
      <c r="B2412" s="194"/>
      <c r="C2412" s="193"/>
      <c r="D2412" s="537"/>
      <c r="E2412" s="537"/>
    </row>
    <row r="2413" spans="1:5">
      <c r="A2413" s="192"/>
      <c r="B2413" s="194"/>
      <c r="C2413" s="193"/>
      <c r="D2413" s="537"/>
      <c r="E2413" s="537"/>
    </row>
    <row r="2414" spans="1:5">
      <c r="A2414" s="192"/>
      <c r="B2414" s="194"/>
      <c r="C2414" s="193"/>
      <c r="D2414" s="537"/>
      <c r="E2414" s="537"/>
    </row>
    <row r="2415" spans="1:5">
      <c r="A2415" s="192"/>
      <c r="B2415" s="194"/>
      <c r="C2415" s="193"/>
      <c r="D2415" s="537"/>
      <c r="E2415" s="537"/>
    </row>
    <row r="2416" spans="1:5">
      <c r="A2416" s="192"/>
      <c r="B2416" s="194"/>
      <c r="C2416" s="193"/>
      <c r="D2416" s="537"/>
      <c r="E2416" s="537"/>
    </row>
    <row r="2417" spans="1:5">
      <c r="A2417" s="192"/>
      <c r="B2417" s="194"/>
      <c r="C2417" s="193"/>
      <c r="D2417" s="537"/>
      <c r="E2417" s="537"/>
    </row>
    <row r="2418" spans="1:5">
      <c r="A2418" s="192"/>
      <c r="B2418" s="194"/>
      <c r="C2418" s="193"/>
      <c r="D2418" s="537"/>
      <c r="E2418" s="537"/>
    </row>
    <row r="2419" spans="1:5">
      <c r="A2419" s="192"/>
      <c r="B2419" s="194"/>
      <c r="C2419" s="193"/>
      <c r="D2419" s="537"/>
      <c r="E2419" s="537"/>
    </row>
    <row r="2420" spans="1:5">
      <c r="A2420" s="192"/>
      <c r="B2420" s="194"/>
      <c r="C2420" s="193"/>
      <c r="D2420" s="537"/>
      <c r="E2420" s="537"/>
    </row>
    <row r="2421" spans="1:5">
      <c r="A2421" s="192"/>
      <c r="B2421" s="194"/>
      <c r="C2421" s="193"/>
      <c r="D2421" s="537"/>
      <c r="E2421" s="537"/>
    </row>
    <row r="2422" spans="1:5">
      <c r="A2422" s="192"/>
      <c r="B2422" s="194"/>
      <c r="C2422" s="193"/>
      <c r="D2422" s="537"/>
      <c r="E2422" s="537"/>
    </row>
    <row r="2423" spans="1:5">
      <c r="A2423" s="192"/>
      <c r="B2423" s="194"/>
      <c r="C2423" s="193"/>
      <c r="D2423" s="537"/>
      <c r="E2423" s="537"/>
    </row>
    <row r="2424" spans="1:5">
      <c r="A2424" s="192"/>
      <c r="B2424" s="194"/>
      <c r="C2424" s="193"/>
      <c r="D2424" s="537"/>
      <c r="E2424" s="537"/>
    </row>
    <row r="2425" spans="1:5">
      <c r="A2425" s="192"/>
      <c r="B2425" s="194"/>
      <c r="C2425" s="193"/>
      <c r="D2425" s="537"/>
      <c r="E2425" s="537"/>
    </row>
    <row r="2426" spans="1:5">
      <c r="A2426" s="192"/>
      <c r="B2426" s="194"/>
      <c r="C2426" s="193"/>
      <c r="D2426" s="537"/>
      <c r="E2426" s="537"/>
    </row>
    <row r="2427" spans="1:5">
      <c r="A2427" s="192"/>
      <c r="B2427" s="194"/>
      <c r="C2427" s="193"/>
      <c r="D2427" s="537"/>
      <c r="E2427" s="537"/>
    </row>
    <row r="2428" spans="1:5">
      <c r="A2428" s="192"/>
      <c r="B2428" s="194"/>
      <c r="C2428" s="193"/>
      <c r="D2428" s="537"/>
      <c r="E2428" s="537"/>
    </row>
    <row r="2429" spans="1:5">
      <c r="A2429" s="192"/>
      <c r="B2429" s="194"/>
      <c r="C2429" s="193"/>
      <c r="D2429" s="537"/>
      <c r="E2429" s="537"/>
    </row>
    <row r="2430" spans="1:5">
      <c r="A2430" s="192"/>
      <c r="B2430" s="194"/>
      <c r="C2430" s="193"/>
      <c r="D2430" s="537"/>
      <c r="E2430" s="537"/>
    </row>
    <row r="2431" spans="1:5">
      <c r="A2431" s="192"/>
      <c r="B2431" s="194"/>
      <c r="C2431" s="193"/>
      <c r="D2431" s="537"/>
      <c r="E2431" s="537"/>
    </row>
    <row r="2432" spans="1:5">
      <c r="A2432" s="192"/>
      <c r="B2432" s="194"/>
      <c r="C2432" s="193"/>
      <c r="D2432" s="537"/>
      <c r="E2432" s="537"/>
    </row>
    <row r="2433" spans="1:5">
      <c r="A2433" s="192"/>
      <c r="B2433" s="194"/>
      <c r="C2433" s="193"/>
      <c r="D2433" s="537"/>
      <c r="E2433" s="537"/>
    </row>
    <row r="2434" spans="1:5">
      <c r="A2434" s="192"/>
      <c r="B2434" s="194"/>
      <c r="C2434" s="193"/>
      <c r="D2434" s="537"/>
      <c r="E2434" s="537"/>
    </row>
    <row r="2435" spans="1:5">
      <c r="A2435" s="192"/>
      <c r="B2435" s="194"/>
      <c r="C2435" s="193"/>
      <c r="D2435" s="537"/>
      <c r="E2435" s="537"/>
    </row>
    <row r="2436" spans="1:5">
      <c r="A2436" s="192"/>
      <c r="B2436" s="194"/>
      <c r="C2436" s="193"/>
      <c r="D2436" s="537"/>
      <c r="E2436" s="537"/>
    </row>
    <row r="2437" spans="1:5">
      <c r="A2437" s="192"/>
      <c r="B2437" s="194"/>
      <c r="C2437" s="193"/>
      <c r="D2437" s="537"/>
      <c r="E2437" s="537"/>
    </row>
    <row r="2438" spans="1:5">
      <c r="A2438" s="192"/>
      <c r="B2438" s="194"/>
      <c r="C2438" s="193"/>
      <c r="D2438" s="537"/>
      <c r="E2438" s="537"/>
    </row>
    <row r="2439" spans="1:5">
      <c r="A2439" s="192"/>
      <c r="B2439" s="194"/>
      <c r="C2439" s="193"/>
      <c r="D2439" s="537"/>
      <c r="E2439" s="537"/>
    </row>
    <row r="2440" spans="1:5">
      <c r="A2440" s="192"/>
      <c r="B2440" s="194"/>
      <c r="C2440" s="193"/>
      <c r="D2440" s="537"/>
      <c r="E2440" s="537"/>
    </row>
    <row r="2441" spans="1:5">
      <c r="A2441" s="192"/>
      <c r="B2441" s="194"/>
      <c r="C2441" s="193"/>
      <c r="D2441" s="537"/>
      <c r="E2441" s="537"/>
    </row>
    <row r="2442" spans="1:5">
      <c r="A2442" s="192"/>
      <c r="B2442" s="194"/>
      <c r="C2442" s="193"/>
      <c r="D2442" s="537"/>
      <c r="E2442" s="537"/>
    </row>
    <row r="2443" spans="1:5">
      <c r="A2443" s="192"/>
      <c r="B2443" s="194"/>
      <c r="C2443" s="193"/>
      <c r="D2443" s="537"/>
      <c r="E2443" s="537"/>
    </row>
    <row r="2444" spans="1:5">
      <c r="A2444" s="192"/>
      <c r="B2444" s="194"/>
      <c r="C2444" s="193"/>
      <c r="D2444" s="537"/>
      <c r="E2444" s="537"/>
    </row>
    <row r="2445" spans="1:5">
      <c r="A2445" s="192"/>
      <c r="B2445" s="194"/>
      <c r="C2445" s="193"/>
      <c r="D2445" s="537"/>
      <c r="E2445" s="537"/>
    </row>
    <row r="2446" spans="1:5">
      <c r="A2446" s="192"/>
      <c r="B2446" s="194"/>
      <c r="C2446" s="193"/>
      <c r="D2446" s="537"/>
      <c r="E2446" s="537"/>
    </row>
    <row r="2447" spans="1:5">
      <c r="A2447" s="192"/>
      <c r="B2447" s="194"/>
      <c r="C2447" s="193"/>
      <c r="D2447" s="537"/>
      <c r="E2447" s="537"/>
    </row>
    <row r="2448" spans="1:5">
      <c r="A2448" s="192"/>
      <c r="B2448" s="194"/>
      <c r="C2448" s="193"/>
      <c r="D2448" s="537"/>
      <c r="E2448" s="537"/>
    </row>
    <row r="2449" spans="1:5">
      <c r="A2449" s="192"/>
      <c r="B2449" s="194"/>
      <c r="C2449" s="193"/>
      <c r="D2449" s="537"/>
      <c r="E2449" s="537"/>
    </row>
    <row r="2450" spans="1:5">
      <c r="A2450" s="192"/>
      <c r="B2450" s="194"/>
      <c r="C2450" s="193"/>
      <c r="D2450" s="537"/>
      <c r="E2450" s="537"/>
    </row>
    <row r="2451" spans="1:5">
      <c r="A2451" s="192"/>
      <c r="B2451" s="194"/>
      <c r="C2451" s="193"/>
      <c r="D2451" s="537"/>
      <c r="E2451" s="537"/>
    </row>
    <row r="2452" spans="1:5">
      <c r="A2452" s="192"/>
      <c r="B2452" s="194"/>
      <c r="C2452" s="193"/>
      <c r="D2452" s="537"/>
      <c r="E2452" s="537"/>
    </row>
    <row r="2453" spans="1:5">
      <c r="A2453" s="192"/>
      <c r="B2453" s="194"/>
      <c r="C2453" s="193"/>
      <c r="D2453" s="537"/>
      <c r="E2453" s="537"/>
    </row>
    <row r="2454" spans="1:5">
      <c r="A2454" s="192"/>
      <c r="B2454" s="194"/>
      <c r="C2454" s="193"/>
      <c r="D2454" s="537"/>
      <c r="E2454" s="537"/>
    </row>
    <row r="2455" spans="1:5">
      <c r="A2455" s="192"/>
      <c r="B2455" s="194"/>
      <c r="C2455" s="193"/>
      <c r="D2455" s="537"/>
      <c r="E2455" s="537"/>
    </row>
    <row r="2456" spans="1:5">
      <c r="A2456" s="192"/>
      <c r="B2456" s="194"/>
      <c r="C2456" s="193"/>
      <c r="D2456" s="537"/>
      <c r="E2456" s="537"/>
    </row>
    <row r="2457" spans="1:5">
      <c r="A2457" s="192"/>
      <c r="B2457" s="194"/>
      <c r="C2457" s="193"/>
      <c r="D2457" s="537"/>
      <c r="E2457" s="537"/>
    </row>
    <row r="2458" spans="1:5">
      <c r="A2458" s="192"/>
      <c r="B2458" s="194"/>
      <c r="C2458" s="193"/>
      <c r="D2458" s="537"/>
      <c r="E2458" s="537"/>
    </row>
    <row r="2459" spans="1:5">
      <c r="A2459" s="192"/>
      <c r="B2459" s="194"/>
      <c r="C2459" s="193"/>
      <c r="D2459" s="537"/>
      <c r="E2459" s="537"/>
    </row>
    <row r="2460" spans="1:5">
      <c r="A2460" s="192"/>
      <c r="B2460" s="194"/>
      <c r="C2460" s="193"/>
      <c r="D2460" s="537"/>
      <c r="E2460" s="537"/>
    </row>
    <row r="2461" spans="1:5">
      <c r="A2461" s="192"/>
      <c r="B2461" s="194"/>
      <c r="C2461" s="193"/>
      <c r="D2461" s="537"/>
      <c r="E2461" s="537"/>
    </row>
    <row r="2462" spans="1:5">
      <c r="A2462" s="192"/>
      <c r="B2462" s="194"/>
      <c r="C2462" s="193"/>
      <c r="D2462" s="537"/>
      <c r="E2462" s="537"/>
    </row>
    <row r="2463" spans="1:5">
      <c r="A2463" s="192"/>
      <c r="B2463" s="194"/>
      <c r="C2463" s="193"/>
      <c r="D2463" s="537"/>
      <c r="E2463" s="537"/>
    </row>
    <row r="2464" spans="1:5">
      <c r="A2464" s="192"/>
      <c r="B2464" s="194"/>
      <c r="C2464" s="193"/>
      <c r="D2464" s="537"/>
      <c r="E2464" s="537"/>
    </row>
    <row r="2465" spans="1:5">
      <c r="A2465" s="192"/>
      <c r="B2465" s="194"/>
      <c r="C2465" s="193"/>
      <c r="D2465" s="537"/>
      <c r="E2465" s="537"/>
    </row>
    <row r="2466" spans="1:5">
      <c r="A2466" s="192"/>
      <c r="B2466" s="194"/>
      <c r="C2466" s="193"/>
      <c r="D2466" s="537"/>
      <c r="E2466" s="537"/>
    </row>
    <row r="2467" spans="1:5">
      <c r="A2467" s="192"/>
      <c r="B2467" s="194"/>
      <c r="C2467" s="193"/>
      <c r="D2467" s="537"/>
      <c r="E2467" s="537"/>
    </row>
    <row r="2468" spans="1:5">
      <c r="A2468" s="192"/>
      <c r="B2468" s="194"/>
      <c r="C2468" s="193"/>
      <c r="D2468" s="537"/>
      <c r="E2468" s="537"/>
    </row>
    <row r="2469" spans="1:5">
      <c r="A2469" s="192"/>
      <c r="B2469" s="194"/>
      <c r="C2469" s="193"/>
      <c r="D2469" s="537"/>
      <c r="E2469" s="537"/>
    </row>
    <row r="2470" spans="1:5">
      <c r="A2470" s="192"/>
      <c r="B2470" s="194"/>
      <c r="C2470" s="193"/>
      <c r="D2470" s="537"/>
      <c r="E2470" s="537"/>
    </row>
    <row r="2471" spans="1:5">
      <c r="A2471" s="192"/>
      <c r="B2471" s="194"/>
      <c r="C2471" s="193"/>
      <c r="D2471" s="537"/>
      <c r="E2471" s="537"/>
    </row>
    <row r="2472" spans="1:5">
      <c r="A2472" s="192"/>
      <c r="B2472" s="194"/>
      <c r="C2472" s="193"/>
      <c r="D2472" s="537"/>
      <c r="E2472" s="537"/>
    </row>
    <row r="2473" spans="1:5">
      <c r="A2473" s="192"/>
      <c r="B2473" s="194"/>
      <c r="C2473" s="193"/>
      <c r="D2473" s="537"/>
      <c r="E2473" s="537"/>
    </row>
    <row r="2474" spans="1:5">
      <c r="A2474" s="192"/>
      <c r="B2474" s="194"/>
      <c r="C2474" s="193"/>
      <c r="D2474" s="537"/>
      <c r="E2474" s="537"/>
    </row>
    <row r="2475" spans="1:5">
      <c r="A2475" s="192"/>
      <c r="B2475" s="194"/>
      <c r="C2475" s="193"/>
      <c r="D2475" s="537"/>
      <c r="E2475" s="537"/>
    </row>
    <row r="2476" spans="1:5">
      <c r="A2476" s="192"/>
      <c r="B2476" s="194"/>
      <c r="C2476" s="193"/>
      <c r="D2476" s="537"/>
      <c r="E2476" s="537"/>
    </row>
    <row r="2477" spans="1:5">
      <c r="A2477" s="192"/>
      <c r="B2477" s="194"/>
      <c r="C2477" s="193"/>
      <c r="D2477" s="537"/>
      <c r="E2477" s="537"/>
    </row>
    <row r="2478" spans="1:5">
      <c r="A2478" s="192"/>
      <c r="B2478" s="194"/>
      <c r="C2478" s="193"/>
      <c r="D2478" s="537"/>
      <c r="E2478" s="537"/>
    </row>
    <row r="2479" spans="1:5">
      <c r="A2479" s="192"/>
      <c r="B2479" s="194"/>
      <c r="C2479" s="193"/>
      <c r="D2479" s="537"/>
      <c r="E2479" s="537"/>
    </row>
    <row r="2480" spans="1:5">
      <c r="A2480" s="192"/>
      <c r="B2480" s="194"/>
      <c r="C2480" s="193"/>
      <c r="D2480" s="537"/>
      <c r="E2480" s="537"/>
    </row>
    <row r="2481" spans="1:5">
      <c r="A2481" s="192"/>
      <c r="B2481" s="194"/>
      <c r="C2481" s="193"/>
      <c r="D2481" s="537"/>
      <c r="E2481" s="537"/>
    </row>
    <row r="2482" spans="1:5">
      <c r="A2482" s="192"/>
      <c r="B2482" s="194"/>
      <c r="C2482" s="193"/>
      <c r="D2482" s="537"/>
      <c r="E2482" s="537"/>
    </row>
    <row r="2483" spans="1:5">
      <c r="A2483" s="192"/>
      <c r="B2483" s="194"/>
      <c r="C2483" s="193"/>
      <c r="D2483" s="537"/>
      <c r="E2483" s="537"/>
    </row>
    <row r="2484" spans="1:5">
      <c r="A2484" s="192"/>
      <c r="B2484" s="194"/>
      <c r="C2484" s="193"/>
      <c r="D2484" s="537"/>
      <c r="E2484" s="537"/>
    </row>
    <row r="2485" spans="1:5">
      <c r="A2485" s="192"/>
      <c r="B2485" s="194"/>
      <c r="C2485" s="193"/>
      <c r="D2485" s="537"/>
      <c r="E2485" s="537"/>
    </row>
    <row r="2486" spans="1:5">
      <c r="A2486" s="192"/>
      <c r="B2486" s="194"/>
      <c r="C2486" s="193"/>
      <c r="D2486" s="537"/>
      <c r="E2486" s="537"/>
    </row>
    <row r="2487" spans="1:5">
      <c r="A2487" s="192"/>
      <c r="B2487" s="194"/>
      <c r="C2487" s="193"/>
      <c r="D2487" s="537"/>
      <c r="E2487" s="537"/>
    </row>
    <row r="2488" spans="1:5">
      <c r="A2488" s="192"/>
      <c r="B2488" s="194"/>
      <c r="C2488" s="193"/>
      <c r="D2488" s="537"/>
      <c r="E2488" s="537"/>
    </row>
    <row r="2489" spans="1:5">
      <c r="A2489" s="192"/>
      <c r="B2489" s="194"/>
      <c r="C2489" s="193"/>
      <c r="D2489" s="537"/>
      <c r="E2489" s="537"/>
    </row>
    <row r="2490" spans="1:5">
      <c r="A2490" s="192"/>
      <c r="B2490" s="194"/>
      <c r="C2490" s="193"/>
      <c r="D2490" s="537"/>
      <c r="E2490" s="537"/>
    </row>
    <row r="2491" spans="1:5">
      <c r="A2491" s="192"/>
      <c r="B2491" s="194"/>
      <c r="C2491" s="193"/>
      <c r="D2491" s="537"/>
      <c r="E2491" s="537"/>
    </row>
    <row r="2492" spans="1:5">
      <c r="A2492" s="192"/>
      <c r="B2492" s="194"/>
      <c r="C2492" s="193"/>
      <c r="D2492" s="537"/>
      <c r="E2492" s="537"/>
    </row>
    <row r="2493" spans="1:5">
      <c r="A2493" s="192"/>
      <c r="B2493" s="194"/>
      <c r="C2493" s="193"/>
      <c r="D2493" s="537"/>
      <c r="E2493" s="537"/>
    </row>
    <row r="2494" spans="1:5">
      <c r="A2494" s="192"/>
      <c r="B2494" s="194"/>
      <c r="C2494" s="193"/>
      <c r="D2494" s="537"/>
      <c r="E2494" s="537"/>
    </row>
    <row r="2495" spans="1:5">
      <c r="A2495" s="192"/>
      <c r="B2495" s="194"/>
      <c r="C2495" s="193"/>
      <c r="D2495" s="537"/>
      <c r="E2495" s="537"/>
    </row>
    <row r="2496" spans="1:5">
      <c r="A2496" s="192"/>
      <c r="B2496" s="194"/>
      <c r="C2496" s="193"/>
      <c r="D2496" s="537"/>
      <c r="E2496" s="537"/>
    </row>
    <row r="2497" spans="1:5">
      <c r="A2497" s="192"/>
      <c r="B2497" s="194"/>
      <c r="C2497" s="193"/>
      <c r="D2497" s="537"/>
      <c r="E2497" s="537"/>
    </row>
    <row r="2498" spans="1:5">
      <c r="A2498" s="192"/>
      <c r="B2498" s="194"/>
      <c r="C2498" s="193"/>
      <c r="D2498" s="537"/>
      <c r="E2498" s="537"/>
    </row>
    <row r="2499" spans="1:5">
      <c r="A2499" s="192"/>
      <c r="B2499" s="194"/>
      <c r="C2499" s="193"/>
      <c r="D2499" s="537"/>
      <c r="E2499" s="537"/>
    </row>
    <row r="2500" spans="1:5">
      <c r="A2500" s="192"/>
      <c r="B2500" s="194"/>
      <c r="C2500" s="193"/>
      <c r="D2500" s="537"/>
      <c r="E2500" s="537"/>
    </row>
    <row r="2501" spans="1:5">
      <c r="A2501" s="192"/>
      <c r="B2501" s="194"/>
      <c r="C2501" s="193"/>
      <c r="D2501" s="537"/>
      <c r="E2501" s="537"/>
    </row>
    <row r="2502" spans="1:5">
      <c r="A2502" s="192"/>
      <c r="B2502" s="194"/>
      <c r="C2502" s="193"/>
      <c r="D2502" s="537"/>
      <c r="E2502" s="537"/>
    </row>
    <row r="2503" spans="1:5">
      <c r="A2503" s="192"/>
      <c r="B2503" s="194"/>
      <c r="C2503" s="193"/>
      <c r="D2503" s="537"/>
      <c r="E2503" s="537"/>
    </row>
    <row r="2504" spans="1:5">
      <c r="A2504" s="192"/>
      <c r="B2504" s="194"/>
      <c r="C2504" s="193"/>
      <c r="D2504" s="537"/>
      <c r="E2504" s="537"/>
    </row>
    <row r="2505" spans="1:5">
      <c r="A2505" s="192"/>
      <c r="B2505" s="194"/>
      <c r="C2505" s="193"/>
      <c r="D2505" s="537"/>
      <c r="E2505" s="537"/>
    </row>
    <row r="2506" spans="1:5">
      <c r="A2506" s="192"/>
      <c r="B2506" s="194"/>
      <c r="C2506" s="193"/>
      <c r="D2506" s="537"/>
      <c r="E2506" s="537"/>
    </row>
    <row r="2507" spans="1:5">
      <c r="A2507" s="192"/>
      <c r="B2507" s="194"/>
      <c r="C2507" s="193"/>
      <c r="D2507" s="537"/>
      <c r="E2507" s="537"/>
    </row>
    <row r="2508" spans="1:5">
      <c r="A2508" s="192"/>
      <c r="B2508" s="194"/>
      <c r="C2508" s="193"/>
      <c r="D2508" s="537"/>
      <c r="E2508" s="537"/>
    </row>
    <row r="2509" spans="1:5">
      <c r="A2509" s="192"/>
      <c r="B2509" s="194"/>
      <c r="C2509" s="193"/>
      <c r="D2509" s="537"/>
      <c r="E2509" s="537"/>
    </row>
    <row r="2510" spans="1:5">
      <c r="A2510" s="192"/>
      <c r="B2510" s="194"/>
      <c r="C2510" s="193"/>
      <c r="D2510" s="537"/>
      <c r="E2510" s="537"/>
    </row>
    <row r="2511" spans="1:5">
      <c r="A2511" s="192"/>
      <c r="B2511" s="194"/>
      <c r="C2511" s="193"/>
      <c r="D2511" s="537"/>
      <c r="E2511" s="537"/>
    </row>
    <row r="2512" spans="1:5">
      <c r="A2512" s="192"/>
      <c r="B2512" s="194"/>
      <c r="C2512" s="193"/>
      <c r="D2512" s="537"/>
      <c r="E2512" s="537"/>
    </row>
    <row r="2513" spans="1:5">
      <c r="A2513" s="192"/>
      <c r="B2513" s="194"/>
      <c r="C2513" s="193"/>
      <c r="D2513" s="537"/>
      <c r="E2513" s="537"/>
    </row>
    <row r="2514" spans="1:5">
      <c r="A2514" s="192"/>
      <c r="B2514" s="194"/>
      <c r="C2514" s="193"/>
      <c r="D2514" s="537"/>
      <c r="E2514" s="537"/>
    </row>
    <row r="2515" spans="1:5">
      <c r="A2515" s="192"/>
      <c r="B2515" s="194"/>
      <c r="C2515" s="193"/>
      <c r="D2515" s="537"/>
      <c r="E2515" s="537"/>
    </row>
    <row r="2516" spans="1:5">
      <c r="A2516" s="192"/>
      <c r="B2516" s="194"/>
      <c r="C2516" s="193"/>
      <c r="D2516" s="537"/>
      <c r="E2516" s="537"/>
    </row>
    <row r="2517" spans="1:5">
      <c r="A2517" s="192"/>
      <c r="B2517" s="194"/>
      <c r="C2517" s="193"/>
      <c r="D2517" s="537"/>
      <c r="E2517" s="537"/>
    </row>
    <row r="2518" spans="1:5">
      <c r="A2518" s="192"/>
      <c r="B2518" s="194"/>
      <c r="C2518" s="193"/>
      <c r="D2518" s="537"/>
      <c r="E2518" s="537"/>
    </row>
    <row r="2519" spans="1:5">
      <c r="A2519" s="192"/>
      <c r="B2519" s="194"/>
      <c r="C2519" s="193"/>
      <c r="D2519" s="537"/>
      <c r="E2519" s="537"/>
    </row>
    <row r="2520" spans="1:5">
      <c r="A2520" s="192"/>
      <c r="B2520" s="194"/>
      <c r="C2520" s="193"/>
      <c r="D2520" s="537"/>
      <c r="E2520" s="537"/>
    </row>
    <row r="2521" spans="1:5">
      <c r="A2521" s="192"/>
      <c r="B2521" s="194"/>
      <c r="C2521" s="193"/>
      <c r="D2521" s="537"/>
      <c r="E2521" s="537"/>
    </row>
    <row r="2522" spans="1:5">
      <c r="A2522" s="192"/>
      <c r="B2522" s="194"/>
      <c r="C2522" s="193"/>
      <c r="D2522" s="537"/>
      <c r="E2522" s="537"/>
    </row>
    <row r="2523" spans="1:5">
      <c r="A2523" s="192"/>
      <c r="B2523" s="194"/>
      <c r="C2523" s="193"/>
      <c r="D2523" s="537"/>
      <c r="E2523" s="537"/>
    </row>
    <row r="2524" spans="1:5">
      <c r="A2524" s="192"/>
      <c r="B2524" s="194"/>
      <c r="C2524" s="193"/>
      <c r="D2524" s="537"/>
      <c r="E2524" s="537"/>
    </row>
    <row r="2525" spans="1:5">
      <c r="A2525" s="192"/>
      <c r="B2525" s="194"/>
      <c r="C2525" s="193"/>
      <c r="D2525" s="537"/>
      <c r="E2525" s="537"/>
    </row>
    <row r="2526" spans="1:5">
      <c r="A2526" s="192"/>
      <c r="B2526" s="194"/>
      <c r="C2526" s="193"/>
      <c r="D2526" s="537"/>
      <c r="E2526" s="537"/>
    </row>
    <row r="2527" spans="1:5">
      <c r="A2527" s="192"/>
      <c r="B2527" s="194"/>
      <c r="C2527" s="193"/>
      <c r="D2527" s="537"/>
      <c r="E2527" s="537"/>
    </row>
    <row r="2528" spans="1:5">
      <c r="A2528" s="192"/>
      <c r="B2528" s="194"/>
      <c r="C2528" s="193"/>
      <c r="D2528" s="537"/>
      <c r="E2528" s="537"/>
    </row>
    <row r="2529" spans="1:5">
      <c r="A2529" s="192"/>
      <c r="B2529" s="194"/>
      <c r="C2529" s="193"/>
      <c r="D2529" s="537"/>
      <c r="E2529" s="537"/>
    </row>
    <row r="2530" spans="1:5">
      <c r="A2530" s="192"/>
      <c r="B2530" s="194"/>
      <c r="C2530" s="193"/>
      <c r="D2530" s="537"/>
      <c r="E2530" s="537"/>
    </row>
    <row r="2531" spans="1:5">
      <c r="A2531" s="192"/>
      <c r="B2531" s="194"/>
      <c r="C2531" s="193"/>
      <c r="D2531" s="537"/>
      <c r="E2531" s="537"/>
    </row>
    <row r="2532" spans="1:5">
      <c r="A2532" s="192"/>
      <c r="B2532" s="194"/>
      <c r="C2532" s="193"/>
      <c r="D2532" s="537"/>
      <c r="E2532" s="537"/>
    </row>
    <row r="2533" spans="1:5">
      <c r="A2533" s="192"/>
      <c r="B2533" s="194"/>
      <c r="C2533" s="193"/>
      <c r="D2533" s="537"/>
      <c r="E2533" s="537"/>
    </row>
    <row r="2534" spans="1:5">
      <c r="A2534" s="192"/>
      <c r="B2534" s="194"/>
      <c r="C2534" s="193"/>
      <c r="D2534" s="537"/>
      <c r="E2534" s="537"/>
    </row>
    <row r="2535" spans="1:5">
      <c r="A2535" s="192"/>
      <c r="B2535" s="194"/>
      <c r="C2535" s="193"/>
      <c r="D2535" s="537"/>
      <c r="E2535" s="537"/>
    </row>
    <row r="2536" spans="1:5">
      <c r="A2536" s="192"/>
      <c r="B2536" s="194"/>
      <c r="C2536" s="193"/>
      <c r="D2536" s="537"/>
      <c r="E2536" s="537"/>
    </row>
    <row r="2537" spans="1:5">
      <c r="A2537" s="192"/>
      <c r="B2537" s="194"/>
      <c r="C2537" s="193"/>
      <c r="D2537" s="537"/>
      <c r="E2537" s="537"/>
    </row>
    <row r="2538" spans="1:5">
      <c r="A2538" s="192"/>
      <c r="B2538" s="194"/>
      <c r="C2538" s="193"/>
      <c r="D2538" s="537"/>
      <c r="E2538" s="537"/>
    </row>
    <row r="2539" spans="1:5">
      <c r="A2539" s="192"/>
      <c r="B2539" s="194"/>
      <c r="C2539" s="193"/>
      <c r="D2539" s="537"/>
      <c r="E2539" s="537"/>
    </row>
    <row r="2540" spans="1:5">
      <c r="A2540" s="192"/>
      <c r="B2540" s="194"/>
      <c r="C2540" s="193"/>
      <c r="D2540" s="537"/>
      <c r="E2540" s="537"/>
    </row>
    <row r="2541" spans="1:5">
      <c r="A2541" s="192"/>
      <c r="B2541" s="194"/>
      <c r="C2541" s="193"/>
      <c r="D2541" s="537"/>
      <c r="E2541" s="537"/>
    </row>
    <row r="2542" spans="1:5">
      <c r="A2542" s="192"/>
      <c r="B2542" s="194"/>
      <c r="C2542" s="193"/>
      <c r="D2542" s="537"/>
      <c r="E2542" s="537"/>
    </row>
    <row r="2543" spans="1:5">
      <c r="A2543" s="192"/>
      <c r="B2543" s="194"/>
      <c r="C2543" s="193"/>
      <c r="D2543" s="537"/>
      <c r="E2543" s="537"/>
    </row>
    <row r="2544" spans="1:5">
      <c r="A2544" s="192"/>
      <c r="B2544" s="194"/>
      <c r="C2544" s="193"/>
      <c r="D2544" s="537"/>
      <c r="E2544" s="537"/>
    </row>
    <row r="2545" spans="1:5">
      <c r="A2545" s="192"/>
      <c r="B2545" s="194"/>
      <c r="C2545" s="193"/>
      <c r="D2545" s="537"/>
      <c r="E2545" s="537"/>
    </row>
    <row r="2546" spans="1:5">
      <c r="A2546" s="192"/>
      <c r="B2546" s="194"/>
      <c r="C2546" s="193"/>
      <c r="D2546" s="537"/>
      <c r="E2546" s="537"/>
    </row>
    <row r="2547" spans="1:5">
      <c r="A2547" s="192"/>
      <c r="B2547" s="194"/>
      <c r="C2547" s="193"/>
      <c r="D2547" s="537"/>
      <c r="E2547" s="537"/>
    </row>
    <row r="2548" spans="1:5">
      <c r="A2548" s="192"/>
      <c r="B2548" s="194"/>
      <c r="C2548" s="193"/>
      <c r="D2548" s="537"/>
      <c r="E2548" s="537"/>
    </row>
    <row r="2549" spans="1:5">
      <c r="A2549" s="192"/>
      <c r="B2549" s="194"/>
      <c r="C2549" s="193"/>
      <c r="D2549" s="537"/>
      <c r="E2549" s="537"/>
    </row>
    <row r="2550" spans="1:5">
      <c r="A2550" s="192"/>
      <c r="B2550" s="194"/>
      <c r="C2550" s="193"/>
      <c r="D2550" s="537"/>
      <c r="E2550" s="537"/>
    </row>
    <row r="2551" spans="1:5">
      <c r="A2551" s="192"/>
      <c r="B2551" s="194"/>
      <c r="C2551" s="193"/>
      <c r="D2551" s="537"/>
      <c r="E2551" s="537"/>
    </row>
    <row r="2552" spans="1:5">
      <c r="A2552" s="192"/>
      <c r="B2552" s="194"/>
      <c r="C2552" s="193"/>
      <c r="D2552" s="537"/>
      <c r="E2552" s="537"/>
    </row>
    <row r="2553" spans="1:5">
      <c r="A2553" s="192"/>
      <c r="B2553" s="194"/>
      <c r="C2553" s="193"/>
      <c r="D2553" s="537"/>
      <c r="E2553" s="537"/>
    </row>
    <row r="2554" spans="1:5">
      <c r="A2554" s="192"/>
      <c r="B2554" s="194"/>
      <c r="C2554" s="193"/>
      <c r="D2554" s="537"/>
      <c r="E2554" s="537"/>
    </row>
    <row r="2555" spans="1:5">
      <c r="A2555" s="192"/>
      <c r="B2555" s="194"/>
      <c r="C2555" s="193"/>
      <c r="D2555" s="537"/>
      <c r="E2555" s="537"/>
    </row>
    <row r="2556" spans="1:5">
      <c r="A2556" s="192"/>
      <c r="B2556" s="194"/>
      <c r="C2556" s="193"/>
      <c r="D2556" s="537"/>
      <c r="E2556" s="537"/>
    </row>
    <row r="2557" spans="1:5">
      <c r="A2557" s="192"/>
      <c r="B2557" s="194"/>
      <c r="C2557" s="193"/>
      <c r="D2557" s="537"/>
      <c r="E2557" s="537"/>
    </row>
    <row r="2558" spans="1:5">
      <c r="A2558" s="192"/>
      <c r="B2558" s="194"/>
      <c r="C2558" s="193"/>
      <c r="D2558" s="537"/>
      <c r="E2558" s="537"/>
    </row>
    <row r="2559" spans="1:5">
      <c r="A2559" s="192"/>
      <c r="B2559" s="194"/>
      <c r="C2559" s="193"/>
      <c r="D2559" s="537"/>
      <c r="E2559" s="537"/>
    </row>
    <row r="2560" spans="1:5">
      <c r="A2560" s="192"/>
      <c r="B2560" s="194"/>
      <c r="C2560" s="193"/>
      <c r="D2560" s="537"/>
      <c r="E2560" s="537"/>
    </row>
    <row r="2561" spans="1:5">
      <c r="A2561" s="192"/>
      <c r="B2561" s="194"/>
      <c r="C2561" s="193"/>
      <c r="D2561" s="537"/>
      <c r="E2561" s="537"/>
    </row>
    <row r="2562" spans="1:5">
      <c r="A2562" s="192"/>
      <c r="B2562" s="194"/>
      <c r="C2562" s="193"/>
      <c r="D2562" s="537"/>
      <c r="E2562" s="537"/>
    </row>
    <row r="2563" spans="1:5">
      <c r="A2563" s="192"/>
      <c r="B2563" s="194"/>
      <c r="C2563" s="193"/>
      <c r="D2563" s="537"/>
      <c r="E2563" s="537"/>
    </row>
    <row r="2564" spans="1:5">
      <c r="A2564" s="192"/>
      <c r="B2564" s="194"/>
      <c r="C2564" s="193"/>
      <c r="D2564" s="537"/>
      <c r="E2564" s="537"/>
    </row>
    <row r="2565" spans="1:5">
      <c r="A2565" s="192"/>
      <c r="B2565" s="194"/>
      <c r="C2565" s="193"/>
      <c r="D2565" s="537"/>
      <c r="E2565" s="537"/>
    </row>
    <row r="2566" spans="1:5">
      <c r="A2566" s="192"/>
      <c r="B2566" s="194"/>
      <c r="C2566" s="193"/>
      <c r="D2566" s="537"/>
      <c r="E2566" s="537"/>
    </row>
    <row r="2567" spans="1:5">
      <c r="A2567" s="192"/>
      <c r="B2567" s="194"/>
      <c r="C2567" s="193"/>
      <c r="D2567" s="537"/>
      <c r="E2567" s="537"/>
    </row>
    <row r="2568" spans="1:5">
      <c r="A2568" s="192"/>
      <c r="B2568" s="194"/>
      <c r="C2568" s="193"/>
      <c r="D2568" s="537"/>
      <c r="E2568" s="537"/>
    </row>
    <row r="2569" spans="1:5">
      <c r="A2569" s="192"/>
      <c r="B2569" s="194"/>
      <c r="C2569" s="193"/>
      <c r="D2569" s="537"/>
      <c r="E2569" s="537"/>
    </row>
    <row r="2570" spans="1:5">
      <c r="A2570" s="192"/>
      <c r="B2570" s="194"/>
      <c r="C2570" s="193"/>
      <c r="D2570" s="537"/>
      <c r="E2570" s="537"/>
    </row>
    <row r="2571" spans="1:5">
      <c r="A2571" s="192"/>
      <c r="B2571" s="194"/>
      <c r="C2571" s="193"/>
      <c r="D2571" s="537"/>
      <c r="E2571" s="537"/>
    </row>
    <row r="2572" spans="1:5">
      <c r="A2572" s="192"/>
      <c r="B2572" s="194"/>
      <c r="C2572" s="193"/>
      <c r="D2572" s="537"/>
      <c r="E2572" s="537"/>
    </row>
    <row r="2573" spans="1:5">
      <c r="A2573" s="192"/>
      <c r="B2573" s="194"/>
      <c r="C2573" s="193"/>
      <c r="D2573" s="537"/>
      <c r="E2573" s="537"/>
    </row>
    <row r="2574" spans="1:5">
      <c r="A2574" s="192"/>
      <c r="B2574" s="194"/>
      <c r="C2574" s="193"/>
      <c r="D2574" s="537"/>
      <c r="E2574" s="537"/>
    </row>
    <row r="2575" spans="1:5">
      <c r="A2575" s="192"/>
      <c r="B2575" s="194"/>
      <c r="C2575" s="193"/>
      <c r="D2575" s="537"/>
      <c r="E2575" s="537"/>
    </row>
    <row r="2576" spans="1:5">
      <c r="A2576" s="192"/>
      <c r="B2576" s="194"/>
      <c r="C2576" s="193"/>
      <c r="D2576" s="537"/>
      <c r="E2576" s="537"/>
    </row>
    <row r="2577" spans="1:5">
      <c r="A2577" s="192"/>
      <c r="B2577" s="194"/>
      <c r="C2577" s="193"/>
      <c r="D2577" s="537"/>
      <c r="E2577" s="537"/>
    </row>
    <row r="2578" spans="1:5">
      <c r="A2578" s="192"/>
      <c r="B2578" s="194"/>
      <c r="C2578" s="193"/>
      <c r="D2578" s="537"/>
      <c r="E2578" s="537"/>
    </row>
    <row r="2579" spans="1:5">
      <c r="A2579" s="192"/>
      <c r="B2579" s="194"/>
      <c r="C2579" s="193"/>
      <c r="D2579" s="537"/>
      <c r="E2579" s="537"/>
    </row>
    <row r="2580" spans="1:5">
      <c r="A2580" s="192"/>
      <c r="B2580" s="194"/>
      <c r="C2580" s="193"/>
      <c r="D2580" s="537"/>
      <c r="E2580" s="537"/>
    </row>
    <row r="2581" spans="1:5">
      <c r="A2581" s="192"/>
      <c r="B2581" s="194"/>
      <c r="C2581" s="193"/>
      <c r="D2581" s="537"/>
      <c r="E2581" s="537"/>
    </row>
    <row r="2582" spans="1:5">
      <c r="A2582" s="192"/>
      <c r="B2582" s="194"/>
      <c r="C2582" s="193"/>
      <c r="D2582" s="537"/>
      <c r="E2582" s="537"/>
    </row>
    <row r="2583" spans="1:5">
      <c r="A2583" s="192"/>
      <c r="B2583" s="194"/>
      <c r="C2583" s="193"/>
      <c r="D2583" s="537"/>
      <c r="E2583" s="537"/>
    </row>
    <row r="2584" spans="1:5">
      <c r="A2584" s="192"/>
      <c r="B2584" s="194"/>
      <c r="C2584" s="193"/>
      <c r="D2584" s="537"/>
      <c r="E2584" s="537"/>
    </row>
    <row r="2585" spans="1:5">
      <c r="A2585" s="192"/>
      <c r="B2585" s="194"/>
      <c r="C2585" s="193"/>
      <c r="D2585" s="537"/>
      <c r="E2585" s="537"/>
    </row>
    <row r="2586" spans="1:5">
      <c r="A2586" s="192"/>
      <c r="B2586" s="194"/>
      <c r="C2586" s="193"/>
      <c r="D2586" s="537"/>
      <c r="E2586" s="537"/>
    </row>
    <row r="2587" spans="1:5">
      <c r="A2587" s="192"/>
      <c r="B2587" s="194"/>
      <c r="C2587" s="193"/>
      <c r="D2587" s="537"/>
      <c r="E2587" s="537"/>
    </row>
    <row r="2588" spans="1:5">
      <c r="A2588" s="192"/>
      <c r="B2588" s="194"/>
      <c r="C2588" s="193"/>
      <c r="D2588" s="537"/>
      <c r="E2588" s="537"/>
    </row>
    <row r="2589" spans="1:5">
      <c r="A2589" s="192"/>
      <c r="B2589" s="194"/>
      <c r="C2589" s="193"/>
      <c r="D2589" s="537"/>
      <c r="E2589" s="537"/>
    </row>
    <row r="2590" spans="1:5">
      <c r="A2590" s="192"/>
      <c r="B2590" s="194"/>
      <c r="C2590" s="193"/>
      <c r="D2590" s="537"/>
      <c r="E2590" s="537"/>
    </row>
    <row r="2591" spans="1:5">
      <c r="A2591" s="192"/>
      <c r="B2591" s="194"/>
      <c r="C2591" s="193"/>
      <c r="D2591" s="537"/>
      <c r="E2591" s="537"/>
    </row>
    <row r="2592" spans="1:5">
      <c r="A2592" s="192"/>
      <c r="B2592" s="194"/>
      <c r="C2592" s="193"/>
      <c r="D2592" s="537"/>
      <c r="E2592" s="537"/>
    </row>
    <row r="2593" spans="1:5">
      <c r="A2593" s="192"/>
      <c r="B2593" s="194"/>
      <c r="C2593" s="193"/>
      <c r="D2593" s="537"/>
      <c r="E2593" s="537"/>
    </row>
    <row r="2594" spans="1:5">
      <c r="A2594" s="192"/>
      <c r="B2594" s="194"/>
      <c r="C2594" s="193"/>
      <c r="D2594" s="537"/>
      <c r="E2594" s="537"/>
    </row>
    <row r="2595" spans="1:5">
      <c r="A2595" s="192"/>
      <c r="B2595" s="194"/>
      <c r="C2595" s="193"/>
      <c r="D2595" s="537"/>
      <c r="E2595" s="537"/>
    </row>
    <row r="2596" spans="1:5">
      <c r="A2596" s="192"/>
      <c r="B2596" s="194"/>
      <c r="C2596" s="193"/>
      <c r="D2596" s="537"/>
      <c r="E2596" s="537"/>
    </row>
    <row r="2597" spans="1:5">
      <c r="A2597" s="192"/>
      <c r="B2597" s="194"/>
      <c r="C2597" s="193"/>
      <c r="D2597" s="537"/>
      <c r="E2597" s="537"/>
    </row>
    <row r="2598" spans="1:5">
      <c r="A2598" s="192"/>
      <c r="B2598" s="194"/>
      <c r="C2598" s="193"/>
      <c r="D2598" s="537"/>
      <c r="E2598" s="537"/>
    </row>
    <row r="2599" spans="1:5">
      <c r="A2599" s="192"/>
      <c r="B2599" s="194"/>
      <c r="C2599" s="193"/>
      <c r="D2599" s="537"/>
      <c r="E2599" s="537"/>
    </row>
    <row r="2600" spans="1:5">
      <c r="A2600" s="192"/>
      <c r="B2600" s="194"/>
      <c r="C2600" s="193"/>
      <c r="D2600" s="537"/>
      <c r="E2600" s="537"/>
    </row>
    <row r="2601" spans="1:5">
      <c r="A2601" s="192"/>
      <c r="B2601" s="194"/>
      <c r="C2601" s="193"/>
      <c r="D2601" s="537"/>
      <c r="E2601" s="537"/>
    </row>
    <row r="2602" spans="1:5">
      <c r="A2602" s="192"/>
      <c r="B2602" s="194"/>
      <c r="C2602" s="193"/>
      <c r="D2602" s="537"/>
      <c r="E2602" s="537"/>
    </row>
    <row r="2603" spans="1:5">
      <c r="A2603" s="192"/>
      <c r="B2603" s="194"/>
      <c r="C2603" s="193"/>
      <c r="D2603" s="537"/>
      <c r="E2603" s="537"/>
    </row>
    <row r="2604" spans="1:5">
      <c r="A2604" s="192"/>
      <c r="B2604" s="194"/>
      <c r="C2604" s="193"/>
      <c r="D2604" s="537"/>
      <c r="E2604" s="537"/>
    </row>
    <row r="2605" spans="1:5">
      <c r="A2605" s="192"/>
      <c r="B2605" s="194"/>
      <c r="C2605" s="193"/>
      <c r="D2605" s="537"/>
      <c r="E2605" s="537"/>
    </row>
    <row r="2606" spans="1:5">
      <c r="A2606" s="192"/>
      <c r="B2606" s="194"/>
      <c r="C2606" s="193"/>
      <c r="D2606" s="537"/>
      <c r="E2606" s="537"/>
    </row>
    <row r="2607" spans="1:5">
      <c r="A2607" s="192"/>
      <c r="B2607" s="194"/>
      <c r="C2607" s="193"/>
      <c r="D2607" s="537"/>
      <c r="E2607" s="537"/>
    </row>
    <row r="2608" spans="1:5">
      <c r="A2608" s="192"/>
      <c r="B2608" s="194"/>
      <c r="C2608" s="193"/>
      <c r="D2608" s="537"/>
      <c r="E2608" s="537"/>
    </row>
    <row r="2609" spans="1:5">
      <c r="A2609" s="192"/>
      <c r="B2609" s="194"/>
      <c r="C2609" s="193"/>
      <c r="D2609" s="537"/>
      <c r="E2609" s="537"/>
    </row>
    <row r="2610" spans="1:5">
      <c r="A2610" s="192"/>
      <c r="B2610" s="194"/>
      <c r="C2610" s="193"/>
      <c r="D2610" s="537"/>
      <c r="E2610" s="537"/>
    </row>
    <row r="2611" spans="1:5">
      <c r="A2611" s="192"/>
      <c r="B2611" s="194"/>
      <c r="C2611" s="193"/>
      <c r="D2611" s="537"/>
      <c r="E2611" s="537"/>
    </row>
    <row r="2612" spans="1:5">
      <c r="A2612" s="192"/>
      <c r="B2612" s="194"/>
      <c r="C2612" s="193"/>
      <c r="D2612" s="537"/>
      <c r="E2612" s="537"/>
    </row>
    <row r="2613" spans="1:5">
      <c r="A2613" s="192"/>
      <c r="B2613" s="194"/>
      <c r="C2613" s="193"/>
      <c r="D2613" s="537"/>
      <c r="E2613" s="537"/>
    </row>
    <row r="2614" spans="1:5">
      <c r="A2614" s="192"/>
      <c r="B2614" s="194"/>
      <c r="C2614" s="193"/>
      <c r="D2614" s="537"/>
      <c r="E2614" s="537"/>
    </row>
    <row r="2615" spans="1:5">
      <c r="A2615" s="192"/>
      <c r="B2615" s="194"/>
      <c r="C2615" s="193"/>
      <c r="D2615" s="537"/>
      <c r="E2615" s="537"/>
    </row>
    <row r="2616" spans="1:5">
      <c r="A2616" s="192"/>
      <c r="B2616" s="194"/>
      <c r="C2616" s="193"/>
      <c r="D2616" s="537"/>
      <c r="E2616" s="537"/>
    </row>
    <row r="2617" spans="1:5">
      <c r="A2617" s="192"/>
      <c r="B2617" s="194"/>
      <c r="C2617" s="193"/>
      <c r="D2617" s="537"/>
      <c r="E2617" s="537"/>
    </row>
    <row r="2618" spans="1:5">
      <c r="A2618" s="192"/>
      <c r="B2618" s="194"/>
      <c r="C2618" s="193"/>
      <c r="D2618" s="537"/>
      <c r="E2618" s="537"/>
    </row>
    <row r="2619" spans="1:5">
      <c r="A2619" s="192"/>
      <c r="B2619" s="194"/>
      <c r="C2619" s="193"/>
      <c r="D2619" s="537"/>
      <c r="E2619" s="537"/>
    </row>
    <row r="2620" spans="1:5">
      <c r="A2620" s="192"/>
      <c r="B2620" s="194"/>
      <c r="C2620" s="193"/>
      <c r="D2620" s="537"/>
      <c r="E2620" s="537"/>
    </row>
    <row r="2621" spans="1:5">
      <c r="A2621" s="192"/>
      <c r="B2621" s="194"/>
      <c r="C2621" s="193"/>
      <c r="D2621" s="537"/>
      <c r="E2621" s="537"/>
    </row>
    <row r="2622" spans="1:5">
      <c r="A2622" s="192"/>
      <c r="B2622" s="194"/>
      <c r="C2622" s="193"/>
      <c r="D2622" s="537"/>
      <c r="E2622" s="537"/>
    </row>
    <row r="2623" spans="1:5">
      <c r="A2623" s="192"/>
      <c r="B2623" s="194"/>
      <c r="C2623" s="193"/>
      <c r="D2623" s="537"/>
      <c r="E2623" s="537"/>
    </row>
    <row r="2624" spans="1:5">
      <c r="A2624" s="192"/>
      <c r="B2624" s="194"/>
      <c r="C2624" s="193"/>
      <c r="D2624" s="537"/>
      <c r="E2624" s="537"/>
    </row>
    <row r="2625" spans="1:5">
      <c r="A2625" s="192"/>
      <c r="B2625" s="194"/>
      <c r="C2625" s="193"/>
      <c r="D2625" s="537"/>
      <c r="E2625" s="537"/>
    </row>
    <row r="2626" spans="1:5">
      <c r="A2626" s="192"/>
      <c r="B2626" s="194"/>
      <c r="C2626" s="193"/>
      <c r="D2626" s="537"/>
      <c r="E2626" s="537"/>
    </row>
    <row r="2627" spans="1:5">
      <c r="A2627" s="192"/>
      <c r="B2627" s="194"/>
      <c r="C2627" s="193"/>
      <c r="D2627" s="537"/>
      <c r="E2627" s="537"/>
    </row>
    <row r="2628" spans="1:5">
      <c r="A2628" s="192"/>
      <c r="B2628" s="194"/>
      <c r="C2628" s="193"/>
      <c r="D2628" s="537"/>
      <c r="E2628" s="537"/>
    </row>
    <row r="2629" spans="1:5">
      <c r="A2629" s="192"/>
      <c r="B2629" s="194"/>
      <c r="C2629" s="193"/>
      <c r="D2629" s="537"/>
      <c r="E2629" s="537"/>
    </row>
    <row r="2630" spans="1:5">
      <c r="A2630" s="192"/>
      <c r="B2630" s="194"/>
      <c r="C2630" s="193"/>
      <c r="D2630" s="537"/>
      <c r="E2630" s="537"/>
    </row>
    <row r="2631" spans="1:5">
      <c r="A2631" s="192"/>
      <c r="B2631" s="194"/>
      <c r="C2631" s="193"/>
      <c r="D2631" s="537"/>
      <c r="E2631" s="537"/>
    </row>
    <row r="2632" spans="1:5">
      <c r="A2632" s="192"/>
      <c r="B2632" s="194"/>
      <c r="C2632" s="193"/>
      <c r="D2632" s="537"/>
      <c r="E2632" s="537"/>
    </row>
    <row r="2633" spans="1:5">
      <c r="A2633" s="192"/>
      <c r="B2633" s="194"/>
      <c r="C2633" s="193"/>
      <c r="D2633" s="537"/>
      <c r="E2633" s="537"/>
    </row>
    <row r="2634" spans="1:5">
      <c r="A2634" s="192"/>
      <c r="B2634" s="194"/>
      <c r="C2634" s="193"/>
      <c r="D2634" s="537"/>
      <c r="E2634" s="537"/>
    </row>
    <row r="2635" spans="1:5">
      <c r="A2635" s="192"/>
      <c r="B2635" s="194"/>
      <c r="C2635" s="193"/>
      <c r="D2635" s="537"/>
      <c r="E2635" s="537"/>
    </row>
    <row r="2636" spans="1:5">
      <c r="A2636" s="192"/>
      <c r="B2636" s="194"/>
      <c r="C2636" s="193"/>
      <c r="D2636" s="537"/>
      <c r="E2636" s="537"/>
    </row>
    <row r="2637" spans="1:5">
      <c r="A2637" s="192"/>
      <c r="B2637" s="194"/>
      <c r="C2637" s="193"/>
      <c r="D2637" s="537"/>
      <c r="E2637" s="537"/>
    </row>
    <row r="2638" spans="1:5">
      <c r="A2638" s="192"/>
      <c r="B2638" s="194"/>
      <c r="C2638" s="193"/>
      <c r="D2638" s="537"/>
      <c r="E2638" s="537"/>
    </row>
    <row r="2639" spans="1:5">
      <c r="A2639" s="192"/>
      <c r="B2639" s="194"/>
      <c r="C2639" s="193"/>
      <c r="D2639" s="537"/>
      <c r="E2639" s="537"/>
    </row>
    <row r="2640" spans="1:5">
      <c r="A2640" s="192"/>
      <c r="B2640" s="194"/>
      <c r="C2640" s="193"/>
      <c r="D2640" s="537"/>
      <c r="E2640" s="537"/>
    </row>
    <row r="2641" spans="1:5">
      <c r="A2641" s="192"/>
      <c r="B2641" s="194"/>
      <c r="C2641" s="193"/>
      <c r="D2641" s="537"/>
      <c r="E2641" s="537"/>
    </row>
    <row r="2642" spans="1:5">
      <c r="A2642" s="192"/>
      <c r="B2642" s="194"/>
      <c r="C2642" s="193"/>
      <c r="D2642" s="537"/>
      <c r="E2642" s="537"/>
    </row>
    <row r="2643" spans="1:5">
      <c r="A2643" s="192"/>
      <c r="B2643" s="194"/>
      <c r="C2643" s="193"/>
      <c r="D2643" s="537"/>
      <c r="E2643" s="537"/>
    </row>
    <row r="2644" spans="1:5">
      <c r="A2644" s="192"/>
      <c r="B2644" s="194"/>
      <c r="C2644" s="193"/>
      <c r="D2644" s="537"/>
      <c r="E2644" s="537"/>
    </row>
    <row r="2645" spans="1:5">
      <c r="A2645" s="192"/>
      <c r="B2645" s="194"/>
      <c r="C2645" s="193"/>
      <c r="D2645" s="537"/>
      <c r="E2645" s="537"/>
    </row>
    <row r="2646" spans="1:5">
      <c r="A2646" s="192"/>
      <c r="B2646" s="194"/>
      <c r="C2646" s="193"/>
      <c r="D2646" s="537"/>
      <c r="E2646" s="537"/>
    </row>
    <row r="2647" spans="1:5">
      <c r="A2647" s="192"/>
      <c r="B2647" s="194"/>
      <c r="C2647" s="193"/>
      <c r="D2647" s="537"/>
      <c r="E2647" s="537"/>
    </row>
    <row r="2648" spans="1:5">
      <c r="A2648" s="192"/>
      <c r="B2648" s="194"/>
      <c r="C2648" s="193"/>
      <c r="D2648" s="537"/>
      <c r="E2648" s="537"/>
    </row>
    <row r="2649" spans="1:5">
      <c r="A2649" s="192"/>
      <c r="B2649" s="194"/>
      <c r="C2649" s="193"/>
      <c r="D2649" s="537"/>
      <c r="E2649" s="537"/>
    </row>
    <row r="2650" spans="1:5">
      <c r="A2650" s="192"/>
      <c r="B2650" s="194"/>
      <c r="C2650" s="193"/>
      <c r="D2650" s="537"/>
      <c r="E2650" s="537"/>
    </row>
    <row r="2651" spans="1:5">
      <c r="A2651" s="192"/>
      <c r="B2651" s="194"/>
      <c r="C2651" s="193"/>
      <c r="D2651" s="537"/>
      <c r="E2651" s="537"/>
    </row>
    <row r="2652" spans="1:5">
      <c r="A2652" s="192"/>
      <c r="B2652" s="194"/>
      <c r="C2652" s="193"/>
      <c r="D2652" s="537"/>
      <c r="E2652" s="537"/>
    </row>
    <row r="2653" spans="1:5">
      <c r="A2653" s="192"/>
      <c r="B2653" s="194"/>
      <c r="C2653" s="193"/>
      <c r="D2653" s="537"/>
      <c r="E2653" s="537"/>
    </row>
    <row r="2654" spans="1:5">
      <c r="A2654" s="192"/>
      <c r="B2654" s="194"/>
      <c r="C2654" s="193"/>
      <c r="D2654" s="537"/>
      <c r="E2654" s="537"/>
    </row>
    <row r="2655" spans="1:5">
      <c r="A2655" s="192"/>
      <c r="B2655" s="194"/>
      <c r="C2655" s="193"/>
      <c r="D2655" s="537"/>
      <c r="E2655" s="537"/>
    </row>
    <row r="2656" spans="1:5">
      <c r="A2656" s="192"/>
      <c r="B2656" s="194"/>
      <c r="C2656" s="193"/>
      <c r="D2656" s="537"/>
      <c r="E2656" s="537"/>
    </row>
    <row r="2657" spans="1:5">
      <c r="A2657" s="192"/>
      <c r="B2657" s="194"/>
      <c r="C2657" s="193"/>
      <c r="D2657" s="537"/>
      <c r="E2657" s="537"/>
    </row>
    <row r="2658" spans="1:5">
      <c r="A2658" s="192"/>
      <c r="B2658" s="194"/>
      <c r="C2658" s="193"/>
      <c r="D2658" s="537"/>
      <c r="E2658" s="537"/>
    </row>
    <row r="2659" spans="1:5">
      <c r="A2659" s="192"/>
      <c r="B2659" s="194"/>
      <c r="C2659" s="193"/>
      <c r="D2659" s="537"/>
      <c r="E2659" s="537"/>
    </row>
    <row r="2660" spans="1:5">
      <c r="A2660" s="192"/>
      <c r="B2660" s="194"/>
      <c r="C2660" s="193"/>
      <c r="D2660" s="537"/>
      <c r="E2660" s="537"/>
    </row>
    <row r="2661" spans="1:5">
      <c r="A2661" s="192"/>
      <c r="B2661" s="194"/>
      <c r="C2661" s="193"/>
      <c r="D2661" s="537"/>
      <c r="E2661" s="537"/>
    </row>
    <row r="2662" spans="1:5">
      <c r="A2662" s="192"/>
      <c r="B2662" s="194"/>
      <c r="C2662" s="193"/>
      <c r="D2662" s="537"/>
      <c r="E2662" s="537"/>
    </row>
    <row r="2663" spans="1:5">
      <c r="A2663" s="192"/>
      <c r="B2663" s="194"/>
      <c r="C2663" s="193"/>
      <c r="D2663" s="537"/>
      <c r="E2663" s="537"/>
    </row>
    <row r="2664" spans="1:5">
      <c r="A2664" s="192"/>
      <c r="B2664" s="194"/>
      <c r="C2664" s="193"/>
      <c r="D2664" s="537"/>
      <c r="E2664" s="537"/>
    </row>
    <row r="2665" spans="1:5">
      <c r="A2665" s="192"/>
      <c r="B2665" s="194"/>
      <c r="C2665" s="193"/>
      <c r="D2665" s="537"/>
      <c r="E2665" s="537"/>
    </row>
    <row r="2666" spans="1:5">
      <c r="A2666" s="192"/>
      <c r="B2666" s="194"/>
      <c r="C2666" s="193"/>
      <c r="D2666" s="537"/>
      <c r="E2666" s="537"/>
    </row>
    <row r="2667" spans="1:5">
      <c r="A2667" s="192"/>
      <c r="B2667" s="194"/>
      <c r="C2667" s="193"/>
      <c r="D2667" s="537"/>
      <c r="E2667" s="537"/>
    </row>
    <row r="2668" spans="1:5">
      <c r="A2668" s="192"/>
      <c r="B2668" s="194"/>
      <c r="C2668" s="193"/>
      <c r="D2668" s="537"/>
      <c r="E2668" s="537"/>
    </row>
    <row r="2669" spans="1:5">
      <c r="A2669" s="192"/>
      <c r="B2669" s="194"/>
      <c r="C2669" s="193"/>
      <c r="D2669" s="537"/>
      <c r="E2669" s="537"/>
    </row>
    <row r="2670" spans="1:5">
      <c r="A2670" s="192"/>
      <c r="B2670" s="194"/>
      <c r="C2670" s="193"/>
      <c r="D2670" s="537"/>
      <c r="E2670" s="537"/>
    </row>
    <row r="2671" spans="1:5">
      <c r="A2671" s="192"/>
      <c r="B2671" s="194"/>
      <c r="C2671" s="193"/>
      <c r="D2671" s="537"/>
      <c r="E2671" s="537"/>
    </row>
    <row r="2672" spans="1:5">
      <c r="A2672" s="192"/>
      <c r="B2672" s="194"/>
      <c r="C2672" s="193"/>
      <c r="D2672" s="537"/>
      <c r="E2672" s="537"/>
    </row>
    <row r="2673" spans="1:5">
      <c r="A2673" s="192"/>
      <c r="B2673" s="194"/>
      <c r="C2673" s="193"/>
      <c r="D2673" s="537"/>
      <c r="E2673" s="537"/>
    </row>
    <row r="2674" spans="1:5">
      <c r="A2674" s="192"/>
      <c r="B2674" s="194"/>
      <c r="C2674" s="193"/>
      <c r="D2674" s="537"/>
      <c r="E2674" s="537"/>
    </row>
    <row r="2675" spans="1:5">
      <c r="A2675" s="192"/>
      <c r="B2675" s="194"/>
      <c r="C2675" s="193"/>
      <c r="D2675" s="537"/>
      <c r="E2675" s="537"/>
    </row>
    <row r="2676" spans="1:5">
      <c r="A2676" s="192"/>
      <c r="B2676" s="194"/>
      <c r="C2676" s="193"/>
      <c r="D2676" s="537"/>
      <c r="E2676" s="537"/>
    </row>
    <row r="2677" spans="1:5">
      <c r="A2677" s="192"/>
      <c r="B2677" s="194"/>
      <c r="C2677" s="193"/>
      <c r="D2677" s="537"/>
      <c r="E2677" s="537"/>
    </row>
    <row r="2678" spans="1:5">
      <c r="A2678" s="192"/>
      <c r="B2678" s="194"/>
      <c r="C2678" s="193"/>
      <c r="D2678" s="537"/>
      <c r="E2678" s="537"/>
    </row>
    <row r="2679" spans="1:5">
      <c r="A2679" s="192"/>
      <c r="B2679" s="194"/>
      <c r="C2679" s="193"/>
      <c r="D2679" s="537"/>
      <c r="E2679" s="537"/>
    </row>
    <row r="2680" spans="1:5">
      <c r="A2680" s="192"/>
      <c r="B2680" s="194"/>
      <c r="C2680" s="193"/>
      <c r="D2680" s="537"/>
      <c r="E2680" s="537"/>
    </row>
    <row r="2681" spans="1:5">
      <c r="A2681" s="192"/>
      <c r="B2681" s="194"/>
      <c r="C2681" s="193"/>
      <c r="D2681" s="537"/>
      <c r="E2681" s="537"/>
    </row>
    <row r="2682" spans="1:5">
      <c r="A2682" s="192"/>
      <c r="B2682" s="194"/>
      <c r="C2682" s="193"/>
      <c r="D2682" s="537"/>
      <c r="E2682" s="537"/>
    </row>
    <row r="2683" spans="1:5">
      <c r="A2683" s="192"/>
      <c r="B2683" s="194"/>
      <c r="C2683" s="193"/>
      <c r="D2683" s="537"/>
      <c r="E2683" s="537"/>
    </row>
    <row r="2684" spans="1:5">
      <c r="A2684" s="192"/>
      <c r="B2684" s="194"/>
      <c r="C2684" s="193"/>
      <c r="D2684" s="537"/>
      <c r="E2684" s="537"/>
    </row>
    <row r="2685" spans="1:5">
      <c r="A2685" s="192"/>
      <c r="B2685" s="194"/>
      <c r="C2685" s="193"/>
      <c r="D2685" s="537"/>
      <c r="E2685" s="537"/>
    </row>
    <row r="2686" spans="1:5">
      <c r="A2686" s="192"/>
      <c r="B2686" s="194"/>
      <c r="C2686" s="193"/>
      <c r="D2686" s="537"/>
      <c r="E2686" s="537"/>
    </row>
    <row r="2687" spans="1:5">
      <c r="A2687" s="192"/>
      <c r="B2687" s="194"/>
      <c r="C2687" s="193"/>
      <c r="D2687" s="537"/>
      <c r="E2687" s="537"/>
    </row>
    <row r="2688" spans="1:5">
      <c r="A2688" s="192"/>
      <c r="B2688" s="194"/>
      <c r="C2688" s="193"/>
      <c r="D2688" s="537"/>
      <c r="E2688" s="537"/>
    </row>
    <row r="2689" spans="1:5">
      <c r="A2689" s="192"/>
      <c r="B2689" s="194"/>
      <c r="C2689" s="193"/>
      <c r="D2689" s="537"/>
      <c r="E2689" s="537"/>
    </row>
    <row r="2690" spans="1:5">
      <c r="A2690" s="192"/>
      <c r="B2690" s="194"/>
      <c r="C2690" s="193"/>
      <c r="D2690" s="537"/>
      <c r="E2690" s="537"/>
    </row>
    <row r="2691" spans="1:5">
      <c r="A2691" s="192"/>
      <c r="B2691" s="194"/>
      <c r="C2691" s="193"/>
      <c r="D2691" s="537"/>
      <c r="E2691" s="537"/>
    </row>
    <row r="2692" spans="1:5">
      <c r="A2692" s="192"/>
      <c r="B2692" s="194"/>
      <c r="C2692" s="193"/>
      <c r="D2692" s="537"/>
      <c r="E2692" s="537"/>
    </row>
    <row r="2693" spans="1:5">
      <c r="A2693" s="192"/>
      <c r="B2693" s="194"/>
      <c r="C2693" s="193"/>
      <c r="D2693" s="537"/>
      <c r="E2693" s="537"/>
    </row>
    <row r="2694" spans="1:5">
      <c r="A2694" s="192"/>
      <c r="B2694" s="194"/>
      <c r="C2694" s="193"/>
      <c r="D2694" s="537"/>
      <c r="E2694" s="537"/>
    </row>
    <row r="2695" spans="1:5">
      <c r="A2695" s="192"/>
      <c r="B2695" s="194"/>
      <c r="C2695" s="193"/>
      <c r="D2695" s="537"/>
      <c r="E2695" s="537"/>
    </row>
    <row r="2696" spans="1:5">
      <c r="A2696" s="192"/>
      <c r="B2696" s="194"/>
      <c r="C2696" s="193"/>
      <c r="D2696" s="537"/>
      <c r="E2696" s="537"/>
    </row>
    <row r="2697" spans="1:5">
      <c r="A2697" s="192"/>
      <c r="B2697" s="194"/>
      <c r="C2697" s="193"/>
      <c r="D2697" s="537"/>
      <c r="E2697" s="537"/>
    </row>
    <row r="2698" spans="1:5">
      <c r="A2698" s="192"/>
      <c r="B2698" s="194"/>
      <c r="C2698" s="193"/>
      <c r="D2698" s="537"/>
      <c r="E2698" s="537"/>
    </row>
    <row r="2699" spans="1:5">
      <c r="A2699" s="192"/>
      <c r="B2699" s="194"/>
      <c r="C2699" s="193"/>
      <c r="D2699" s="537"/>
      <c r="E2699" s="537"/>
    </row>
    <row r="2700" spans="1:5">
      <c r="A2700" s="192"/>
      <c r="B2700" s="194"/>
      <c r="C2700" s="193"/>
      <c r="D2700" s="537"/>
      <c r="E2700" s="537"/>
    </row>
    <row r="2701" spans="1:5">
      <c r="A2701" s="192"/>
      <c r="B2701" s="194"/>
      <c r="C2701" s="193"/>
      <c r="D2701" s="537"/>
      <c r="E2701" s="537"/>
    </row>
    <row r="2702" spans="1:5">
      <c r="A2702" s="192"/>
      <c r="B2702" s="194"/>
      <c r="C2702" s="193"/>
      <c r="D2702" s="537"/>
      <c r="E2702" s="537"/>
    </row>
    <row r="2703" spans="1:5">
      <c r="A2703" s="192"/>
      <c r="B2703" s="194"/>
      <c r="C2703" s="193"/>
      <c r="D2703" s="537"/>
      <c r="E2703" s="537"/>
    </row>
    <row r="2704" spans="1:5">
      <c r="A2704" s="192"/>
      <c r="B2704" s="194"/>
      <c r="C2704" s="193"/>
      <c r="D2704" s="537"/>
      <c r="E2704" s="537"/>
    </row>
    <row r="2705" spans="1:5">
      <c r="A2705" s="192"/>
      <c r="B2705" s="194"/>
      <c r="C2705" s="193"/>
      <c r="D2705" s="537"/>
      <c r="E2705" s="537"/>
    </row>
    <row r="2706" spans="1:5">
      <c r="A2706" s="192"/>
      <c r="B2706" s="194"/>
      <c r="C2706" s="193"/>
      <c r="D2706" s="537"/>
      <c r="E2706" s="537"/>
    </row>
    <row r="2707" spans="1:5">
      <c r="A2707" s="192"/>
      <c r="B2707" s="194"/>
      <c r="C2707" s="193"/>
      <c r="D2707" s="537"/>
      <c r="E2707" s="537"/>
    </row>
    <row r="2708" spans="1:5">
      <c r="A2708" s="192"/>
      <c r="B2708" s="194"/>
      <c r="C2708" s="193"/>
      <c r="D2708" s="537"/>
      <c r="E2708" s="537"/>
    </row>
    <row r="2709" spans="1:5">
      <c r="A2709" s="192"/>
      <c r="B2709" s="194"/>
      <c r="C2709" s="193"/>
      <c r="D2709" s="537"/>
      <c r="E2709" s="537"/>
    </row>
    <row r="2710" spans="1:5">
      <c r="A2710" s="192"/>
      <c r="B2710" s="194"/>
      <c r="C2710" s="193"/>
      <c r="D2710" s="537"/>
      <c r="E2710" s="537"/>
    </row>
    <row r="2711" spans="1:5">
      <c r="A2711" s="192"/>
      <c r="B2711" s="194"/>
      <c r="C2711" s="193"/>
      <c r="D2711" s="537"/>
      <c r="E2711" s="537"/>
    </row>
    <row r="2712" spans="1:5">
      <c r="A2712" s="192"/>
      <c r="B2712" s="194"/>
      <c r="C2712" s="193"/>
      <c r="D2712" s="537"/>
      <c r="E2712" s="537"/>
    </row>
    <row r="2713" spans="1:5">
      <c r="A2713" s="192"/>
      <c r="B2713" s="194"/>
      <c r="C2713" s="193"/>
      <c r="D2713" s="537"/>
      <c r="E2713" s="537"/>
    </row>
    <row r="2714" spans="1:5">
      <c r="A2714" s="192"/>
      <c r="B2714" s="194"/>
      <c r="C2714" s="193"/>
      <c r="D2714" s="537"/>
      <c r="E2714" s="537"/>
    </row>
    <row r="2715" spans="1:5">
      <c r="A2715" s="192"/>
      <c r="B2715" s="194"/>
      <c r="C2715" s="193"/>
      <c r="D2715" s="537"/>
      <c r="E2715" s="537"/>
    </row>
    <row r="2716" spans="1:5">
      <c r="A2716" s="192"/>
      <c r="B2716" s="194"/>
      <c r="C2716" s="193"/>
      <c r="D2716" s="537"/>
      <c r="E2716" s="537"/>
    </row>
    <row r="2717" spans="1:5">
      <c r="A2717" s="192"/>
      <c r="B2717" s="194"/>
      <c r="C2717" s="193"/>
      <c r="D2717" s="537"/>
      <c r="E2717" s="537"/>
    </row>
    <row r="2718" spans="1:5">
      <c r="A2718" s="192"/>
      <c r="B2718" s="194"/>
      <c r="C2718" s="193"/>
      <c r="D2718" s="537"/>
      <c r="E2718" s="537"/>
    </row>
    <row r="2719" spans="1:5">
      <c r="A2719" s="192"/>
      <c r="B2719" s="194"/>
      <c r="C2719" s="193"/>
      <c r="D2719" s="537"/>
      <c r="E2719" s="537"/>
    </row>
    <row r="2720" spans="1:5">
      <c r="A2720" s="192"/>
      <c r="B2720" s="194"/>
      <c r="C2720" s="193"/>
      <c r="D2720" s="537"/>
      <c r="E2720" s="537"/>
    </row>
    <row r="2721" spans="1:5">
      <c r="A2721" s="192"/>
      <c r="B2721" s="194"/>
      <c r="C2721" s="193"/>
      <c r="D2721" s="537"/>
      <c r="E2721" s="537"/>
    </row>
    <row r="2722" spans="1:5">
      <c r="A2722" s="192"/>
      <c r="B2722" s="194"/>
      <c r="C2722" s="193"/>
      <c r="D2722" s="537"/>
      <c r="E2722" s="537"/>
    </row>
    <row r="2723" spans="1:5">
      <c r="A2723" s="192"/>
      <c r="B2723" s="194"/>
      <c r="C2723" s="193"/>
      <c r="D2723" s="537"/>
      <c r="E2723" s="537"/>
    </row>
    <row r="2724" spans="1:5">
      <c r="A2724" s="192"/>
      <c r="B2724" s="194"/>
      <c r="C2724" s="193"/>
      <c r="D2724" s="537"/>
      <c r="E2724" s="537"/>
    </row>
    <row r="2725" spans="1:5">
      <c r="A2725" s="192"/>
      <c r="B2725" s="194"/>
      <c r="C2725" s="193"/>
      <c r="D2725" s="537"/>
      <c r="E2725" s="537"/>
    </row>
    <row r="2726" spans="1:5">
      <c r="A2726" s="192"/>
      <c r="B2726" s="194"/>
      <c r="C2726" s="193"/>
      <c r="D2726" s="537"/>
      <c r="E2726" s="537"/>
    </row>
    <row r="2727" spans="1:5">
      <c r="A2727" s="192"/>
      <c r="B2727" s="194"/>
      <c r="C2727" s="193"/>
      <c r="D2727" s="537"/>
      <c r="E2727" s="537"/>
    </row>
    <row r="2728" spans="1:5">
      <c r="A2728" s="192"/>
      <c r="B2728" s="194"/>
      <c r="C2728" s="193"/>
      <c r="D2728" s="537"/>
      <c r="E2728" s="537"/>
    </row>
    <row r="2729" spans="1:5">
      <c r="A2729" s="192"/>
      <c r="B2729" s="194"/>
      <c r="C2729" s="193"/>
      <c r="D2729" s="537"/>
      <c r="E2729" s="537"/>
    </row>
    <row r="2730" spans="1:5">
      <c r="A2730" s="192"/>
      <c r="B2730" s="194"/>
      <c r="C2730" s="193"/>
      <c r="D2730" s="537"/>
      <c r="E2730" s="537"/>
    </row>
    <row r="2731" spans="1:5">
      <c r="A2731" s="192"/>
      <c r="B2731" s="194"/>
      <c r="C2731" s="193"/>
      <c r="D2731" s="537"/>
      <c r="E2731" s="537"/>
    </row>
    <row r="2732" spans="1:5">
      <c r="A2732" s="192"/>
      <c r="B2732" s="194"/>
      <c r="C2732" s="193"/>
      <c r="D2732" s="537"/>
      <c r="E2732" s="537"/>
    </row>
    <row r="2733" spans="1:5">
      <c r="A2733" s="192"/>
      <c r="B2733" s="194"/>
      <c r="C2733" s="193"/>
      <c r="D2733" s="537"/>
      <c r="E2733" s="537"/>
    </row>
    <row r="2734" spans="1:5">
      <c r="A2734" s="192"/>
      <c r="B2734" s="194"/>
      <c r="C2734" s="193"/>
      <c r="D2734" s="537"/>
      <c r="E2734" s="537"/>
    </row>
    <row r="2735" spans="1:5">
      <c r="A2735" s="192"/>
      <c r="B2735" s="194"/>
      <c r="C2735" s="193"/>
      <c r="D2735" s="537"/>
      <c r="E2735" s="537"/>
    </row>
    <row r="2736" spans="1:5">
      <c r="A2736" s="192"/>
      <c r="B2736" s="194"/>
      <c r="C2736" s="193"/>
      <c r="D2736" s="537"/>
      <c r="E2736" s="537"/>
    </row>
    <row r="2737" spans="1:5">
      <c r="A2737" s="192"/>
      <c r="B2737" s="194"/>
      <c r="C2737" s="193"/>
      <c r="D2737" s="537"/>
      <c r="E2737" s="537"/>
    </row>
    <row r="2738" spans="1:5">
      <c r="A2738" s="192"/>
      <c r="B2738" s="194"/>
      <c r="C2738" s="193"/>
      <c r="D2738" s="537"/>
      <c r="E2738" s="537"/>
    </row>
    <row r="2739" spans="1:5">
      <c r="A2739" s="192"/>
      <c r="B2739" s="194"/>
      <c r="C2739" s="193"/>
      <c r="D2739" s="537"/>
      <c r="E2739" s="537"/>
    </row>
    <row r="2740" spans="1:5">
      <c r="A2740" s="192"/>
      <c r="B2740" s="194"/>
      <c r="C2740" s="193"/>
      <c r="D2740" s="537"/>
      <c r="E2740" s="537"/>
    </row>
    <row r="2741" spans="1:5">
      <c r="A2741" s="192"/>
      <c r="B2741" s="194"/>
      <c r="C2741" s="193"/>
      <c r="D2741" s="537"/>
      <c r="E2741" s="537"/>
    </row>
    <row r="2742" spans="1:5">
      <c r="A2742" s="192"/>
      <c r="B2742" s="194"/>
      <c r="C2742" s="193"/>
      <c r="D2742" s="537"/>
      <c r="E2742" s="537"/>
    </row>
    <row r="2743" spans="1:5">
      <c r="A2743" s="192"/>
      <c r="B2743" s="194"/>
      <c r="C2743" s="193"/>
      <c r="D2743" s="537"/>
      <c r="E2743" s="537"/>
    </row>
    <row r="2744" spans="1:5">
      <c r="A2744" s="192"/>
      <c r="B2744" s="194"/>
      <c r="C2744" s="193"/>
      <c r="D2744" s="537"/>
      <c r="E2744" s="537"/>
    </row>
    <row r="2745" spans="1:5">
      <c r="A2745" s="192"/>
      <c r="B2745" s="194"/>
      <c r="C2745" s="193"/>
      <c r="D2745" s="537"/>
      <c r="E2745" s="537"/>
    </row>
    <row r="2746" spans="1:5">
      <c r="A2746" s="192"/>
      <c r="B2746" s="194"/>
      <c r="C2746" s="193"/>
      <c r="D2746" s="537"/>
      <c r="E2746" s="537"/>
    </row>
    <row r="2747" spans="1:5">
      <c r="A2747" s="192"/>
      <c r="B2747" s="194"/>
      <c r="C2747" s="193"/>
      <c r="D2747" s="537"/>
      <c r="E2747" s="537"/>
    </row>
    <row r="2748" spans="1:5">
      <c r="A2748" s="192"/>
      <c r="B2748" s="194"/>
      <c r="C2748" s="193"/>
      <c r="D2748" s="537"/>
      <c r="E2748" s="537"/>
    </row>
    <row r="2749" spans="1:5">
      <c r="A2749" s="192"/>
      <c r="B2749" s="194"/>
      <c r="C2749" s="193"/>
      <c r="D2749" s="537"/>
      <c r="E2749" s="537"/>
    </row>
    <row r="2750" spans="1:5">
      <c r="A2750" s="192"/>
      <c r="B2750" s="194"/>
      <c r="C2750" s="193"/>
      <c r="D2750" s="537"/>
      <c r="E2750" s="537"/>
    </row>
    <row r="2751" spans="1:5">
      <c r="A2751" s="192"/>
      <c r="B2751" s="194"/>
      <c r="C2751" s="193"/>
      <c r="D2751" s="537"/>
      <c r="E2751" s="537"/>
    </row>
    <row r="2752" spans="1:5">
      <c r="A2752" s="192"/>
      <c r="B2752" s="194"/>
      <c r="C2752" s="193"/>
      <c r="D2752" s="537"/>
      <c r="E2752" s="537"/>
    </row>
    <row r="2753" spans="1:5">
      <c r="A2753" s="192"/>
      <c r="B2753" s="194"/>
      <c r="C2753" s="193"/>
      <c r="D2753" s="537"/>
      <c r="E2753" s="537"/>
    </row>
    <row r="2754" spans="1:5">
      <c r="A2754" s="192"/>
      <c r="B2754" s="194"/>
      <c r="C2754" s="193"/>
      <c r="D2754" s="537"/>
      <c r="E2754" s="537"/>
    </row>
    <row r="2755" spans="1:5">
      <c r="A2755" s="192"/>
      <c r="B2755" s="194"/>
      <c r="C2755" s="193"/>
      <c r="D2755" s="537"/>
      <c r="E2755" s="537"/>
    </row>
    <row r="2756" spans="1:5">
      <c r="A2756" s="192"/>
      <c r="B2756" s="194"/>
      <c r="C2756" s="193"/>
      <c r="D2756" s="537"/>
      <c r="E2756" s="537"/>
    </row>
    <row r="2757" spans="1:5">
      <c r="A2757" s="192"/>
      <c r="B2757" s="194"/>
      <c r="C2757" s="193"/>
      <c r="D2757" s="537"/>
      <c r="E2757" s="537"/>
    </row>
    <row r="2758" spans="1:5">
      <c r="A2758" s="192"/>
      <c r="B2758" s="194"/>
      <c r="C2758" s="193"/>
      <c r="D2758" s="537"/>
      <c r="E2758" s="537"/>
    </row>
    <row r="2759" spans="1:5">
      <c r="A2759" s="192"/>
      <c r="B2759" s="194"/>
      <c r="C2759" s="193"/>
      <c r="D2759" s="537"/>
      <c r="E2759" s="537"/>
    </row>
    <row r="2760" spans="1:5">
      <c r="A2760" s="192"/>
      <c r="B2760" s="194"/>
      <c r="C2760" s="193"/>
      <c r="D2760" s="537"/>
      <c r="E2760" s="537"/>
    </row>
    <row r="2761" spans="1:5">
      <c r="A2761" s="192"/>
      <c r="B2761" s="194"/>
      <c r="C2761" s="193"/>
      <c r="D2761" s="537"/>
      <c r="E2761" s="537"/>
    </row>
    <row r="2762" spans="1:5">
      <c r="A2762" s="192"/>
      <c r="B2762" s="194"/>
      <c r="C2762" s="193"/>
      <c r="D2762" s="537"/>
      <c r="E2762" s="537"/>
    </row>
    <row r="2763" spans="1:5">
      <c r="A2763" s="192"/>
      <c r="B2763" s="194"/>
      <c r="C2763" s="193"/>
      <c r="D2763" s="537"/>
      <c r="E2763" s="537"/>
    </row>
    <row r="2764" spans="1:5">
      <c r="A2764" s="192"/>
      <c r="B2764" s="194"/>
      <c r="C2764" s="193"/>
      <c r="D2764" s="537"/>
      <c r="E2764" s="537"/>
    </row>
    <row r="2765" spans="1:5">
      <c r="A2765" s="192"/>
      <c r="B2765" s="194"/>
      <c r="C2765" s="193"/>
      <c r="D2765" s="537"/>
      <c r="E2765" s="537"/>
    </row>
    <row r="2766" spans="1:5">
      <c r="A2766" s="192"/>
      <c r="B2766" s="194"/>
      <c r="C2766" s="193"/>
      <c r="D2766" s="537"/>
      <c r="E2766" s="537"/>
    </row>
    <row r="2767" spans="1:5">
      <c r="A2767" s="192"/>
      <c r="B2767" s="194"/>
      <c r="C2767" s="193"/>
      <c r="D2767" s="537"/>
      <c r="E2767" s="537"/>
    </row>
    <row r="2768" spans="1:5">
      <c r="A2768" s="192"/>
      <c r="B2768" s="194"/>
      <c r="C2768" s="193"/>
      <c r="D2768" s="537"/>
      <c r="E2768" s="537"/>
    </row>
    <row r="2769" spans="1:5">
      <c r="A2769" s="192"/>
      <c r="B2769" s="194"/>
      <c r="C2769" s="193"/>
      <c r="D2769" s="537"/>
      <c r="E2769" s="537"/>
    </row>
    <row r="2770" spans="1:5">
      <c r="A2770" s="192"/>
      <c r="B2770" s="194"/>
      <c r="C2770" s="193"/>
      <c r="D2770" s="537"/>
      <c r="E2770" s="537"/>
    </row>
    <row r="2771" spans="1:5">
      <c r="A2771" s="192"/>
      <c r="B2771" s="194"/>
      <c r="C2771" s="193"/>
      <c r="D2771" s="537"/>
      <c r="E2771" s="537"/>
    </row>
    <row r="2772" spans="1:5">
      <c r="A2772" s="192"/>
      <c r="B2772" s="194"/>
      <c r="C2772" s="193"/>
      <c r="D2772" s="537"/>
      <c r="E2772" s="537"/>
    </row>
    <row r="2773" spans="1:5">
      <c r="A2773" s="192"/>
      <c r="B2773" s="194"/>
      <c r="C2773" s="193"/>
      <c r="D2773" s="537"/>
      <c r="E2773" s="537"/>
    </row>
    <row r="2774" spans="1:5">
      <c r="A2774" s="192"/>
      <c r="B2774" s="194"/>
      <c r="C2774" s="193"/>
      <c r="D2774" s="537"/>
      <c r="E2774" s="537"/>
    </row>
    <row r="2775" spans="1:5">
      <c r="A2775" s="192"/>
      <c r="B2775" s="194"/>
      <c r="C2775" s="193"/>
      <c r="D2775" s="537"/>
      <c r="E2775" s="537"/>
    </row>
    <row r="2776" spans="1:5">
      <c r="A2776" s="192"/>
      <c r="B2776" s="194"/>
      <c r="C2776" s="193"/>
      <c r="D2776" s="537"/>
      <c r="E2776" s="537"/>
    </row>
    <row r="2777" spans="1:5">
      <c r="A2777" s="192"/>
      <c r="B2777" s="194"/>
      <c r="C2777" s="193"/>
      <c r="D2777" s="537"/>
      <c r="E2777" s="537"/>
    </row>
    <row r="2778" spans="1:5">
      <c r="A2778" s="192"/>
      <c r="B2778" s="194"/>
      <c r="C2778" s="193"/>
      <c r="D2778" s="537"/>
      <c r="E2778" s="537"/>
    </row>
    <row r="2779" spans="1:5">
      <c r="A2779" s="192"/>
      <c r="B2779" s="194"/>
      <c r="C2779" s="193"/>
      <c r="D2779" s="537"/>
      <c r="E2779" s="537"/>
    </row>
    <row r="2780" spans="1:5">
      <c r="A2780" s="192"/>
      <c r="B2780" s="194"/>
      <c r="C2780" s="193"/>
      <c r="D2780" s="537"/>
      <c r="E2780" s="537"/>
    </row>
    <row r="2781" spans="1:5">
      <c r="A2781" s="192"/>
      <c r="B2781" s="194"/>
      <c r="C2781" s="193"/>
      <c r="D2781" s="537"/>
      <c r="E2781" s="537"/>
    </row>
    <row r="2782" spans="1:5">
      <c r="A2782" s="192"/>
      <c r="B2782" s="194"/>
      <c r="C2782" s="193"/>
      <c r="D2782" s="537"/>
      <c r="E2782" s="537"/>
    </row>
    <row r="2783" spans="1:5">
      <c r="A2783" s="192"/>
      <c r="B2783" s="194"/>
      <c r="C2783" s="193"/>
      <c r="D2783" s="537"/>
      <c r="E2783" s="537"/>
    </row>
    <row r="2784" spans="1:5">
      <c r="A2784" s="192"/>
      <c r="B2784" s="194"/>
      <c r="C2784" s="193"/>
      <c r="D2784" s="537"/>
      <c r="E2784" s="537"/>
    </row>
    <row r="2785" spans="1:5">
      <c r="A2785" s="192"/>
      <c r="B2785" s="194"/>
      <c r="C2785" s="193"/>
      <c r="D2785" s="537"/>
      <c r="E2785" s="537"/>
    </row>
    <row r="2786" spans="1:5">
      <c r="A2786" s="192"/>
      <c r="B2786" s="194"/>
      <c r="C2786" s="193"/>
      <c r="D2786" s="537"/>
      <c r="E2786" s="537"/>
    </row>
    <row r="2787" spans="1:5">
      <c r="A2787" s="192"/>
      <c r="B2787" s="194"/>
      <c r="C2787" s="193"/>
      <c r="D2787" s="537"/>
      <c r="E2787" s="537"/>
    </row>
    <row r="2788" spans="1:5">
      <c r="A2788" s="192"/>
      <c r="B2788" s="194"/>
      <c r="C2788" s="193"/>
      <c r="D2788" s="537"/>
      <c r="E2788" s="537"/>
    </row>
    <row r="2789" spans="1:5">
      <c r="A2789" s="192"/>
      <c r="B2789" s="194"/>
      <c r="C2789" s="193"/>
      <c r="D2789" s="537"/>
      <c r="E2789" s="537"/>
    </row>
    <row r="2790" spans="1:5">
      <c r="A2790" s="192"/>
      <c r="B2790" s="194"/>
      <c r="C2790" s="193"/>
      <c r="D2790" s="537"/>
      <c r="E2790" s="537"/>
    </row>
    <row r="2791" spans="1:5">
      <c r="A2791" s="192"/>
      <c r="B2791" s="194"/>
      <c r="C2791" s="193"/>
      <c r="D2791" s="537"/>
      <c r="E2791" s="537"/>
    </row>
    <row r="2792" spans="1:5">
      <c r="A2792" s="192"/>
      <c r="B2792" s="194"/>
      <c r="C2792" s="193"/>
      <c r="D2792" s="537"/>
      <c r="E2792" s="537"/>
    </row>
    <row r="2793" spans="1:5">
      <c r="A2793" s="192"/>
      <c r="B2793" s="194"/>
      <c r="C2793" s="193"/>
      <c r="D2793" s="537"/>
      <c r="E2793" s="537"/>
    </row>
    <row r="2794" spans="1:5">
      <c r="A2794" s="192"/>
      <c r="B2794" s="194"/>
      <c r="C2794" s="193"/>
      <c r="D2794" s="537"/>
      <c r="E2794" s="537"/>
    </row>
    <row r="2795" spans="1:5">
      <c r="A2795" s="192"/>
      <c r="B2795" s="194"/>
      <c r="C2795" s="193"/>
      <c r="D2795" s="537"/>
      <c r="E2795" s="537"/>
    </row>
    <row r="2796" spans="1:5">
      <c r="A2796" s="192"/>
      <c r="B2796" s="194"/>
      <c r="C2796" s="193"/>
      <c r="D2796" s="537"/>
      <c r="E2796" s="537"/>
    </row>
    <row r="2797" spans="1:5">
      <c r="A2797" s="192"/>
      <c r="B2797" s="194"/>
      <c r="C2797" s="193"/>
      <c r="D2797" s="537"/>
      <c r="E2797" s="537"/>
    </row>
    <row r="2798" spans="1:5">
      <c r="A2798" s="192"/>
      <c r="B2798" s="194"/>
      <c r="C2798" s="193"/>
      <c r="D2798" s="537"/>
      <c r="E2798" s="537"/>
    </row>
    <row r="2799" spans="1:5">
      <c r="A2799" s="192"/>
      <c r="B2799" s="194"/>
      <c r="C2799" s="193"/>
      <c r="D2799" s="537"/>
      <c r="E2799" s="537"/>
    </row>
    <row r="2800" spans="1:5">
      <c r="A2800" s="192"/>
      <c r="B2800" s="194"/>
      <c r="C2800" s="193"/>
      <c r="D2800" s="537"/>
      <c r="E2800" s="537"/>
    </row>
    <row r="2801" spans="1:5">
      <c r="A2801" s="192"/>
      <c r="B2801" s="194"/>
      <c r="C2801" s="193"/>
      <c r="D2801" s="537"/>
      <c r="E2801" s="537"/>
    </row>
    <row r="2802" spans="1:5">
      <c r="A2802" s="192"/>
      <c r="B2802" s="194"/>
      <c r="C2802" s="193"/>
      <c r="D2802" s="537"/>
      <c r="E2802" s="537"/>
    </row>
    <row r="2803" spans="1:5">
      <c r="A2803" s="192"/>
      <c r="B2803" s="194"/>
      <c r="C2803" s="193"/>
      <c r="D2803" s="537"/>
      <c r="E2803" s="537"/>
    </row>
    <row r="2804" spans="1:5">
      <c r="A2804" s="192"/>
      <c r="B2804" s="194"/>
      <c r="C2804" s="193"/>
      <c r="D2804" s="537"/>
      <c r="E2804" s="537"/>
    </row>
    <row r="2805" spans="1:5">
      <c r="A2805" s="192"/>
      <c r="B2805" s="194"/>
      <c r="C2805" s="193"/>
      <c r="D2805" s="537"/>
      <c r="E2805" s="537"/>
    </row>
    <row r="2806" spans="1:5">
      <c r="A2806" s="192"/>
      <c r="B2806" s="194"/>
      <c r="C2806" s="193"/>
      <c r="D2806" s="537"/>
      <c r="E2806" s="537"/>
    </row>
    <row r="2807" spans="1:5">
      <c r="A2807" s="192"/>
      <c r="B2807" s="194"/>
      <c r="C2807" s="193"/>
      <c r="D2807" s="537"/>
      <c r="E2807" s="537"/>
    </row>
    <row r="2808" spans="1:5">
      <c r="A2808" s="192"/>
      <c r="B2808" s="194"/>
      <c r="C2808" s="193"/>
      <c r="D2808" s="537"/>
      <c r="E2808" s="537"/>
    </row>
    <row r="2809" spans="1:5">
      <c r="A2809" s="192"/>
      <c r="B2809" s="194"/>
      <c r="C2809" s="193"/>
      <c r="D2809" s="537"/>
      <c r="E2809" s="537"/>
    </row>
    <row r="2810" spans="1:5">
      <c r="A2810" s="192"/>
      <c r="B2810" s="194"/>
      <c r="C2810" s="193"/>
      <c r="D2810" s="537"/>
      <c r="E2810" s="537"/>
    </row>
    <row r="2811" spans="1:5">
      <c r="A2811" s="192"/>
      <c r="B2811" s="194"/>
      <c r="C2811" s="193"/>
      <c r="D2811" s="537"/>
      <c r="E2811" s="537"/>
    </row>
    <row r="2812" spans="1:5">
      <c r="A2812" s="192"/>
      <c r="B2812" s="194"/>
      <c r="C2812" s="193"/>
      <c r="D2812" s="537"/>
      <c r="E2812" s="537"/>
    </row>
    <row r="2813" spans="1:5">
      <c r="A2813" s="192"/>
      <c r="B2813" s="194"/>
      <c r="C2813" s="193"/>
      <c r="D2813" s="537"/>
      <c r="E2813" s="537"/>
    </row>
    <row r="2814" spans="1:5">
      <c r="A2814" s="192"/>
      <c r="B2814" s="194"/>
      <c r="C2814" s="193"/>
      <c r="D2814" s="537"/>
      <c r="E2814" s="537"/>
    </row>
    <row r="2815" spans="1:5">
      <c r="A2815" s="192"/>
      <c r="B2815" s="194"/>
      <c r="C2815" s="193"/>
      <c r="D2815" s="537"/>
      <c r="E2815" s="537"/>
    </row>
    <row r="2816" spans="1:5">
      <c r="A2816" s="192"/>
      <c r="B2816" s="194"/>
      <c r="C2816" s="193"/>
      <c r="D2816" s="537"/>
      <c r="E2816" s="537"/>
    </row>
    <row r="2817" spans="1:5">
      <c r="A2817" s="192"/>
      <c r="B2817" s="194"/>
      <c r="C2817" s="193"/>
      <c r="D2817" s="537"/>
      <c r="E2817" s="537"/>
    </row>
    <row r="2818" spans="1:5">
      <c r="A2818" s="192"/>
      <c r="B2818" s="194"/>
      <c r="C2818" s="193"/>
      <c r="D2818" s="537"/>
      <c r="E2818" s="537"/>
    </row>
    <row r="2819" spans="1:5">
      <c r="A2819" s="192"/>
      <c r="B2819" s="194"/>
      <c r="C2819" s="193"/>
      <c r="D2819" s="537"/>
      <c r="E2819" s="537"/>
    </row>
    <row r="2820" spans="1:5">
      <c r="A2820" s="192"/>
      <c r="B2820" s="194"/>
      <c r="C2820" s="193"/>
      <c r="D2820" s="537"/>
      <c r="E2820" s="537"/>
    </row>
    <row r="2821" spans="1:5">
      <c r="A2821" s="192"/>
      <c r="B2821" s="194"/>
      <c r="C2821" s="193"/>
      <c r="D2821" s="537"/>
      <c r="E2821" s="537"/>
    </row>
    <row r="2822" spans="1:5">
      <c r="A2822" s="192"/>
      <c r="B2822" s="194"/>
      <c r="C2822" s="193"/>
      <c r="D2822" s="537"/>
      <c r="E2822" s="537"/>
    </row>
    <row r="2823" spans="1:5">
      <c r="A2823" s="192"/>
      <c r="B2823" s="194"/>
      <c r="C2823" s="193"/>
      <c r="D2823" s="537"/>
      <c r="E2823" s="537"/>
    </row>
    <row r="2824" spans="1:5">
      <c r="A2824" s="192"/>
      <c r="B2824" s="194"/>
      <c r="C2824" s="193"/>
      <c r="D2824" s="537"/>
      <c r="E2824" s="537"/>
    </row>
    <row r="2825" spans="1:5">
      <c r="A2825" s="192"/>
      <c r="B2825" s="194"/>
      <c r="C2825" s="193"/>
      <c r="D2825" s="537"/>
      <c r="E2825" s="537"/>
    </row>
    <row r="2826" spans="1:5">
      <c r="A2826" s="192"/>
      <c r="B2826" s="194"/>
      <c r="C2826" s="193"/>
      <c r="D2826" s="537"/>
      <c r="E2826" s="537"/>
    </row>
    <row r="2827" spans="1:5">
      <c r="A2827" s="192"/>
      <c r="B2827" s="194"/>
      <c r="C2827" s="193"/>
      <c r="D2827" s="537"/>
      <c r="E2827" s="537"/>
    </row>
    <row r="2828" spans="1:5">
      <c r="A2828" s="192"/>
      <c r="B2828" s="194"/>
      <c r="C2828" s="193"/>
      <c r="D2828" s="537"/>
      <c r="E2828" s="537"/>
    </row>
    <row r="2829" spans="1:5">
      <c r="A2829" s="192"/>
      <c r="B2829" s="194"/>
      <c r="C2829" s="193"/>
      <c r="D2829" s="537"/>
      <c r="E2829" s="537"/>
    </row>
    <row r="2830" spans="1:5">
      <c r="A2830" s="192"/>
      <c r="B2830" s="194"/>
      <c r="C2830" s="193"/>
      <c r="D2830" s="537"/>
      <c r="E2830" s="537"/>
    </row>
    <row r="2831" spans="1:5">
      <c r="A2831" s="192"/>
      <c r="B2831" s="194"/>
      <c r="C2831" s="193"/>
      <c r="D2831" s="537"/>
      <c r="E2831" s="537"/>
    </row>
    <row r="2832" spans="1:5">
      <c r="A2832" s="192"/>
      <c r="B2832" s="194"/>
      <c r="C2832" s="193"/>
      <c r="D2832" s="537"/>
      <c r="E2832" s="537"/>
    </row>
    <row r="2833" spans="1:5">
      <c r="A2833" s="192"/>
      <c r="B2833" s="194"/>
      <c r="C2833" s="193"/>
      <c r="D2833" s="537"/>
      <c r="E2833" s="537"/>
    </row>
    <row r="2834" spans="1:5">
      <c r="A2834" s="192"/>
      <c r="B2834" s="194"/>
      <c r="C2834" s="193"/>
      <c r="D2834" s="537"/>
      <c r="E2834" s="537"/>
    </row>
    <row r="2835" spans="1:5">
      <c r="A2835" s="192"/>
      <c r="B2835" s="194"/>
      <c r="C2835" s="193"/>
      <c r="D2835" s="537"/>
      <c r="E2835" s="537"/>
    </row>
    <row r="2836" spans="1:5">
      <c r="A2836" s="192"/>
      <c r="B2836" s="194"/>
      <c r="C2836" s="193"/>
      <c r="D2836" s="537"/>
      <c r="E2836" s="537"/>
    </row>
    <row r="2837" spans="1:5">
      <c r="A2837" s="192"/>
      <c r="B2837" s="194"/>
      <c r="C2837" s="193"/>
      <c r="D2837" s="537"/>
      <c r="E2837" s="537"/>
    </row>
    <row r="2838" spans="1:5">
      <c r="A2838" s="192"/>
      <c r="B2838" s="194"/>
      <c r="C2838" s="193"/>
      <c r="D2838" s="537"/>
      <c r="E2838" s="537"/>
    </row>
    <row r="2839" spans="1:5">
      <c r="A2839" s="192"/>
      <c r="B2839" s="194"/>
      <c r="C2839" s="193"/>
      <c r="D2839" s="537"/>
      <c r="E2839" s="537"/>
    </row>
    <row r="2840" spans="1:5">
      <c r="A2840" s="192"/>
      <c r="B2840" s="194"/>
      <c r="C2840" s="193"/>
      <c r="D2840" s="537"/>
      <c r="E2840" s="537"/>
    </row>
    <row r="2841" spans="1:5">
      <c r="A2841" s="192"/>
      <c r="B2841" s="194"/>
      <c r="C2841" s="193"/>
      <c r="D2841" s="537"/>
      <c r="E2841" s="537"/>
    </row>
    <row r="2842" spans="1:5">
      <c r="A2842" s="192"/>
      <c r="B2842" s="194"/>
      <c r="C2842" s="193"/>
      <c r="D2842" s="537"/>
      <c r="E2842" s="537"/>
    </row>
    <row r="2843" spans="1:5">
      <c r="A2843" s="192"/>
      <c r="B2843" s="194"/>
      <c r="C2843" s="193"/>
      <c r="D2843" s="537"/>
      <c r="E2843" s="537"/>
    </row>
    <row r="2844" spans="1:5">
      <c r="A2844" s="192"/>
      <c r="B2844" s="194"/>
      <c r="C2844" s="193"/>
      <c r="D2844" s="537"/>
      <c r="E2844" s="537"/>
    </row>
    <row r="2845" spans="1:5">
      <c r="A2845" s="192"/>
      <c r="B2845" s="194"/>
      <c r="C2845" s="193"/>
      <c r="D2845" s="537"/>
      <c r="E2845" s="537"/>
    </row>
    <row r="2846" spans="1:5">
      <c r="A2846" s="192"/>
      <c r="B2846" s="194"/>
      <c r="C2846" s="193"/>
      <c r="D2846" s="537"/>
      <c r="E2846" s="537"/>
    </row>
    <row r="2847" spans="1:5">
      <c r="A2847" s="192"/>
      <c r="B2847" s="194"/>
      <c r="C2847" s="193"/>
      <c r="D2847" s="537"/>
      <c r="E2847" s="537"/>
    </row>
    <row r="2848" spans="1:5">
      <c r="A2848" s="192"/>
      <c r="B2848" s="194"/>
      <c r="C2848" s="193"/>
      <c r="D2848" s="537"/>
      <c r="E2848" s="537"/>
    </row>
    <row r="2849" spans="1:5">
      <c r="A2849" s="192"/>
      <c r="B2849" s="194"/>
      <c r="C2849" s="193"/>
      <c r="D2849" s="537"/>
      <c r="E2849" s="537"/>
    </row>
    <row r="2850" spans="1:5">
      <c r="A2850" s="192"/>
      <c r="B2850" s="194"/>
      <c r="C2850" s="193"/>
      <c r="D2850" s="537"/>
      <c r="E2850" s="537"/>
    </row>
    <row r="2851" spans="1:5">
      <c r="A2851" s="192"/>
      <c r="B2851" s="194"/>
      <c r="C2851" s="193"/>
      <c r="D2851" s="537"/>
      <c r="E2851" s="537"/>
    </row>
    <row r="2852" spans="1:5">
      <c r="A2852" s="192"/>
      <c r="B2852" s="194"/>
      <c r="C2852" s="193"/>
      <c r="D2852" s="537"/>
      <c r="E2852" s="537"/>
    </row>
    <row r="2853" spans="1:5">
      <c r="A2853" s="192"/>
      <c r="B2853" s="194"/>
      <c r="C2853" s="193"/>
      <c r="D2853" s="537"/>
      <c r="E2853" s="537"/>
    </row>
    <row r="2854" spans="1:5">
      <c r="A2854" s="192"/>
      <c r="B2854" s="194"/>
      <c r="C2854" s="193"/>
      <c r="D2854" s="537"/>
      <c r="E2854" s="537"/>
    </row>
    <row r="2855" spans="1:5">
      <c r="A2855" s="192"/>
      <c r="B2855" s="194"/>
      <c r="C2855" s="193"/>
      <c r="D2855" s="537"/>
      <c r="E2855" s="537"/>
    </row>
    <row r="2856" spans="1:5">
      <c r="A2856" s="192"/>
      <c r="B2856" s="194"/>
      <c r="C2856" s="193"/>
      <c r="D2856" s="537"/>
      <c r="E2856" s="537"/>
    </row>
    <row r="2857" spans="1:5">
      <c r="A2857" s="192"/>
      <c r="B2857" s="194"/>
      <c r="C2857" s="193"/>
      <c r="D2857" s="537"/>
      <c r="E2857" s="537"/>
    </row>
    <row r="2858" spans="1:5">
      <c r="A2858" s="192"/>
      <c r="B2858" s="194"/>
      <c r="C2858" s="193"/>
      <c r="D2858" s="537"/>
      <c r="E2858" s="537"/>
    </row>
    <row r="2859" spans="1:5">
      <c r="A2859" s="192"/>
      <c r="B2859" s="194"/>
      <c r="C2859" s="193"/>
      <c r="D2859" s="537"/>
      <c r="E2859" s="537"/>
    </row>
    <row r="2860" spans="1:5">
      <c r="A2860" s="192"/>
      <c r="B2860" s="194"/>
      <c r="C2860" s="193"/>
      <c r="D2860" s="537"/>
      <c r="E2860" s="537"/>
    </row>
    <row r="2861" spans="1:5">
      <c r="A2861" s="192"/>
      <c r="B2861" s="194"/>
      <c r="C2861" s="193"/>
      <c r="D2861" s="537"/>
      <c r="E2861" s="537"/>
    </row>
    <row r="2862" spans="1:5">
      <c r="A2862" s="192"/>
      <c r="B2862" s="194"/>
      <c r="C2862" s="193"/>
      <c r="D2862" s="537"/>
      <c r="E2862" s="537"/>
    </row>
    <row r="2863" spans="1:5">
      <c r="A2863" s="192"/>
      <c r="B2863" s="194"/>
      <c r="C2863" s="193"/>
      <c r="D2863" s="537"/>
      <c r="E2863" s="537"/>
    </row>
    <row r="2864" spans="1:5">
      <c r="A2864" s="192"/>
      <c r="B2864" s="194"/>
      <c r="C2864" s="193"/>
      <c r="D2864" s="537"/>
      <c r="E2864" s="537"/>
    </row>
    <row r="2865" spans="1:5">
      <c r="A2865" s="192"/>
      <c r="B2865" s="194"/>
      <c r="C2865" s="193"/>
      <c r="D2865" s="537"/>
      <c r="E2865" s="537"/>
    </row>
    <row r="2866" spans="1:5">
      <c r="A2866" s="192"/>
      <c r="B2866" s="194"/>
      <c r="C2866" s="193"/>
      <c r="D2866" s="537"/>
      <c r="E2866" s="537"/>
    </row>
    <row r="2867" spans="1:5">
      <c r="A2867" s="192"/>
      <c r="B2867" s="194"/>
      <c r="C2867" s="193"/>
      <c r="D2867" s="537"/>
      <c r="E2867" s="537"/>
    </row>
    <row r="2868" spans="1:5">
      <c r="A2868" s="192"/>
      <c r="B2868" s="194"/>
      <c r="C2868" s="193"/>
      <c r="D2868" s="537"/>
      <c r="E2868" s="537"/>
    </row>
    <row r="2869" spans="1:5">
      <c r="A2869" s="192"/>
      <c r="B2869" s="194"/>
      <c r="C2869" s="193"/>
      <c r="D2869" s="537"/>
      <c r="E2869" s="537"/>
    </row>
    <row r="2870" spans="1:5">
      <c r="A2870" s="192"/>
      <c r="B2870" s="194"/>
      <c r="C2870" s="193"/>
      <c r="D2870" s="537"/>
      <c r="E2870" s="537"/>
    </row>
    <row r="2871" spans="1:5">
      <c r="A2871" s="192"/>
      <c r="B2871" s="194"/>
      <c r="C2871" s="193"/>
      <c r="D2871" s="537"/>
      <c r="E2871" s="537"/>
    </row>
    <row r="2872" spans="1:5">
      <c r="A2872" s="192"/>
      <c r="B2872" s="194"/>
      <c r="C2872" s="193"/>
      <c r="D2872" s="537"/>
      <c r="E2872" s="537"/>
    </row>
    <row r="2873" spans="1:5">
      <c r="A2873" s="192"/>
      <c r="B2873" s="194"/>
      <c r="C2873" s="193"/>
      <c r="D2873" s="537"/>
      <c r="E2873" s="537"/>
    </row>
    <row r="2874" spans="1:5">
      <c r="A2874" s="192"/>
      <c r="B2874" s="194"/>
      <c r="C2874" s="193"/>
      <c r="D2874" s="537"/>
      <c r="E2874" s="537"/>
    </row>
    <row r="2875" spans="1:5">
      <c r="A2875" s="192"/>
      <c r="B2875" s="194"/>
      <c r="C2875" s="193"/>
      <c r="D2875" s="537"/>
      <c r="E2875" s="537"/>
    </row>
    <row r="2876" spans="1:5">
      <c r="A2876" s="192"/>
      <c r="B2876" s="194"/>
      <c r="C2876" s="193"/>
      <c r="D2876" s="537"/>
      <c r="E2876" s="537"/>
    </row>
    <row r="2877" spans="1:5">
      <c r="A2877" s="192"/>
      <c r="B2877" s="194"/>
      <c r="C2877" s="193"/>
      <c r="D2877" s="537"/>
      <c r="E2877" s="537"/>
    </row>
    <row r="2878" spans="1:5">
      <c r="A2878" s="192"/>
      <c r="B2878" s="194"/>
      <c r="C2878" s="193"/>
      <c r="D2878" s="537"/>
      <c r="E2878" s="537"/>
    </row>
    <row r="2879" spans="1:5">
      <c r="A2879" s="192"/>
      <c r="B2879" s="194"/>
      <c r="C2879" s="193"/>
      <c r="D2879" s="537"/>
      <c r="E2879" s="537"/>
    </row>
    <row r="2880" spans="1:5">
      <c r="A2880" s="192"/>
      <c r="B2880" s="194"/>
      <c r="C2880" s="193"/>
      <c r="D2880" s="537"/>
      <c r="E2880" s="537"/>
    </row>
    <row r="2881" spans="1:5">
      <c r="A2881" s="192"/>
      <c r="B2881" s="194"/>
      <c r="C2881" s="193"/>
      <c r="D2881" s="537"/>
      <c r="E2881" s="537"/>
    </row>
    <row r="2882" spans="1:5">
      <c r="A2882" s="192"/>
      <c r="B2882" s="194"/>
      <c r="C2882" s="193"/>
      <c r="D2882" s="537"/>
      <c r="E2882" s="537"/>
    </row>
    <row r="2883" spans="1:5">
      <c r="A2883" s="192"/>
      <c r="B2883" s="194"/>
      <c r="C2883" s="193"/>
      <c r="D2883" s="537"/>
      <c r="E2883" s="537"/>
    </row>
    <row r="2884" spans="1:5">
      <c r="A2884" s="192"/>
      <c r="B2884" s="194"/>
      <c r="C2884" s="193"/>
      <c r="D2884" s="537"/>
      <c r="E2884" s="537"/>
    </row>
    <row r="2885" spans="1:5">
      <c r="A2885" s="192"/>
      <c r="B2885" s="194"/>
      <c r="C2885" s="193"/>
      <c r="D2885" s="537"/>
      <c r="E2885" s="537"/>
    </row>
    <row r="2886" spans="1:5">
      <c r="A2886" s="192"/>
      <c r="B2886" s="194"/>
      <c r="C2886" s="193"/>
      <c r="D2886" s="537"/>
      <c r="E2886" s="537"/>
    </row>
    <row r="2887" spans="1:5">
      <c r="A2887" s="192"/>
      <c r="B2887" s="194"/>
      <c r="C2887" s="193"/>
      <c r="D2887" s="537"/>
      <c r="E2887" s="537"/>
    </row>
    <row r="2888" spans="1:5">
      <c r="A2888" s="192"/>
      <c r="B2888" s="194"/>
      <c r="C2888" s="193"/>
      <c r="D2888" s="537"/>
      <c r="E2888" s="537"/>
    </row>
    <row r="2889" spans="1:5">
      <c r="A2889" s="192"/>
      <c r="B2889" s="194"/>
      <c r="C2889" s="193"/>
      <c r="D2889" s="537"/>
      <c r="E2889" s="537"/>
    </row>
    <row r="2890" spans="1:5">
      <c r="A2890" s="192"/>
      <c r="B2890" s="194"/>
      <c r="C2890" s="193"/>
      <c r="D2890" s="537"/>
      <c r="E2890" s="537"/>
    </row>
    <row r="2891" spans="1:5">
      <c r="A2891" s="192"/>
      <c r="B2891" s="194"/>
      <c r="C2891" s="193"/>
      <c r="D2891" s="537"/>
      <c r="E2891" s="537"/>
    </row>
    <row r="2892" spans="1:5">
      <c r="A2892" s="192"/>
      <c r="B2892" s="194"/>
      <c r="C2892" s="193"/>
      <c r="D2892" s="537"/>
      <c r="E2892" s="537"/>
    </row>
    <row r="2893" spans="1:5">
      <c r="A2893" s="192"/>
      <c r="B2893" s="194"/>
      <c r="C2893" s="193"/>
      <c r="D2893" s="537"/>
      <c r="E2893" s="537"/>
    </row>
    <row r="2894" spans="1:5">
      <c r="A2894" s="192"/>
      <c r="B2894" s="194"/>
      <c r="C2894" s="193"/>
      <c r="D2894" s="537"/>
      <c r="E2894" s="537"/>
    </row>
    <row r="2895" spans="1:5">
      <c r="A2895" s="192"/>
      <c r="B2895" s="194"/>
      <c r="C2895" s="193"/>
      <c r="D2895" s="537"/>
      <c r="E2895" s="537"/>
    </row>
    <row r="2896" spans="1:5">
      <c r="A2896" s="192"/>
      <c r="B2896" s="194"/>
      <c r="C2896" s="193"/>
      <c r="D2896" s="537"/>
      <c r="E2896" s="537"/>
    </row>
    <row r="2897" spans="1:5">
      <c r="A2897" s="192"/>
      <c r="B2897" s="194"/>
      <c r="C2897" s="193"/>
      <c r="D2897" s="537"/>
      <c r="E2897" s="537"/>
    </row>
    <row r="2898" spans="1:5">
      <c r="A2898" s="192"/>
      <c r="B2898" s="194"/>
      <c r="C2898" s="193"/>
      <c r="D2898" s="537"/>
      <c r="E2898" s="537"/>
    </row>
    <row r="2899" spans="1:5">
      <c r="A2899" s="192"/>
      <c r="B2899" s="194"/>
      <c r="C2899" s="193"/>
      <c r="D2899" s="537"/>
      <c r="E2899" s="537"/>
    </row>
    <row r="2900" spans="1:5">
      <c r="A2900" s="192"/>
      <c r="B2900" s="194"/>
      <c r="C2900" s="193"/>
      <c r="D2900" s="537"/>
      <c r="E2900" s="537"/>
    </row>
    <row r="2901" spans="1:5">
      <c r="A2901" s="192"/>
      <c r="B2901" s="194"/>
      <c r="C2901" s="193"/>
      <c r="D2901" s="537"/>
      <c r="E2901" s="537"/>
    </row>
    <row r="2902" spans="1:5">
      <c r="A2902" s="192"/>
      <c r="B2902" s="194"/>
      <c r="C2902" s="193"/>
      <c r="D2902" s="537"/>
      <c r="E2902" s="537"/>
    </row>
    <row r="2903" spans="1:5">
      <c r="A2903" s="192"/>
      <c r="B2903" s="194"/>
      <c r="C2903" s="193"/>
      <c r="D2903" s="537"/>
      <c r="E2903" s="537"/>
    </row>
    <row r="2904" spans="1:5">
      <c r="A2904" s="192"/>
      <c r="B2904" s="194"/>
      <c r="C2904" s="193"/>
      <c r="D2904" s="537"/>
      <c r="E2904" s="537"/>
    </row>
    <row r="2905" spans="1:5">
      <c r="A2905" s="192"/>
      <c r="B2905" s="194"/>
      <c r="C2905" s="193"/>
      <c r="D2905" s="537"/>
      <c r="E2905" s="537"/>
    </row>
    <row r="2906" spans="1:5">
      <c r="A2906" s="192"/>
      <c r="B2906" s="194"/>
      <c r="C2906" s="193"/>
      <c r="D2906" s="537"/>
      <c r="E2906" s="537"/>
    </row>
    <row r="2907" spans="1:5">
      <c r="A2907" s="192"/>
      <c r="B2907" s="194"/>
      <c r="C2907" s="193"/>
      <c r="D2907" s="537"/>
      <c r="E2907" s="537"/>
    </row>
    <row r="2908" spans="1:5">
      <c r="A2908" s="192"/>
      <c r="B2908" s="194"/>
      <c r="C2908" s="193"/>
      <c r="D2908" s="537"/>
      <c r="E2908" s="537"/>
    </row>
    <row r="2909" spans="1:5">
      <c r="A2909" s="192"/>
      <c r="B2909" s="194"/>
      <c r="C2909" s="193"/>
      <c r="D2909" s="537"/>
      <c r="E2909" s="537"/>
    </row>
    <row r="2910" spans="1:5">
      <c r="A2910" s="192"/>
      <c r="B2910" s="194"/>
      <c r="C2910" s="193"/>
      <c r="D2910" s="537"/>
      <c r="E2910" s="537"/>
    </row>
    <row r="2911" spans="1:5">
      <c r="A2911" s="192"/>
      <c r="B2911" s="194"/>
      <c r="C2911" s="193"/>
      <c r="D2911" s="537"/>
      <c r="E2911" s="537"/>
    </row>
    <row r="2912" spans="1:5">
      <c r="A2912" s="192"/>
      <c r="B2912" s="194"/>
      <c r="C2912" s="193"/>
      <c r="D2912" s="537"/>
      <c r="E2912" s="537"/>
    </row>
    <row r="2913" spans="1:5">
      <c r="A2913" s="192"/>
      <c r="B2913" s="194"/>
      <c r="C2913" s="193"/>
      <c r="D2913" s="537"/>
      <c r="E2913" s="537"/>
    </row>
    <row r="2914" spans="1:5">
      <c r="A2914" s="192"/>
      <c r="B2914" s="194"/>
      <c r="C2914" s="193"/>
      <c r="D2914" s="537"/>
      <c r="E2914" s="537"/>
    </row>
    <row r="2915" spans="1:5">
      <c r="A2915" s="192"/>
      <c r="B2915" s="194"/>
      <c r="C2915" s="193"/>
      <c r="D2915" s="537"/>
      <c r="E2915" s="537"/>
    </row>
    <row r="2916" spans="1:5">
      <c r="A2916" s="192"/>
      <c r="B2916" s="194"/>
      <c r="C2916" s="193"/>
      <c r="D2916" s="537"/>
      <c r="E2916" s="537"/>
    </row>
    <row r="2917" spans="1:5">
      <c r="A2917" s="192"/>
      <c r="B2917" s="194"/>
      <c r="C2917" s="193"/>
      <c r="D2917" s="537"/>
      <c r="E2917" s="537"/>
    </row>
    <row r="2918" spans="1:5">
      <c r="A2918" s="192"/>
      <c r="B2918" s="194"/>
      <c r="C2918" s="193"/>
      <c r="D2918" s="537"/>
      <c r="E2918" s="537"/>
    </row>
    <row r="2919" spans="1:5">
      <c r="A2919" s="192"/>
      <c r="B2919" s="194"/>
      <c r="C2919" s="193"/>
      <c r="D2919" s="537"/>
      <c r="E2919" s="537"/>
    </row>
    <row r="2920" spans="1:5">
      <c r="A2920" s="192"/>
      <c r="B2920" s="194"/>
      <c r="C2920" s="193"/>
      <c r="D2920" s="537"/>
      <c r="E2920" s="537"/>
    </row>
    <row r="2921" spans="1:5">
      <c r="A2921" s="192"/>
      <c r="B2921" s="194"/>
      <c r="C2921" s="193"/>
      <c r="D2921" s="537"/>
      <c r="E2921" s="537"/>
    </row>
    <row r="2922" spans="1:5">
      <c r="A2922" s="192"/>
      <c r="B2922" s="194"/>
      <c r="C2922" s="193"/>
      <c r="D2922" s="537"/>
      <c r="E2922" s="537"/>
    </row>
    <row r="2923" spans="1:5">
      <c r="A2923" s="192"/>
      <c r="B2923" s="194"/>
      <c r="C2923" s="193"/>
      <c r="D2923" s="537"/>
      <c r="E2923" s="537"/>
    </row>
    <row r="2924" spans="1:5">
      <c r="A2924" s="192"/>
      <c r="B2924" s="194"/>
      <c r="C2924" s="193"/>
      <c r="D2924" s="537"/>
      <c r="E2924" s="537"/>
    </row>
    <row r="2925" spans="1:5">
      <c r="A2925" s="192"/>
      <c r="B2925" s="194"/>
      <c r="C2925" s="193"/>
      <c r="D2925" s="537"/>
      <c r="E2925" s="537"/>
    </row>
    <row r="2926" spans="1:5">
      <c r="A2926" s="192"/>
      <c r="B2926" s="194"/>
      <c r="C2926" s="193"/>
      <c r="D2926" s="537"/>
      <c r="E2926" s="537"/>
    </row>
    <row r="2927" spans="1:5">
      <c r="A2927" s="192"/>
      <c r="B2927" s="194"/>
      <c r="C2927" s="193"/>
      <c r="D2927" s="537"/>
      <c r="E2927" s="537"/>
    </row>
    <row r="2928" spans="1:5">
      <c r="A2928" s="192"/>
      <c r="B2928" s="194"/>
      <c r="C2928" s="193"/>
      <c r="D2928" s="537"/>
      <c r="E2928" s="537"/>
    </row>
    <row r="2929" spans="1:5">
      <c r="A2929" s="192"/>
      <c r="B2929" s="194"/>
      <c r="C2929" s="193"/>
      <c r="D2929" s="537"/>
      <c r="E2929" s="537"/>
    </row>
    <row r="2930" spans="1:5">
      <c r="A2930" s="192"/>
      <c r="B2930" s="194"/>
      <c r="C2930" s="193"/>
      <c r="D2930" s="537"/>
      <c r="E2930" s="537"/>
    </row>
    <row r="2931" spans="1:5">
      <c r="A2931" s="192"/>
      <c r="B2931" s="194"/>
      <c r="C2931" s="193"/>
      <c r="D2931" s="537"/>
      <c r="E2931" s="537"/>
    </row>
    <row r="2932" spans="1:5">
      <c r="A2932" s="192"/>
      <c r="B2932" s="194"/>
      <c r="C2932" s="193"/>
      <c r="D2932" s="537"/>
      <c r="E2932" s="537"/>
    </row>
    <row r="2933" spans="1:5">
      <c r="A2933" s="192"/>
      <c r="B2933" s="194"/>
      <c r="C2933" s="193"/>
      <c r="D2933" s="537"/>
      <c r="E2933" s="537"/>
    </row>
    <row r="2934" spans="1:5">
      <c r="A2934" s="192"/>
      <c r="B2934" s="194"/>
      <c r="C2934" s="193"/>
      <c r="D2934" s="537"/>
      <c r="E2934" s="537"/>
    </row>
    <row r="2935" spans="1:5">
      <c r="A2935" s="192"/>
      <c r="B2935" s="194"/>
      <c r="C2935" s="193"/>
      <c r="D2935" s="537"/>
      <c r="E2935" s="537"/>
    </row>
    <row r="2936" spans="1:5">
      <c r="A2936" s="192"/>
      <c r="B2936" s="194"/>
      <c r="C2936" s="193"/>
      <c r="D2936" s="537"/>
      <c r="E2936" s="537"/>
    </row>
    <row r="2937" spans="1:5">
      <c r="A2937" s="192"/>
      <c r="B2937" s="194"/>
      <c r="C2937" s="193"/>
      <c r="D2937" s="537"/>
      <c r="E2937" s="537"/>
    </row>
    <row r="2938" spans="1:5">
      <c r="A2938" s="192"/>
      <c r="B2938" s="194"/>
      <c r="C2938" s="193"/>
      <c r="D2938" s="537"/>
      <c r="E2938" s="537"/>
    </row>
    <row r="2939" spans="1:5">
      <c r="A2939" s="192"/>
      <c r="B2939" s="194"/>
      <c r="C2939" s="193"/>
      <c r="D2939" s="537"/>
      <c r="E2939" s="537"/>
    </row>
    <row r="2940" spans="1:5">
      <c r="A2940" s="192"/>
      <c r="B2940" s="194"/>
      <c r="C2940" s="193"/>
      <c r="D2940" s="537"/>
      <c r="E2940" s="537"/>
    </row>
    <row r="2941" spans="1:5">
      <c r="A2941" s="192"/>
      <c r="B2941" s="194"/>
      <c r="C2941" s="193"/>
      <c r="D2941" s="537"/>
      <c r="E2941" s="537"/>
    </row>
    <row r="2942" spans="1:5">
      <c r="A2942" s="192"/>
      <c r="B2942" s="194"/>
      <c r="C2942" s="193"/>
      <c r="D2942" s="537"/>
      <c r="E2942" s="537"/>
    </row>
    <row r="2943" spans="1:5">
      <c r="A2943" s="192"/>
      <c r="B2943" s="194"/>
      <c r="C2943" s="193"/>
      <c r="D2943" s="537"/>
      <c r="E2943" s="537"/>
    </row>
    <row r="2944" spans="1:5">
      <c r="A2944" s="192"/>
      <c r="B2944" s="194"/>
      <c r="C2944" s="193"/>
      <c r="D2944" s="537"/>
      <c r="E2944" s="537"/>
    </row>
    <row r="2945" spans="1:5">
      <c r="A2945" s="192"/>
      <c r="B2945" s="194"/>
      <c r="C2945" s="193"/>
      <c r="D2945" s="537"/>
      <c r="E2945" s="537"/>
    </row>
    <row r="2946" spans="1:5">
      <c r="A2946" s="192"/>
      <c r="B2946" s="194"/>
      <c r="C2946" s="193"/>
      <c r="D2946" s="537"/>
      <c r="E2946" s="537"/>
    </row>
    <row r="2947" spans="1:5">
      <c r="A2947" s="192"/>
      <c r="B2947" s="194"/>
      <c r="C2947" s="193"/>
      <c r="D2947" s="537"/>
      <c r="E2947" s="537"/>
    </row>
    <row r="2948" spans="1:5">
      <c r="A2948" s="192"/>
      <c r="B2948" s="194"/>
      <c r="C2948" s="193"/>
      <c r="D2948" s="537"/>
      <c r="E2948" s="537"/>
    </row>
    <row r="2949" spans="1:5">
      <c r="A2949" s="192"/>
      <c r="B2949" s="194"/>
      <c r="C2949" s="193"/>
      <c r="D2949" s="537"/>
      <c r="E2949" s="537"/>
    </row>
    <row r="2950" spans="1:5">
      <c r="A2950" s="192"/>
      <c r="B2950" s="194"/>
      <c r="C2950" s="193"/>
      <c r="D2950" s="537"/>
      <c r="E2950" s="537"/>
    </row>
    <row r="2951" spans="1:5">
      <c r="A2951" s="192"/>
      <c r="B2951" s="194"/>
      <c r="C2951" s="193"/>
      <c r="D2951" s="537"/>
      <c r="E2951" s="537"/>
    </row>
    <row r="2952" spans="1:5">
      <c r="A2952" s="192"/>
      <c r="B2952" s="194"/>
      <c r="C2952" s="193"/>
      <c r="D2952" s="537"/>
      <c r="E2952" s="537"/>
    </row>
    <row r="2953" spans="1:5">
      <c r="A2953" s="192"/>
      <c r="B2953" s="194"/>
      <c r="C2953" s="193"/>
      <c r="D2953" s="537"/>
      <c r="E2953" s="537"/>
    </row>
    <row r="2954" spans="1:5">
      <c r="A2954" s="192"/>
      <c r="B2954" s="194"/>
      <c r="C2954" s="193"/>
      <c r="D2954" s="537"/>
      <c r="E2954" s="537"/>
    </row>
    <row r="2955" spans="1:5">
      <c r="A2955" s="192"/>
      <c r="B2955" s="194"/>
      <c r="C2955" s="193"/>
      <c r="D2955" s="537"/>
      <c r="E2955" s="537"/>
    </row>
    <row r="2956" spans="1:5">
      <c r="A2956" s="192"/>
      <c r="B2956" s="194"/>
      <c r="C2956" s="193"/>
      <c r="D2956" s="537"/>
      <c r="E2956" s="537"/>
    </row>
    <row r="2957" spans="1:5">
      <c r="A2957" s="192"/>
      <c r="B2957" s="194"/>
      <c r="C2957" s="193"/>
      <c r="D2957" s="537"/>
      <c r="E2957" s="537"/>
    </row>
    <row r="2958" spans="1:5">
      <c r="A2958" s="192"/>
      <c r="B2958" s="194"/>
      <c r="C2958" s="193"/>
      <c r="D2958" s="537"/>
      <c r="E2958" s="537"/>
    </row>
    <row r="2959" spans="1:5">
      <c r="A2959" s="192"/>
      <c r="B2959" s="194"/>
      <c r="C2959" s="193"/>
      <c r="D2959" s="537"/>
      <c r="E2959" s="537"/>
    </row>
    <row r="2960" spans="1:5">
      <c r="A2960" s="192"/>
      <c r="B2960" s="194"/>
      <c r="C2960" s="193"/>
      <c r="D2960" s="537"/>
      <c r="E2960" s="537"/>
    </row>
    <row r="2961" spans="1:5">
      <c r="A2961" s="192"/>
      <c r="B2961" s="194"/>
      <c r="C2961" s="193"/>
      <c r="D2961" s="537"/>
      <c r="E2961" s="537"/>
    </row>
    <row r="2962" spans="1:5">
      <c r="A2962" s="192"/>
      <c r="B2962" s="194"/>
      <c r="C2962" s="193"/>
      <c r="D2962" s="537"/>
      <c r="E2962" s="537"/>
    </row>
    <row r="2963" spans="1:5">
      <c r="A2963" s="192"/>
      <c r="B2963" s="194"/>
      <c r="C2963" s="193"/>
      <c r="D2963" s="537"/>
      <c r="E2963" s="537"/>
    </row>
    <row r="2964" spans="1:5">
      <c r="A2964" s="192"/>
      <c r="B2964" s="194"/>
      <c r="C2964" s="193"/>
      <c r="D2964" s="537"/>
      <c r="E2964" s="537"/>
    </row>
    <row r="2965" spans="1:5">
      <c r="A2965" s="192"/>
      <c r="B2965" s="194"/>
      <c r="C2965" s="193"/>
      <c r="D2965" s="537"/>
      <c r="E2965" s="537"/>
    </row>
    <row r="2966" spans="1:5">
      <c r="A2966" s="192"/>
      <c r="B2966" s="194"/>
      <c r="C2966" s="193"/>
      <c r="D2966" s="537"/>
      <c r="E2966" s="537"/>
    </row>
    <row r="2967" spans="1:5">
      <c r="A2967" s="192"/>
      <c r="B2967" s="194"/>
      <c r="C2967" s="193"/>
      <c r="D2967" s="537"/>
      <c r="E2967" s="537"/>
    </row>
    <row r="2968" spans="1:5">
      <c r="A2968" s="192"/>
      <c r="B2968" s="194"/>
      <c r="C2968" s="193"/>
      <c r="D2968" s="537"/>
      <c r="E2968" s="537"/>
    </row>
    <row r="2969" spans="1:5">
      <c r="A2969" s="192"/>
      <c r="B2969" s="194"/>
      <c r="C2969" s="193"/>
      <c r="D2969" s="537"/>
      <c r="E2969" s="537"/>
    </row>
    <row r="2970" spans="1:5">
      <c r="A2970" s="192"/>
      <c r="B2970" s="194"/>
      <c r="C2970" s="193"/>
      <c r="D2970" s="537"/>
      <c r="E2970" s="537"/>
    </row>
    <row r="2971" spans="1:5">
      <c r="A2971" s="192"/>
      <c r="B2971" s="194"/>
      <c r="C2971" s="193"/>
      <c r="D2971" s="537"/>
      <c r="E2971" s="537"/>
    </row>
    <row r="2972" spans="1:5">
      <c r="A2972" s="192"/>
      <c r="B2972" s="194"/>
      <c r="C2972" s="193"/>
      <c r="D2972" s="537"/>
      <c r="E2972" s="537"/>
    </row>
    <row r="2973" spans="1:5">
      <c r="A2973" s="192"/>
      <c r="B2973" s="194"/>
      <c r="C2973" s="193"/>
      <c r="D2973" s="537"/>
      <c r="E2973" s="537"/>
    </row>
    <row r="2974" spans="1:5">
      <c r="A2974" s="192"/>
      <c r="B2974" s="194"/>
      <c r="C2974" s="193"/>
      <c r="D2974" s="537"/>
      <c r="E2974" s="537"/>
    </row>
    <row r="2975" spans="1:5">
      <c r="A2975" s="192"/>
      <c r="B2975" s="194"/>
      <c r="C2975" s="193"/>
      <c r="D2975" s="537"/>
      <c r="E2975" s="537"/>
    </row>
    <row r="2976" spans="1:5">
      <c r="A2976" s="192"/>
      <c r="B2976" s="194"/>
      <c r="C2976" s="193"/>
      <c r="D2976" s="537"/>
      <c r="E2976" s="537"/>
    </row>
    <row r="2977" spans="1:5">
      <c r="A2977" s="192"/>
      <c r="B2977" s="194"/>
      <c r="C2977" s="193"/>
      <c r="D2977" s="537"/>
      <c r="E2977" s="537"/>
    </row>
    <row r="2978" spans="1:5">
      <c r="A2978" s="192"/>
      <c r="B2978" s="194"/>
      <c r="C2978" s="193"/>
      <c r="D2978" s="537"/>
      <c r="E2978" s="537"/>
    </row>
    <row r="2979" spans="1:5">
      <c r="A2979" s="192"/>
      <c r="B2979" s="194"/>
      <c r="C2979" s="193"/>
      <c r="D2979" s="537"/>
      <c r="E2979" s="537"/>
    </row>
    <row r="2980" spans="1:5">
      <c r="A2980" s="192"/>
      <c r="B2980" s="194"/>
      <c r="C2980" s="193"/>
      <c r="D2980" s="537"/>
      <c r="E2980" s="537"/>
    </row>
    <row r="2981" spans="1:5">
      <c r="A2981" s="192"/>
      <c r="B2981" s="194"/>
      <c r="C2981" s="193"/>
      <c r="D2981" s="537"/>
      <c r="E2981" s="537"/>
    </row>
    <row r="2982" spans="1:5">
      <c r="A2982" s="192"/>
      <c r="B2982" s="194"/>
      <c r="C2982" s="193"/>
      <c r="D2982" s="537"/>
      <c r="E2982" s="537"/>
    </row>
    <row r="2983" spans="1:5">
      <c r="A2983" s="192"/>
      <c r="B2983" s="194"/>
      <c r="C2983" s="193"/>
      <c r="D2983" s="537"/>
      <c r="E2983" s="537"/>
    </row>
    <row r="2984" spans="1:5">
      <c r="A2984" s="192"/>
      <c r="B2984" s="194"/>
      <c r="C2984" s="193"/>
      <c r="D2984" s="537"/>
      <c r="E2984" s="537"/>
    </row>
    <row r="2985" spans="1:5">
      <c r="A2985" s="192"/>
      <c r="B2985" s="194"/>
      <c r="C2985" s="193"/>
      <c r="D2985" s="537"/>
      <c r="E2985" s="537"/>
    </row>
    <row r="2986" spans="1:5">
      <c r="A2986" s="192"/>
      <c r="B2986" s="194"/>
      <c r="C2986" s="193"/>
      <c r="D2986" s="537"/>
      <c r="E2986" s="537"/>
    </row>
    <row r="2987" spans="1:5">
      <c r="A2987" s="192"/>
      <c r="B2987" s="194"/>
      <c r="C2987" s="193"/>
      <c r="D2987" s="537"/>
      <c r="E2987" s="537"/>
    </row>
    <row r="2988" spans="1:5">
      <c r="A2988" s="192"/>
      <c r="B2988" s="194"/>
      <c r="C2988" s="193"/>
      <c r="D2988" s="537"/>
      <c r="E2988" s="537"/>
    </row>
    <row r="2989" spans="1:5">
      <c r="A2989" s="192"/>
      <c r="B2989" s="194"/>
      <c r="C2989" s="193"/>
      <c r="D2989" s="537"/>
      <c r="E2989" s="537"/>
    </row>
    <row r="2990" spans="1:5">
      <c r="A2990" s="192"/>
      <c r="B2990" s="194"/>
      <c r="C2990" s="193"/>
      <c r="D2990" s="537"/>
      <c r="E2990" s="537"/>
    </row>
    <row r="2991" spans="1:5">
      <c r="A2991" s="192"/>
      <c r="B2991" s="194"/>
      <c r="C2991" s="193"/>
      <c r="D2991" s="537"/>
      <c r="E2991" s="537"/>
    </row>
    <row r="2992" spans="1:5">
      <c r="A2992" s="192"/>
      <c r="B2992" s="194"/>
      <c r="C2992" s="193"/>
      <c r="D2992" s="537"/>
      <c r="E2992" s="537"/>
    </row>
    <row r="2993" spans="1:5">
      <c r="A2993" s="192"/>
      <c r="B2993" s="194"/>
      <c r="C2993" s="193"/>
      <c r="D2993" s="537"/>
      <c r="E2993" s="537"/>
    </row>
    <row r="2994" spans="1:5">
      <c r="A2994" s="192"/>
      <c r="B2994" s="194"/>
      <c r="C2994" s="193"/>
      <c r="D2994" s="537"/>
      <c r="E2994" s="537"/>
    </row>
    <row r="2995" spans="1:5">
      <c r="A2995" s="192"/>
      <c r="B2995" s="194"/>
      <c r="C2995" s="193"/>
      <c r="D2995" s="537"/>
      <c r="E2995" s="537"/>
    </row>
    <row r="2996" spans="1:5">
      <c r="A2996" s="192"/>
      <c r="B2996" s="194"/>
      <c r="C2996" s="193"/>
      <c r="D2996" s="537"/>
      <c r="E2996" s="537"/>
    </row>
    <row r="2997" spans="1:5">
      <c r="A2997" s="192"/>
      <c r="B2997" s="194"/>
      <c r="C2997" s="193"/>
      <c r="D2997" s="537"/>
      <c r="E2997" s="537"/>
    </row>
    <row r="2998" spans="1:5">
      <c r="A2998" s="192"/>
      <c r="B2998" s="194"/>
      <c r="C2998" s="193"/>
      <c r="D2998" s="537"/>
      <c r="E2998" s="537"/>
    </row>
    <row r="2999" spans="1:5">
      <c r="A2999" s="192"/>
      <c r="B2999" s="194"/>
      <c r="C2999" s="193"/>
      <c r="D2999" s="537"/>
      <c r="E2999" s="537"/>
    </row>
    <row r="3000" spans="1:5">
      <c r="A3000" s="192"/>
      <c r="B3000" s="194"/>
      <c r="C3000" s="193"/>
      <c r="D3000" s="537"/>
      <c r="E3000" s="537"/>
    </row>
    <row r="3001" spans="1:5">
      <c r="A3001" s="192"/>
      <c r="B3001" s="194"/>
      <c r="C3001" s="193"/>
      <c r="D3001" s="537"/>
      <c r="E3001" s="537"/>
    </row>
    <row r="3002" spans="1:5">
      <c r="A3002" s="192"/>
      <c r="B3002" s="194"/>
      <c r="C3002" s="193"/>
      <c r="D3002" s="537"/>
      <c r="E3002" s="537"/>
    </row>
    <row r="3003" spans="1:5">
      <c r="A3003" s="192"/>
      <c r="B3003" s="194"/>
      <c r="C3003" s="193"/>
      <c r="D3003" s="537"/>
      <c r="E3003" s="537"/>
    </row>
    <row r="3004" spans="1:5">
      <c r="A3004" s="192"/>
      <c r="B3004" s="194"/>
      <c r="C3004" s="193"/>
      <c r="D3004" s="537"/>
      <c r="E3004" s="537"/>
    </row>
    <row r="3005" spans="1:5">
      <c r="A3005" s="192"/>
      <c r="B3005" s="194"/>
      <c r="C3005" s="193"/>
      <c r="D3005" s="537"/>
      <c r="E3005" s="537"/>
    </row>
    <row r="3006" spans="1:5">
      <c r="A3006" s="192"/>
      <c r="B3006" s="194"/>
      <c r="C3006" s="193"/>
      <c r="D3006" s="537"/>
      <c r="E3006" s="537"/>
    </row>
    <row r="3007" spans="1:5">
      <c r="A3007" s="192"/>
      <c r="B3007" s="194"/>
      <c r="C3007" s="193"/>
      <c r="D3007" s="537"/>
      <c r="E3007" s="537"/>
    </row>
    <row r="3008" spans="1:5">
      <c r="A3008" s="192"/>
      <c r="B3008" s="194"/>
      <c r="C3008" s="193"/>
      <c r="D3008" s="537"/>
      <c r="E3008" s="537"/>
    </row>
    <row r="3009" spans="1:5">
      <c r="A3009" s="192"/>
      <c r="B3009" s="194"/>
      <c r="C3009" s="193"/>
      <c r="D3009" s="537"/>
      <c r="E3009" s="537"/>
    </row>
    <row r="3010" spans="1:5">
      <c r="A3010" s="192"/>
      <c r="B3010" s="194"/>
      <c r="C3010" s="193"/>
      <c r="D3010" s="537"/>
      <c r="E3010" s="537"/>
    </row>
    <row r="3011" spans="1:5">
      <c r="A3011" s="192"/>
      <c r="B3011" s="194"/>
      <c r="C3011" s="193"/>
      <c r="D3011" s="537"/>
      <c r="E3011" s="537"/>
    </row>
    <row r="3012" spans="1:5">
      <c r="A3012" s="192"/>
      <c r="B3012" s="194"/>
      <c r="C3012" s="193"/>
      <c r="D3012" s="537"/>
      <c r="E3012" s="537"/>
    </row>
    <row r="3013" spans="1:5">
      <c r="A3013" s="192"/>
      <c r="B3013" s="194"/>
      <c r="C3013" s="193"/>
      <c r="D3013" s="537"/>
      <c r="E3013" s="537"/>
    </row>
    <row r="3014" spans="1:5">
      <c r="A3014" s="192"/>
      <c r="B3014" s="194"/>
      <c r="C3014" s="193"/>
      <c r="D3014" s="537"/>
      <c r="E3014" s="537"/>
    </row>
    <row r="3015" spans="1:5">
      <c r="A3015" s="192"/>
      <c r="B3015" s="194"/>
      <c r="C3015" s="193"/>
      <c r="D3015" s="537"/>
      <c r="E3015" s="537"/>
    </row>
    <row r="3016" spans="1:5">
      <c r="A3016" s="192"/>
      <c r="B3016" s="194"/>
      <c r="C3016" s="193"/>
      <c r="D3016" s="537"/>
      <c r="E3016" s="537"/>
    </row>
    <row r="3017" spans="1:5">
      <c r="A3017" s="192"/>
      <c r="B3017" s="194"/>
      <c r="C3017" s="193"/>
      <c r="D3017" s="537"/>
      <c r="E3017" s="537"/>
    </row>
    <row r="3018" spans="1:5">
      <c r="A3018" s="192"/>
      <c r="B3018" s="194"/>
      <c r="C3018" s="193"/>
      <c r="D3018" s="537"/>
      <c r="E3018" s="537"/>
    </row>
    <row r="3019" spans="1:5">
      <c r="A3019" s="192"/>
      <c r="B3019" s="194"/>
      <c r="C3019" s="193"/>
      <c r="D3019" s="537"/>
      <c r="E3019" s="537"/>
    </row>
    <row r="3020" spans="1:5">
      <c r="A3020" s="192"/>
      <c r="B3020" s="194"/>
      <c r="C3020" s="193"/>
      <c r="D3020" s="537"/>
      <c r="E3020" s="537"/>
    </row>
    <row r="3021" spans="1:5">
      <c r="A3021" s="192"/>
      <c r="B3021" s="194"/>
      <c r="C3021" s="193"/>
      <c r="D3021" s="537"/>
      <c r="E3021" s="537"/>
    </row>
    <row r="3022" spans="1:5">
      <c r="A3022" s="192"/>
      <c r="B3022" s="194"/>
      <c r="C3022" s="193"/>
      <c r="D3022" s="537"/>
      <c r="E3022" s="537"/>
    </row>
    <row r="3023" spans="1:5">
      <c r="A3023" s="192"/>
      <c r="B3023" s="194"/>
      <c r="C3023" s="193"/>
      <c r="D3023" s="537"/>
      <c r="E3023" s="537"/>
    </row>
    <row r="3024" spans="1:5">
      <c r="A3024" s="192"/>
      <c r="B3024" s="194"/>
      <c r="C3024" s="193"/>
      <c r="D3024" s="537"/>
      <c r="E3024" s="537"/>
    </row>
    <row r="3025" spans="1:5">
      <c r="A3025" s="192"/>
      <c r="B3025" s="194"/>
      <c r="C3025" s="193"/>
      <c r="D3025" s="537"/>
      <c r="E3025" s="537"/>
    </row>
    <row r="3026" spans="1:5">
      <c r="A3026" s="192"/>
      <c r="B3026" s="194"/>
      <c r="C3026" s="193"/>
      <c r="D3026" s="537"/>
      <c r="E3026" s="537"/>
    </row>
    <row r="3027" spans="1:5">
      <c r="A3027" s="192"/>
      <c r="B3027" s="194"/>
      <c r="C3027" s="193"/>
      <c r="D3027" s="537"/>
      <c r="E3027" s="537"/>
    </row>
    <row r="3028" spans="1:5">
      <c r="A3028" s="192"/>
      <c r="B3028" s="194"/>
      <c r="C3028" s="193"/>
      <c r="D3028" s="537"/>
      <c r="E3028" s="537"/>
    </row>
    <row r="3029" spans="1:5">
      <c r="A3029" s="192"/>
      <c r="B3029" s="194"/>
      <c r="C3029" s="193"/>
      <c r="D3029" s="537"/>
      <c r="E3029" s="537"/>
    </row>
    <row r="3030" spans="1:5">
      <c r="A3030" s="192"/>
      <c r="B3030" s="194"/>
      <c r="C3030" s="193"/>
      <c r="D3030" s="537"/>
      <c r="E3030" s="537"/>
    </row>
    <row r="3031" spans="1:5">
      <c r="A3031" s="192"/>
      <c r="B3031" s="194"/>
      <c r="C3031" s="193"/>
      <c r="D3031" s="537"/>
      <c r="E3031" s="537"/>
    </row>
    <row r="3032" spans="1:5">
      <c r="A3032" s="192"/>
      <c r="B3032" s="194"/>
      <c r="C3032" s="193"/>
      <c r="D3032" s="537"/>
      <c r="E3032" s="537"/>
    </row>
    <row r="3033" spans="1:5">
      <c r="A3033" s="192"/>
      <c r="B3033" s="194"/>
      <c r="C3033" s="193"/>
      <c r="D3033" s="537"/>
      <c r="E3033" s="537"/>
    </row>
    <row r="3034" spans="1:5">
      <c r="A3034" s="192"/>
      <c r="B3034" s="194"/>
      <c r="C3034" s="193"/>
      <c r="D3034" s="537"/>
      <c r="E3034" s="537"/>
    </row>
    <row r="3035" spans="1:5">
      <c r="A3035" s="192"/>
      <c r="B3035" s="194"/>
      <c r="C3035" s="193"/>
      <c r="D3035" s="537"/>
      <c r="E3035" s="537"/>
    </row>
    <row r="3036" spans="1:5">
      <c r="A3036" s="192"/>
      <c r="B3036" s="194"/>
      <c r="C3036" s="193"/>
      <c r="D3036" s="537"/>
      <c r="E3036" s="537"/>
    </row>
    <row r="3037" spans="1:5">
      <c r="A3037" s="192"/>
      <c r="B3037" s="194"/>
      <c r="C3037" s="193"/>
      <c r="D3037" s="537"/>
      <c r="E3037" s="537"/>
    </row>
    <row r="3038" spans="1:5">
      <c r="A3038" s="192"/>
      <c r="B3038" s="194"/>
      <c r="C3038" s="193"/>
      <c r="D3038" s="537"/>
      <c r="E3038" s="537"/>
    </row>
    <row r="3039" spans="1:5">
      <c r="A3039" s="192"/>
      <c r="B3039" s="194"/>
      <c r="C3039" s="193"/>
      <c r="D3039" s="537"/>
      <c r="E3039" s="537"/>
    </row>
    <row r="3040" spans="1:5">
      <c r="A3040" s="192"/>
      <c r="B3040" s="194"/>
      <c r="C3040" s="193"/>
      <c r="D3040" s="537"/>
      <c r="E3040" s="537"/>
    </row>
    <row r="3041" spans="1:5">
      <c r="A3041" s="192"/>
      <c r="B3041" s="194"/>
      <c r="C3041" s="193"/>
      <c r="D3041" s="537"/>
      <c r="E3041" s="537"/>
    </row>
    <row r="3042" spans="1:5">
      <c r="A3042" s="192"/>
      <c r="B3042" s="194"/>
      <c r="C3042" s="193"/>
      <c r="D3042" s="537"/>
      <c r="E3042" s="537"/>
    </row>
    <row r="3043" spans="1:5">
      <c r="A3043" s="192"/>
      <c r="B3043" s="194"/>
      <c r="C3043" s="193"/>
      <c r="D3043" s="537"/>
      <c r="E3043" s="537"/>
    </row>
    <row r="3044" spans="1:5">
      <c r="A3044" s="192"/>
      <c r="B3044" s="194"/>
      <c r="C3044" s="193"/>
      <c r="D3044" s="537"/>
      <c r="E3044" s="537"/>
    </row>
    <row r="3045" spans="1:5">
      <c r="A3045" s="192"/>
      <c r="B3045" s="194"/>
      <c r="C3045" s="193"/>
      <c r="D3045" s="537"/>
      <c r="E3045" s="537"/>
    </row>
    <row r="3046" spans="1:5">
      <c r="A3046" s="192"/>
      <c r="B3046" s="194"/>
      <c r="C3046" s="193"/>
      <c r="D3046" s="537"/>
      <c r="E3046" s="537"/>
    </row>
    <row r="3047" spans="1:5">
      <c r="A3047" s="192"/>
      <c r="B3047" s="194"/>
      <c r="C3047" s="193"/>
      <c r="D3047" s="537"/>
      <c r="E3047" s="537"/>
    </row>
    <row r="3048" spans="1:5">
      <c r="A3048" s="192"/>
      <c r="B3048" s="194"/>
      <c r="C3048" s="193"/>
      <c r="D3048" s="537"/>
      <c r="E3048" s="537"/>
    </row>
    <row r="3049" spans="1:5">
      <c r="A3049" s="192"/>
      <c r="B3049" s="194"/>
      <c r="C3049" s="193"/>
      <c r="D3049" s="537"/>
      <c r="E3049" s="537"/>
    </row>
    <row r="3050" spans="1:5">
      <c r="A3050" s="192"/>
      <c r="B3050" s="194"/>
      <c r="C3050" s="193"/>
      <c r="D3050" s="537"/>
      <c r="E3050" s="537"/>
    </row>
    <row r="3051" spans="1:5">
      <c r="A3051" s="192"/>
      <c r="B3051" s="194"/>
      <c r="C3051" s="193"/>
      <c r="D3051" s="537"/>
      <c r="E3051" s="537"/>
    </row>
    <row r="3052" spans="1:5">
      <c r="A3052" s="192"/>
      <c r="B3052" s="194"/>
      <c r="C3052" s="193"/>
      <c r="D3052" s="537"/>
      <c r="E3052" s="537"/>
    </row>
    <row r="3053" spans="1:5">
      <c r="A3053" s="192"/>
      <c r="B3053" s="194"/>
      <c r="C3053" s="193"/>
      <c r="D3053" s="537"/>
      <c r="E3053" s="537"/>
    </row>
    <row r="3054" spans="1:5">
      <c r="A3054" s="192"/>
      <c r="B3054" s="194"/>
      <c r="C3054" s="193"/>
      <c r="D3054" s="537"/>
      <c r="E3054" s="537"/>
    </row>
    <row r="3055" spans="1:5">
      <c r="A3055" s="192"/>
      <c r="B3055" s="194"/>
      <c r="C3055" s="193"/>
      <c r="D3055" s="537"/>
      <c r="E3055" s="537"/>
    </row>
    <row r="3056" spans="1:5">
      <c r="A3056" s="192"/>
      <c r="B3056" s="194"/>
      <c r="C3056" s="193"/>
      <c r="D3056" s="537"/>
      <c r="E3056" s="537"/>
    </row>
    <row r="3057" spans="1:5">
      <c r="A3057" s="192"/>
      <c r="B3057" s="194"/>
      <c r="C3057" s="193"/>
      <c r="D3057" s="537"/>
      <c r="E3057" s="537"/>
    </row>
    <row r="3058" spans="1:5">
      <c r="A3058" s="192"/>
      <c r="B3058" s="194"/>
      <c r="C3058" s="193"/>
      <c r="D3058" s="537"/>
      <c r="E3058" s="537"/>
    </row>
    <row r="3059" spans="1:5">
      <c r="A3059" s="192"/>
      <c r="B3059" s="194"/>
      <c r="C3059" s="193"/>
      <c r="D3059" s="537"/>
      <c r="E3059" s="537"/>
    </row>
    <row r="3060" spans="1:5">
      <c r="A3060" s="192"/>
      <c r="B3060" s="194"/>
      <c r="C3060" s="193"/>
      <c r="D3060" s="537"/>
      <c r="E3060" s="537"/>
    </row>
    <row r="3061" spans="1:5">
      <c r="A3061" s="192"/>
      <c r="B3061" s="194"/>
      <c r="C3061" s="193"/>
      <c r="D3061" s="537"/>
      <c r="E3061" s="537"/>
    </row>
    <row r="3062" spans="1:5">
      <c r="A3062" s="192"/>
      <c r="B3062" s="194"/>
      <c r="C3062" s="193"/>
      <c r="D3062" s="537"/>
      <c r="E3062" s="537"/>
    </row>
    <row r="3063" spans="1:5">
      <c r="A3063" s="192"/>
      <c r="B3063" s="194"/>
      <c r="C3063" s="193"/>
      <c r="D3063" s="537"/>
      <c r="E3063" s="537"/>
    </row>
    <row r="3064" spans="1:5">
      <c r="A3064" s="192"/>
      <c r="B3064" s="194"/>
      <c r="C3064" s="193"/>
      <c r="D3064" s="537"/>
      <c r="E3064" s="537"/>
    </row>
    <row r="3065" spans="1:5">
      <c r="A3065" s="192"/>
      <c r="B3065" s="194"/>
      <c r="C3065" s="193"/>
      <c r="D3065" s="537"/>
      <c r="E3065" s="537"/>
    </row>
    <row r="3066" spans="1:5">
      <c r="A3066" s="192"/>
      <c r="B3066" s="194"/>
      <c r="C3066" s="193"/>
      <c r="D3066" s="537"/>
      <c r="E3066" s="537"/>
    </row>
    <row r="3067" spans="1:5">
      <c r="A3067" s="192"/>
      <c r="B3067" s="194"/>
      <c r="C3067" s="193"/>
      <c r="D3067" s="537"/>
      <c r="E3067" s="537"/>
    </row>
    <row r="3068" spans="1:5">
      <c r="A3068" s="192"/>
      <c r="B3068" s="194"/>
      <c r="C3068" s="193"/>
      <c r="D3068" s="537"/>
      <c r="E3068" s="537"/>
    </row>
    <row r="3069" spans="1:5">
      <c r="A3069" s="192"/>
      <c r="B3069" s="194"/>
      <c r="C3069" s="193"/>
      <c r="D3069" s="537"/>
      <c r="E3069" s="537"/>
    </row>
    <row r="3070" spans="1:5">
      <c r="A3070" s="192"/>
      <c r="B3070" s="194"/>
      <c r="C3070" s="193"/>
      <c r="D3070" s="537"/>
      <c r="E3070" s="537"/>
    </row>
    <row r="3071" spans="1:5">
      <c r="A3071" s="192"/>
      <c r="B3071" s="194"/>
      <c r="C3071" s="193"/>
      <c r="D3071" s="537"/>
      <c r="E3071" s="537"/>
    </row>
    <row r="3072" spans="1:5">
      <c r="A3072" s="192"/>
      <c r="B3072" s="194"/>
      <c r="C3072" s="193"/>
      <c r="D3072" s="537"/>
      <c r="E3072" s="537"/>
    </row>
    <row r="3073" spans="1:5">
      <c r="A3073" s="192"/>
      <c r="B3073" s="194"/>
      <c r="C3073" s="193"/>
      <c r="D3073" s="537"/>
      <c r="E3073" s="537"/>
    </row>
    <row r="3074" spans="1:5">
      <c r="A3074" s="192"/>
      <c r="B3074" s="194"/>
      <c r="C3074" s="193"/>
      <c r="D3074" s="537"/>
      <c r="E3074" s="537"/>
    </row>
    <row r="3075" spans="1:5">
      <c r="A3075" s="192"/>
      <c r="B3075" s="194"/>
      <c r="C3075" s="193"/>
      <c r="D3075" s="537"/>
      <c r="E3075" s="537"/>
    </row>
    <row r="3076" spans="1:5">
      <c r="A3076" s="192"/>
      <c r="B3076" s="194"/>
      <c r="C3076" s="193"/>
      <c r="D3076" s="537"/>
      <c r="E3076" s="537"/>
    </row>
    <row r="3077" spans="1:5">
      <c r="A3077" s="192"/>
      <c r="B3077" s="194"/>
      <c r="C3077" s="193"/>
      <c r="D3077" s="537"/>
      <c r="E3077" s="537"/>
    </row>
    <row r="3078" spans="1:5">
      <c r="A3078" s="192"/>
      <c r="B3078" s="194"/>
      <c r="C3078" s="193"/>
      <c r="D3078" s="537"/>
      <c r="E3078" s="537"/>
    </row>
    <row r="3079" spans="1:5">
      <c r="A3079" s="192"/>
      <c r="B3079" s="194"/>
      <c r="C3079" s="193"/>
      <c r="D3079" s="537"/>
      <c r="E3079" s="537"/>
    </row>
    <row r="3080" spans="1:5">
      <c r="A3080" s="192"/>
      <c r="B3080" s="194"/>
      <c r="C3080" s="193"/>
      <c r="D3080" s="537"/>
      <c r="E3080" s="537"/>
    </row>
    <row r="3081" spans="1:5">
      <c r="A3081" s="192"/>
      <c r="B3081" s="194"/>
      <c r="C3081" s="193"/>
      <c r="D3081" s="537"/>
      <c r="E3081" s="537"/>
    </row>
    <row r="3082" spans="1:5">
      <c r="A3082" s="192"/>
      <c r="B3082" s="194"/>
      <c r="C3082" s="193"/>
      <c r="D3082" s="537"/>
      <c r="E3082" s="537"/>
    </row>
    <row r="3083" spans="1:5">
      <c r="A3083" s="192"/>
      <c r="B3083" s="194"/>
      <c r="C3083" s="193"/>
      <c r="D3083" s="537"/>
      <c r="E3083" s="537"/>
    </row>
    <row r="3084" spans="1:5">
      <c r="A3084" s="192"/>
      <c r="B3084" s="194"/>
      <c r="C3084" s="193"/>
      <c r="D3084" s="537"/>
      <c r="E3084" s="537"/>
    </row>
    <row r="3085" spans="1:5">
      <c r="A3085" s="192"/>
      <c r="B3085" s="194"/>
      <c r="C3085" s="193"/>
      <c r="D3085" s="537"/>
      <c r="E3085" s="537"/>
    </row>
    <row r="3086" spans="1:5">
      <c r="A3086" s="192"/>
      <c r="B3086" s="194"/>
      <c r="C3086" s="193"/>
      <c r="D3086" s="537"/>
      <c r="E3086" s="537"/>
    </row>
    <row r="3087" spans="1:5">
      <c r="A3087" s="192"/>
      <c r="B3087" s="194"/>
      <c r="C3087" s="193"/>
      <c r="D3087" s="537"/>
      <c r="E3087" s="537"/>
    </row>
    <row r="3088" spans="1:5">
      <c r="A3088" s="192"/>
      <c r="B3088" s="194"/>
      <c r="C3088" s="193"/>
      <c r="D3088" s="537"/>
      <c r="E3088" s="537"/>
    </row>
    <row r="3089" spans="1:5">
      <c r="A3089" s="192"/>
      <c r="B3089" s="194"/>
      <c r="C3089" s="193"/>
      <c r="D3089" s="537"/>
      <c r="E3089" s="537"/>
    </row>
    <row r="3090" spans="1:5">
      <c r="A3090" s="192"/>
      <c r="B3090" s="194"/>
      <c r="C3090" s="193"/>
      <c r="D3090" s="537"/>
      <c r="E3090" s="537"/>
    </row>
    <row r="3091" spans="1:5">
      <c r="A3091" s="192"/>
      <c r="B3091" s="194"/>
      <c r="C3091" s="193"/>
      <c r="D3091" s="537"/>
      <c r="E3091" s="537"/>
    </row>
    <row r="3092" spans="1:5">
      <c r="A3092" s="192"/>
      <c r="B3092" s="194"/>
      <c r="C3092" s="193"/>
      <c r="D3092" s="537"/>
      <c r="E3092" s="537"/>
    </row>
    <row r="3093" spans="1:5">
      <c r="A3093" s="192"/>
      <c r="B3093" s="194"/>
      <c r="C3093" s="193"/>
      <c r="D3093" s="537"/>
      <c r="E3093" s="537"/>
    </row>
    <row r="3094" spans="1:5">
      <c r="A3094" s="192"/>
      <c r="B3094" s="194"/>
      <c r="C3094" s="193"/>
      <c r="D3094" s="537"/>
      <c r="E3094" s="537"/>
    </row>
    <row r="3095" spans="1:5">
      <c r="A3095" s="192"/>
      <c r="B3095" s="194"/>
      <c r="C3095" s="193"/>
      <c r="D3095" s="537"/>
      <c r="E3095" s="537"/>
    </row>
    <row r="3096" spans="1:5">
      <c r="A3096" s="192"/>
      <c r="B3096" s="194"/>
      <c r="C3096" s="193"/>
      <c r="D3096" s="537"/>
      <c r="E3096" s="537"/>
    </row>
    <row r="3097" spans="1:5">
      <c r="A3097" s="192"/>
      <c r="B3097" s="194"/>
      <c r="C3097" s="193"/>
      <c r="D3097" s="537"/>
      <c r="E3097" s="537"/>
    </row>
    <row r="3098" spans="1:5">
      <c r="A3098" s="192"/>
      <c r="B3098" s="194"/>
      <c r="C3098" s="193"/>
      <c r="D3098" s="537"/>
      <c r="E3098" s="537"/>
    </row>
    <row r="3099" spans="1:5">
      <c r="A3099" s="192"/>
      <c r="B3099" s="194"/>
      <c r="C3099" s="193"/>
      <c r="D3099" s="537"/>
      <c r="E3099" s="537"/>
    </row>
    <row r="3100" spans="1:5">
      <c r="A3100" s="192"/>
      <c r="B3100" s="194"/>
      <c r="C3100" s="193"/>
      <c r="D3100" s="537"/>
      <c r="E3100" s="537"/>
    </row>
    <row r="3101" spans="1:5">
      <c r="A3101" s="192"/>
      <c r="B3101" s="194"/>
      <c r="C3101" s="193"/>
      <c r="D3101" s="537"/>
      <c r="E3101" s="537"/>
    </row>
    <row r="3102" spans="1:5">
      <c r="A3102" s="192"/>
      <c r="B3102" s="194"/>
      <c r="C3102" s="193"/>
      <c r="D3102" s="537"/>
      <c r="E3102" s="537"/>
    </row>
    <row r="3103" spans="1:5">
      <c r="A3103" s="192"/>
      <c r="B3103" s="194"/>
      <c r="C3103" s="193"/>
      <c r="D3103" s="537"/>
      <c r="E3103" s="537"/>
    </row>
    <row r="3104" spans="1:5">
      <c r="A3104" s="192"/>
      <c r="B3104" s="194"/>
      <c r="C3104" s="193"/>
      <c r="D3104" s="537"/>
      <c r="E3104" s="537"/>
    </row>
    <row r="3105" spans="1:5">
      <c r="A3105" s="192"/>
      <c r="B3105" s="194"/>
      <c r="C3105" s="193"/>
      <c r="D3105" s="537"/>
      <c r="E3105" s="537"/>
    </row>
    <row r="3106" spans="1:5">
      <c r="A3106" s="192"/>
      <c r="B3106" s="194"/>
      <c r="C3106" s="193"/>
      <c r="D3106" s="537"/>
      <c r="E3106" s="537"/>
    </row>
    <row r="3107" spans="1:5">
      <c r="A3107" s="192"/>
      <c r="B3107" s="194"/>
      <c r="C3107" s="193"/>
      <c r="D3107" s="537"/>
      <c r="E3107" s="537"/>
    </row>
    <row r="3108" spans="1:5">
      <c r="A3108" s="192"/>
      <c r="B3108" s="194"/>
      <c r="C3108" s="193"/>
      <c r="D3108" s="537"/>
      <c r="E3108" s="537"/>
    </row>
    <row r="3109" spans="1:5">
      <c r="A3109" s="192"/>
      <c r="B3109" s="194"/>
      <c r="C3109" s="193"/>
      <c r="D3109" s="537"/>
      <c r="E3109" s="537"/>
    </row>
    <row r="3110" spans="1:5">
      <c r="A3110" s="192"/>
      <c r="B3110" s="194"/>
      <c r="C3110" s="193"/>
      <c r="D3110" s="537"/>
      <c r="E3110" s="537"/>
    </row>
    <row r="3111" spans="1:5">
      <c r="A3111" s="192"/>
      <c r="B3111" s="194"/>
      <c r="C3111" s="193"/>
      <c r="D3111" s="537"/>
      <c r="E3111" s="537"/>
    </row>
    <row r="3112" spans="1:5">
      <c r="A3112" s="192"/>
      <c r="B3112" s="194"/>
      <c r="C3112" s="193"/>
      <c r="D3112" s="537"/>
      <c r="E3112" s="537"/>
    </row>
    <row r="3113" spans="1:5">
      <c r="A3113" s="192"/>
      <c r="B3113" s="194"/>
      <c r="C3113" s="193"/>
      <c r="D3113" s="537"/>
      <c r="E3113" s="537"/>
    </row>
    <row r="3114" spans="1:5">
      <c r="A3114" s="192"/>
      <c r="B3114" s="194"/>
      <c r="C3114" s="193"/>
      <c r="D3114" s="537"/>
      <c r="E3114" s="537"/>
    </row>
    <row r="3115" spans="1:5">
      <c r="A3115" s="192"/>
      <c r="B3115" s="194"/>
      <c r="C3115" s="193"/>
      <c r="D3115" s="537"/>
      <c r="E3115" s="537"/>
    </row>
    <row r="3116" spans="1:5">
      <c r="A3116" s="192"/>
      <c r="B3116" s="194"/>
      <c r="C3116" s="193"/>
      <c r="D3116" s="537"/>
      <c r="E3116" s="537"/>
    </row>
    <row r="3117" spans="1:5">
      <c r="A3117" s="192"/>
      <c r="B3117" s="194"/>
      <c r="C3117" s="193"/>
      <c r="D3117" s="537"/>
      <c r="E3117" s="537"/>
    </row>
    <row r="3118" spans="1:5">
      <c r="A3118" s="192"/>
      <c r="B3118" s="194"/>
      <c r="C3118" s="193"/>
      <c r="D3118" s="537"/>
      <c r="E3118" s="537"/>
    </row>
    <row r="3119" spans="1:5">
      <c r="A3119" s="192"/>
      <c r="B3119" s="194"/>
      <c r="C3119" s="193"/>
      <c r="D3119" s="537"/>
      <c r="E3119" s="537"/>
    </row>
    <row r="3120" spans="1:5">
      <c r="A3120" s="192"/>
      <c r="B3120" s="194"/>
      <c r="C3120" s="193"/>
      <c r="D3120" s="537"/>
      <c r="E3120" s="537"/>
    </row>
    <row r="3121" spans="1:5">
      <c r="A3121" s="192"/>
      <c r="B3121" s="194"/>
      <c r="C3121" s="193"/>
      <c r="D3121" s="537"/>
      <c r="E3121" s="537"/>
    </row>
    <row r="3122" spans="1:5">
      <c r="A3122" s="192"/>
      <c r="B3122" s="194"/>
      <c r="C3122" s="193"/>
      <c r="D3122" s="537"/>
      <c r="E3122" s="537"/>
    </row>
    <row r="3123" spans="1:5">
      <c r="A3123" s="192"/>
      <c r="B3123" s="194"/>
      <c r="C3123" s="193"/>
      <c r="D3123" s="537"/>
      <c r="E3123" s="537"/>
    </row>
    <row r="3124" spans="1:5">
      <c r="A3124" s="192"/>
      <c r="B3124" s="194"/>
      <c r="C3124" s="193"/>
      <c r="D3124" s="537"/>
      <c r="E3124" s="537"/>
    </row>
    <row r="3125" spans="1:5">
      <c r="A3125" s="192"/>
      <c r="B3125" s="194"/>
      <c r="C3125" s="193"/>
      <c r="D3125" s="537"/>
      <c r="E3125" s="537"/>
    </row>
    <row r="3126" spans="1:5">
      <c r="A3126" s="192"/>
      <c r="B3126" s="194"/>
      <c r="C3126" s="193"/>
      <c r="D3126" s="537"/>
      <c r="E3126" s="537"/>
    </row>
    <row r="3127" spans="1:5">
      <c r="A3127" s="192"/>
      <c r="B3127" s="194"/>
      <c r="C3127" s="193"/>
      <c r="D3127" s="537"/>
      <c r="E3127" s="537"/>
    </row>
    <row r="3128" spans="1:5">
      <c r="A3128" s="192"/>
      <c r="B3128" s="194"/>
      <c r="C3128" s="193"/>
      <c r="D3128" s="537"/>
      <c r="E3128" s="537"/>
    </row>
    <row r="3129" spans="1:5">
      <c r="A3129" s="192"/>
      <c r="B3129" s="194"/>
      <c r="C3129" s="193"/>
      <c r="D3129" s="537"/>
      <c r="E3129" s="537"/>
    </row>
    <row r="3130" spans="1:5">
      <c r="A3130" s="192"/>
      <c r="B3130" s="194"/>
      <c r="C3130" s="193"/>
      <c r="D3130" s="537"/>
      <c r="E3130" s="537"/>
    </row>
    <row r="3131" spans="1:5">
      <c r="A3131" s="192"/>
      <c r="B3131" s="194"/>
      <c r="C3131" s="193"/>
      <c r="D3131" s="537"/>
      <c r="E3131" s="537"/>
    </row>
    <row r="3132" spans="1:5">
      <c r="A3132" s="192"/>
      <c r="B3132" s="194"/>
      <c r="C3132" s="193"/>
      <c r="D3132" s="537"/>
      <c r="E3132" s="537"/>
    </row>
    <row r="3133" spans="1:5">
      <c r="A3133" s="192"/>
      <c r="B3133" s="194"/>
      <c r="C3133" s="193"/>
      <c r="D3133" s="537"/>
      <c r="E3133" s="537"/>
    </row>
    <row r="3134" spans="1:5">
      <c r="A3134" s="192"/>
      <c r="B3134" s="194"/>
      <c r="C3134" s="193"/>
      <c r="D3134" s="537"/>
      <c r="E3134" s="537"/>
    </row>
    <row r="3135" spans="1:5">
      <c r="A3135" s="192"/>
      <c r="B3135" s="194"/>
      <c r="C3135" s="193"/>
      <c r="D3135" s="537"/>
      <c r="E3135" s="537"/>
    </row>
    <row r="3136" spans="1:5">
      <c r="A3136" s="192"/>
      <c r="B3136" s="194"/>
      <c r="C3136" s="193"/>
      <c r="D3136" s="537"/>
      <c r="E3136" s="537"/>
    </row>
    <row r="3137" spans="1:5">
      <c r="A3137" s="192"/>
      <c r="B3137" s="194"/>
      <c r="C3137" s="193"/>
      <c r="D3137" s="537"/>
      <c r="E3137" s="537"/>
    </row>
    <row r="3138" spans="1:5">
      <c r="A3138" s="192"/>
      <c r="B3138" s="194"/>
      <c r="C3138" s="193"/>
      <c r="D3138" s="537"/>
      <c r="E3138" s="537"/>
    </row>
    <row r="3139" spans="1:5">
      <c r="A3139" s="192"/>
      <c r="B3139" s="194"/>
      <c r="C3139" s="193"/>
      <c r="D3139" s="537"/>
      <c r="E3139" s="537"/>
    </row>
    <row r="3140" spans="1:5">
      <c r="A3140" s="192"/>
      <c r="B3140" s="194"/>
      <c r="C3140" s="193"/>
      <c r="D3140" s="537"/>
      <c r="E3140" s="537"/>
    </row>
    <row r="3141" spans="1:5">
      <c r="A3141" s="192"/>
      <c r="B3141" s="194"/>
      <c r="C3141" s="193"/>
      <c r="D3141" s="537"/>
      <c r="E3141" s="537"/>
    </row>
    <row r="3142" spans="1:5">
      <c r="A3142" s="192"/>
      <c r="B3142" s="194"/>
      <c r="C3142" s="193"/>
      <c r="D3142" s="537"/>
      <c r="E3142" s="537"/>
    </row>
    <row r="3143" spans="1:5">
      <c r="A3143" s="192"/>
      <c r="B3143" s="194"/>
      <c r="C3143" s="193"/>
      <c r="D3143" s="537"/>
      <c r="E3143" s="537"/>
    </row>
    <row r="3144" spans="1:5">
      <c r="A3144" s="192"/>
      <c r="B3144" s="194"/>
      <c r="C3144" s="193"/>
      <c r="D3144" s="537"/>
      <c r="E3144" s="537"/>
    </row>
    <row r="3145" spans="1:5">
      <c r="A3145" s="192"/>
      <c r="B3145" s="194"/>
      <c r="C3145" s="193"/>
      <c r="D3145" s="537"/>
      <c r="E3145" s="537"/>
    </row>
    <row r="3146" spans="1:5">
      <c r="A3146" s="192"/>
      <c r="B3146" s="194"/>
      <c r="C3146" s="193"/>
      <c r="D3146" s="537"/>
      <c r="E3146" s="537"/>
    </row>
    <row r="3147" spans="1:5">
      <c r="A3147" s="192"/>
      <c r="B3147" s="194"/>
      <c r="C3147" s="193"/>
      <c r="D3147" s="537"/>
      <c r="E3147" s="537"/>
    </row>
    <row r="3148" spans="1:5">
      <c r="A3148" s="192"/>
      <c r="B3148" s="194"/>
      <c r="C3148" s="193"/>
      <c r="D3148" s="537"/>
      <c r="E3148" s="537"/>
    </row>
    <row r="3149" spans="1:5">
      <c r="A3149" s="192"/>
      <c r="B3149" s="194"/>
      <c r="C3149" s="193"/>
      <c r="D3149" s="537"/>
      <c r="E3149" s="537"/>
    </row>
    <row r="3150" spans="1:5">
      <c r="A3150" s="192"/>
      <c r="B3150" s="194"/>
      <c r="C3150" s="193"/>
      <c r="D3150" s="537"/>
      <c r="E3150" s="537"/>
    </row>
    <row r="3151" spans="1:5">
      <c r="A3151" s="192"/>
      <c r="B3151" s="194"/>
      <c r="C3151" s="193"/>
      <c r="D3151" s="537"/>
      <c r="E3151" s="537"/>
    </row>
    <row r="3152" spans="1:5">
      <c r="A3152" s="192"/>
      <c r="B3152" s="194"/>
      <c r="C3152" s="193"/>
      <c r="D3152" s="537"/>
      <c r="E3152" s="537"/>
    </row>
    <row r="3153" spans="1:5">
      <c r="A3153" s="192"/>
      <c r="B3153" s="194"/>
      <c r="C3153" s="193"/>
      <c r="D3153" s="537"/>
      <c r="E3153" s="537"/>
    </row>
    <row r="3154" spans="1:5">
      <c r="A3154" s="192"/>
      <c r="B3154" s="194"/>
      <c r="C3154" s="193"/>
      <c r="D3154" s="537"/>
      <c r="E3154" s="537"/>
    </row>
    <row r="3155" spans="1:5">
      <c r="A3155" s="192"/>
      <c r="B3155" s="194"/>
      <c r="C3155" s="193"/>
      <c r="D3155" s="537"/>
      <c r="E3155" s="537"/>
    </row>
    <row r="3156" spans="1:5">
      <c r="A3156" s="192"/>
      <c r="B3156" s="194"/>
      <c r="C3156" s="193"/>
      <c r="D3156" s="537"/>
      <c r="E3156" s="537"/>
    </row>
    <row r="3157" spans="1:5">
      <c r="A3157" s="192"/>
      <c r="B3157" s="194"/>
      <c r="C3157" s="193"/>
      <c r="D3157" s="537"/>
      <c r="E3157" s="537"/>
    </row>
    <row r="3158" spans="1:5">
      <c r="A3158" s="192"/>
      <c r="B3158" s="194"/>
      <c r="C3158" s="193"/>
      <c r="D3158" s="537"/>
      <c r="E3158" s="537"/>
    </row>
    <row r="3159" spans="1:5">
      <c r="A3159" s="192"/>
      <c r="B3159" s="194"/>
      <c r="C3159" s="193"/>
      <c r="D3159" s="537"/>
      <c r="E3159" s="537"/>
    </row>
    <row r="3160" spans="1:5">
      <c r="A3160" s="192"/>
      <c r="B3160" s="194"/>
      <c r="C3160" s="193"/>
      <c r="D3160" s="537"/>
      <c r="E3160" s="537"/>
    </row>
    <row r="3161" spans="1:5">
      <c r="A3161" s="192"/>
      <c r="B3161" s="194"/>
      <c r="C3161" s="193"/>
      <c r="D3161" s="537"/>
      <c r="E3161" s="537"/>
    </row>
    <row r="3162" spans="1:5">
      <c r="A3162" s="192"/>
      <c r="B3162" s="194"/>
      <c r="C3162" s="193"/>
      <c r="D3162" s="537"/>
      <c r="E3162" s="537"/>
    </row>
    <row r="3163" spans="1:5">
      <c r="A3163" s="192"/>
      <c r="B3163" s="194"/>
      <c r="C3163" s="193"/>
      <c r="D3163" s="537"/>
      <c r="E3163" s="537"/>
    </row>
    <row r="3164" spans="1:5">
      <c r="A3164" s="192"/>
      <c r="B3164" s="194"/>
      <c r="C3164" s="193"/>
      <c r="D3164" s="537"/>
      <c r="E3164" s="537"/>
    </row>
    <row r="3165" spans="1:5">
      <c r="A3165" s="192"/>
      <c r="B3165" s="194"/>
      <c r="C3165" s="193"/>
      <c r="D3165" s="537"/>
      <c r="E3165" s="537"/>
    </row>
    <row r="3166" spans="1:5">
      <c r="A3166" s="192"/>
      <c r="B3166" s="194"/>
      <c r="C3166" s="193"/>
      <c r="D3166" s="537"/>
      <c r="E3166" s="537"/>
    </row>
    <row r="3167" spans="1:5">
      <c r="A3167" s="192"/>
      <c r="B3167" s="194"/>
      <c r="C3167" s="193"/>
      <c r="D3167" s="537"/>
      <c r="E3167" s="537"/>
    </row>
    <row r="3168" spans="1:5">
      <c r="A3168" s="192"/>
      <c r="B3168" s="194"/>
      <c r="C3168" s="193"/>
      <c r="D3168" s="537"/>
      <c r="E3168" s="537"/>
    </row>
    <row r="3169" spans="1:5">
      <c r="A3169" s="192"/>
      <c r="B3169" s="194"/>
      <c r="C3169" s="193"/>
      <c r="D3169" s="537"/>
      <c r="E3169" s="537"/>
    </row>
    <row r="3170" spans="1:5">
      <c r="A3170" s="192"/>
      <c r="B3170" s="194"/>
      <c r="C3170" s="193"/>
      <c r="D3170" s="537"/>
      <c r="E3170" s="537"/>
    </row>
    <row r="3171" spans="1:5">
      <c r="A3171" s="192"/>
      <c r="B3171" s="194"/>
      <c r="C3171" s="193"/>
      <c r="D3171" s="537"/>
      <c r="E3171" s="537"/>
    </row>
    <row r="3172" spans="1:5">
      <c r="A3172" s="192"/>
      <c r="B3172" s="194"/>
      <c r="C3172" s="193"/>
      <c r="D3172" s="537"/>
      <c r="E3172" s="537"/>
    </row>
    <row r="3173" spans="1:5">
      <c r="A3173" s="192"/>
      <c r="B3173" s="194"/>
      <c r="C3173" s="193"/>
      <c r="D3173" s="537"/>
      <c r="E3173" s="537"/>
    </row>
    <row r="3174" spans="1:5">
      <c r="A3174" s="192"/>
      <c r="B3174" s="194"/>
      <c r="C3174" s="193"/>
      <c r="D3174" s="537"/>
      <c r="E3174" s="537"/>
    </row>
    <row r="3175" spans="1:5">
      <c r="A3175" s="192"/>
      <c r="B3175" s="194"/>
      <c r="C3175" s="193"/>
      <c r="D3175" s="537"/>
      <c r="E3175" s="537"/>
    </row>
    <row r="3176" spans="1:5">
      <c r="A3176" s="192"/>
      <c r="B3176" s="194"/>
      <c r="C3176" s="193"/>
      <c r="D3176" s="537"/>
      <c r="E3176" s="537"/>
    </row>
    <row r="3177" spans="1:5">
      <c r="A3177" s="192"/>
      <c r="B3177" s="194"/>
      <c r="C3177" s="193"/>
      <c r="D3177" s="537"/>
      <c r="E3177" s="537"/>
    </row>
    <row r="3178" spans="1:5">
      <c r="A3178" s="192"/>
      <c r="B3178" s="194"/>
      <c r="C3178" s="193"/>
      <c r="D3178" s="537"/>
      <c r="E3178" s="537"/>
    </row>
    <row r="3179" spans="1:5">
      <c r="A3179" s="192"/>
      <c r="B3179" s="194"/>
      <c r="C3179" s="193"/>
      <c r="D3179" s="537"/>
      <c r="E3179" s="537"/>
    </row>
    <row r="3180" spans="1:5">
      <c r="A3180" s="192"/>
      <c r="B3180" s="194"/>
      <c r="C3180" s="193"/>
      <c r="D3180" s="537"/>
      <c r="E3180" s="537"/>
    </row>
    <row r="3181" spans="1:5">
      <c r="A3181" s="192"/>
      <c r="B3181" s="194"/>
      <c r="C3181" s="193"/>
      <c r="D3181" s="537"/>
      <c r="E3181" s="537"/>
    </row>
    <row r="3182" spans="1:5">
      <c r="A3182" s="192"/>
      <c r="B3182" s="194"/>
      <c r="C3182" s="193"/>
      <c r="D3182" s="537"/>
      <c r="E3182" s="537"/>
    </row>
    <row r="3183" spans="1:5">
      <c r="A3183" s="192"/>
      <c r="B3183" s="194"/>
      <c r="C3183" s="193"/>
      <c r="D3183" s="537"/>
      <c r="E3183" s="537"/>
    </row>
    <row r="3184" spans="1:5">
      <c r="A3184" s="192"/>
      <c r="B3184" s="194"/>
      <c r="C3184" s="193"/>
      <c r="D3184" s="537"/>
      <c r="E3184" s="537"/>
    </row>
    <row r="3185" spans="1:5">
      <c r="A3185" s="192"/>
      <c r="B3185" s="194"/>
      <c r="C3185" s="193"/>
      <c r="D3185" s="537"/>
      <c r="E3185" s="537"/>
    </row>
    <row r="3186" spans="1:5">
      <c r="A3186" s="192"/>
      <c r="B3186" s="194"/>
      <c r="C3186" s="193"/>
      <c r="D3186" s="537"/>
      <c r="E3186" s="537"/>
    </row>
    <row r="3187" spans="1:5">
      <c r="A3187" s="192"/>
      <c r="B3187" s="194"/>
      <c r="C3187" s="193"/>
      <c r="D3187" s="537"/>
      <c r="E3187" s="537"/>
    </row>
    <row r="3188" spans="1:5">
      <c r="A3188" s="192"/>
      <c r="B3188" s="194"/>
      <c r="C3188" s="193"/>
      <c r="D3188" s="537"/>
      <c r="E3188" s="537"/>
    </row>
    <row r="3189" spans="1:5">
      <c r="A3189" s="192"/>
      <c r="B3189" s="194"/>
      <c r="C3189" s="193"/>
      <c r="D3189" s="537"/>
      <c r="E3189" s="537"/>
    </row>
    <row r="3190" spans="1:5">
      <c r="A3190" s="192"/>
      <c r="B3190" s="194"/>
      <c r="C3190" s="193"/>
      <c r="D3190" s="537"/>
      <c r="E3190" s="537"/>
    </row>
    <row r="3191" spans="1:5">
      <c r="A3191" s="192"/>
      <c r="B3191" s="194"/>
      <c r="C3191" s="193"/>
      <c r="D3191" s="537"/>
      <c r="E3191" s="537"/>
    </row>
    <row r="3192" spans="1:5">
      <c r="A3192" s="192"/>
      <c r="B3192" s="194"/>
      <c r="C3192" s="193"/>
      <c r="D3192" s="537"/>
      <c r="E3192" s="537"/>
    </row>
    <row r="3193" spans="1:5">
      <c r="A3193" s="192"/>
      <c r="B3193" s="194"/>
      <c r="C3193" s="193"/>
      <c r="D3193" s="537"/>
      <c r="E3193" s="537"/>
    </row>
    <row r="3194" spans="1:5">
      <c r="A3194" s="192"/>
      <c r="B3194" s="194"/>
      <c r="C3194" s="193"/>
      <c r="D3194" s="537"/>
      <c r="E3194" s="537"/>
    </row>
    <row r="3195" spans="1:5">
      <c r="A3195" s="192"/>
      <c r="B3195" s="194"/>
      <c r="C3195" s="193"/>
      <c r="D3195" s="537"/>
      <c r="E3195" s="537"/>
    </row>
    <row r="3196" spans="1:5">
      <c r="A3196" s="192"/>
      <c r="B3196" s="194"/>
      <c r="C3196" s="193"/>
      <c r="D3196" s="537"/>
      <c r="E3196" s="537"/>
    </row>
    <row r="3197" spans="1:5">
      <c r="A3197" s="192"/>
      <c r="B3197" s="194"/>
      <c r="C3197" s="193"/>
      <c r="D3197" s="537"/>
      <c r="E3197" s="537"/>
    </row>
    <row r="3198" spans="1:5">
      <c r="A3198" s="192"/>
      <c r="B3198" s="194"/>
      <c r="C3198" s="193"/>
      <c r="D3198" s="537"/>
      <c r="E3198" s="537"/>
    </row>
    <row r="3199" spans="1:5">
      <c r="A3199" s="192"/>
      <c r="B3199" s="194"/>
      <c r="C3199" s="193"/>
      <c r="D3199" s="537"/>
      <c r="E3199" s="537"/>
    </row>
    <row r="3200" spans="1:5">
      <c r="A3200" s="192"/>
      <c r="B3200" s="194"/>
      <c r="C3200" s="193"/>
      <c r="D3200" s="537"/>
      <c r="E3200" s="537"/>
    </row>
    <row r="3201" spans="1:5">
      <c r="A3201" s="192"/>
      <c r="B3201" s="194"/>
      <c r="C3201" s="193"/>
      <c r="D3201" s="537"/>
      <c r="E3201" s="537"/>
    </row>
    <row r="3202" spans="1:5">
      <c r="A3202" s="192"/>
      <c r="B3202" s="194"/>
      <c r="C3202" s="193"/>
      <c r="D3202" s="537"/>
      <c r="E3202" s="537"/>
    </row>
    <row r="3203" spans="1:5">
      <c r="A3203" s="192"/>
      <c r="B3203" s="194"/>
      <c r="C3203" s="193"/>
      <c r="D3203" s="537"/>
      <c r="E3203" s="537"/>
    </row>
    <row r="3204" spans="1:5">
      <c r="A3204" s="192"/>
      <c r="B3204" s="194"/>
      <c r="C3204" s="193"/>
      <c r="D3204" s="537"/>
      <c r="E3204" s="537"/>
    </row>
    <row r="3205" spans="1:5">
      <c r="A3205" s="192"/>
      <c r="B3205" s="194"/>
      <c r="C3205" s="193"/>
      <c r="D3205" s="537"/>
      <c r="E3205" s="537"/>
    </row>
    <row r="3206" spans="1:5">
      <c r="A3206" s="192"/>
      <c r="B3206" s="194"/>
      <c r="C3206" s="193"/>
      <c r="D3206" s="537"/>
      <c r="E3206" s="537"/>
    </row>
    <row r="3207" spans="1:5">
      <c r="A3207" s="192"/>
      <c r="B3207" s="194"/>
      <c r="C3207" s="193"/>
      <c r="D3207" s="537"/>
      <c r="E3207" s="537"/>
    </row>
    <row r="3208" spans="1:5">
      <c r="A3208" s="192"/>
      <c r="B3208" s="194"/>
      <c r="C3208" s="193"/>
      <c r="D3208" s="537"/>
      <c r="E3208" s="537"/>
    </row>
    <row r="3209" spans="1:5">
      <c r="A3209" s="192"/>
      <c r="B3209" s="194"/>
      <c r="C3209" s="193"/>
      <c r="D3209" s="537"/>
      <c r="E3209" s="537"/>
    </row>
    <row r="3210" spans="1:5">
      <c r="A3210" s="192"/>
      <c r="B3210" s="194"/>
      <c r="C3210" s="193"/>
      <c r="D3210" s="537"/>
      <c r="E3210" s="537"/>
    </row>
    <row r="3211" spans="1:5">
      <c r="A3211" s="192"/>
      <c r="B3211" s="194"/>
      <c r="C3211" s="193"/>
      <c r="D3211" s="537"/>
      <c r="E3211" s="537"/>
    </row>
    <row r="3212" spans="1:5">
      <c r="A3212" s="192"/>
      <c r="B3212" s="194"/>
      <c r="C3212" s="193"/>
      <c r="D3212" s="537"/>
      <c r="E3212" s="537"/>
    </row>
    <row r="3213" spans="1:5">
      <c r="A3213" s="192"/>
      <c r="B3213" s="194"/>
      <c r="C3213" s="193"/>
      <c r="D3213" s="537"/>
      <c r="E3213" s="537"/>
    </row>
    <row r="3214" spans="1:5">
      <c r="A3214" s="192"/>
      <c r="B3214" s="194"/>
      <c r="C3214" s="193"/>
      <c r="D3214" s="537"/>
      <c r="E3214" s="537"/>
    </row>
    <row r="3215" spans="1:5">
      <c r="A3215" s="192"/>
      <c r="B3215" s="194"/>
      <c r="C3215" s="193"/>
      <c r="D3215" s="537"/>
      <c r="E3215" s="537"/>
    </row>
    <row r="3216" spans="1:5">
      <c r="A3216" s="192"/>
      <c r="B3216" s="194"/>
      <c r="C3216" s="193"/>
      <c r="D3216" s="537"/>
      <c r="E3216" s="537"/>
    </row>
    <row r="3217" spans="1:5">
      <c r="A3217" s="192"/>
      <c r="B3217" s="194"/>
      <c r="C3217" s="193"/>
      <c r="D3217" s="537"/>
      <c r="E3217" s="537"/>
    </row>
    <row r="3218" spans="1:5">
      <c r="A3218" s="192"/>
      <c r="B3218" s="194"/>
      <c r="C3218" s="193"/>
      <c r="D3218" s="537"/>
      <c r="E3218" s="537"/>
    </row>
    <row r="3219" spans="1:5">
      <c r="A3219" s="192"/>
      <c r="B3219" s="194"/>
      <c r="C3219" s="193"/>
      <c r="D3219" s="537"/>
      <c r="E3219" s="537"/>
    </row>
    <row r="3220" spans="1:5">
      <c r="A3220" s="192"/>
      <c r="B3220" s="194"/>
      <c r="C3220" s="193"/>
      <c r="D3220" s="537"/>
      <c r="E3220" s="537"/>
    </row>
    <row r="3221" spans="1:5">
      <c r="A3221" s="192"/>
      <c r="B3221" s="194"/>
      <c r="C3221" s="193"/>
      <c r="D3221" s="537"/>
      <c r="E3221" s="537"/>
    </row>
    <row r="3222" spans="1:5">
      <c r="A3222" s="192"/>
      <c r="B3222" s="194"/>
      <c r="C3222" s="193"/>
      <c r="D3222" s="537"/>
      <c r="E3222" s="537"/>
    </row>
    <row r="3223" spans="1:5">
      <c r="A3223" s="192"/>
      <c r="B3223" s="194"/>
      <c r="C3223" s="193"/>
      <c r="D3223" s="537"/>
      <c r="E3223" s="537"/>
    </row>
    <row r="3224" spans="1:5">
      <c r="A3224" s="192"/>
      <c r="B3224" s="194"/>
      <c r="C3224" s="193"/>
      <c r="D3224" s="537"/>
      <c r="E3224" s="537"/>
    </row>
    <row r="3225" spans="1:5">
      <c r="A3225" s="192"/>
      <c r="B3225" s="194"/>
      <c r="C3225" s="193"/>
      <c r="D3225" s="537"/>
      <c r="E3225" s="537"/>
    </row>
    <row r="3226" spans="1:5">
      <c r="A3226" s="192"/>
      <c r="B3226" s="194"/>
      <c r="C3226" s="193"/>
      <c r="D3226" s="537"/>
      <c r="E3226" s="537"/>
    </row>
    <row r="3227" spans="1:5">
      <c r="A3227" s="192"/>
      <c r="B3227" s="194"/>
      <c r="C3227" s="193"/>
      <c r="D3227" s="537"/>
      <c r="E3227" s="537"/>
    </row>
    <row r="3228" spans="1:5">
      <c r="A3228" s="192"/>
      <c r="B3228" s="194"/>
      <c r="C3228" s="193"/>
      <c r="D3228" s="537"/>
      <c r="E3228" s="537"/>
    </row>
    <row r="3229" spans="1:5">
      <c r="A3229" s="192"/>
      <c r="B3229" s="194"/>
      <c r="C3229" s="193"/>
      <c r="D3229" s="537"/>
      <c r="E3229" s="537"/>
    </row>
    <row r="3230" spans="1:5">
      <c r="A3230" s="192"/>
      <c r="B3230" s="194"/>
      <c r="C3230" s="193"/>
      <c r="D3230" s="537"/>
      <c r="E3230" s="537"/>
    </row>
    <row r="3231" spans="1:5">
      <c r="A3231" s="192"/>
      <c r="B3231" s="194"/>
      <c r="C3231" s="193"/>
      <c r="D3231" s="537"/>
      <c r="E3231" s="537"/>
    </row>
    <row r="3232" spans="1:5">
      <c r="A3232" s="192"/>
      <c r="B3232" s="194"/>
      <c r="C3232" s="193"/>
      <c r="D3232" s="537"/>
      <c r="E3232" s="537"/>
    </row>
    <row r="3233" spans="1:5">
      <c r="A3233" s="192"/>
      <c r="B3233" s="194"/>
      <c r="C3233" s="193"/>
      <c r="D3233" s="537"/>
      <c r="E3233" s="537"/>
    </row>
    <row r="3234" spans="1:5">
      <c r="A3234" s="192"/>
      <c r="B3234" s="194"/>
      <c r="C3234" s="193"/>
      <c r="D3234" s="537"/>
      <c r="E3234" s="537"/>
    </row>
    <row r="3235" spans="1:5">
      <c r="A3235" s="192"/>
      <c r="B3235" s="194"/>
      <c r="C3235" s="193"/>
      <c r="D3235" s="537"/>
      <c r="E3235" s="537"/>
    </row>
    <row r="3236" spans="1:5">
      <c r="A3236" s="192"/>
      <c r="B3236" s="194"/>
      <c r="C3236" s="193"/>
      <c r="D3236" s="537"/>
      <c r="E3236" s="537"/>
    </row>
    <row r="3237" spans="1:5">
      <c r="A3237" s="192"/>
      <c r="B3237" s="194"/>
      <c r="C3237" s="193"/>
      <c r="D3237" s="537"/>
      <c r="E3237" s="537"/>
    </row>
    <row r="3238" spans="1:5">
      <c r="A3238" s="192"/>
      <c r="B3238" s="194"/>
      <c r="C3238" s="193"/>
      <c r="D3238" s="537"/>
      <c r="E3238" s="537"/>
    </row>
    <row r="3239" spans="1:5">
      <c r="A3239" s="192"/>
      <c r="B3239" s="194"/>
      <c r="C3239" s="193"/>
      <c r="D3239" s="537"/>
      <c r="E3239" s="537"/>
    </row>
    <row r="3240" spans="1:5">
      <c r="A3240" s="192"/>
      <c r="B3240" s="194"/>
      <c r="C3240" s="193"/>
      <c r="D3240" s="537"/>
      <c r="E3240" s="537"/>
    </row>
    <row r="3241" spans="1:5">
      <c r="A3241" s="192"/>
      <c r="B3241" s="194"/>
      <c r="C3241" s="193"/>
      <c r="D3241" s="537"/>
      <c r="E3241" s="537"/>
    </row>
    <row r="3242" spans="1:5">
      <c r="A3242" s="192"/>
      <c r="B3242" s="194"/>
      <c r="C3242" s="193"/>
      <c r="D3242" s="537"/>
      <c r="E3242" s="537"/>
    </row>
    <row r="3243" spans="1:5">
      <c r="A3243" s="192"/>
      <c r="B3243" s="194"/>
      <c r="C3243" s="193"/>
      <c r="D3243" s="537"/>
      <c r="E3243" s="537"/>
    </row>
    <row r="3244" spans="1:5">
      <c r="A3244" s="192"/>
      <c r="B3244" s="194"/>
      <c r="C3244" s="193"/>
      <c r="D3244" s="537"/>
      <c r="E3244" s="537"/>
    </row>
    <row r="3245" spans="1:5">
      <c r="A3245" s="192"/>
      <c r="B3245" s="194"/>
      <c r="C3245" s="193"/>
      <c r="D3245" s="537"/>
      <c r="E3245" s="537"/>
    </row>
    <row r="3246" spans="1:5">
      <c r="A3246" s="192"/>
      <c r="B3246" s="194"/>
      <c r="C3246" s="193"/>
      <c r="D3246" s="537"/>
      <c r="E3246" s="537"/>
    </row>
    <row r="3247" spans="1:5">
      <c r="A3247" s="192"/>
      <c r="B3247" s="194"/>
      <c r="C3247" s="193"/>
      <c r="D3247" s="537"/>
      <c r="E3247" s="537"/>
    </row>
    <row r="3248" spans="1:5">
      <c r="A3248" s="192"/>
      <c r="B3248" s="194"/>
      <c r="C3248" s="193"/>
      <c r="D3248" s="537"/>
      <c r="E3248" s="537"/>
    </row>
    <row r="3249" spans="1:5">
      <c r="A3249" s="192"/>
      <c r="B3249" s="194"/>
      <c r="C3249" s="193"/>
      <c r="D3249" s="537"/>
      <c r="E3249" s="537"/>
    </row>
    <row r="3250" spans="1:5">
      <c r="A3250" s="192"/>
      <c r="B3250" s="194"/>
      <c r="C3250" s="193"/>
      <c r="D3250" s="537"/>
      <c r="E3250" s="537"/>
    </row>
    <row r="3251" spans="1:5">
      <c r="A3251" s="192"/>
      <c r="B3251" s="194"/>
      <c r="C3251" s="193"/>
      <c r="D3251" s="537"/>
      <c r="E3251" s="537"/>
    </row>
    <row r="3252" spans="1:5">
      <c r="A3252" s="192"/>
      <c r="B3252" s="194"/>
      <c r="C3252" s="193"/>
      <c r="D3252" s="537"/>
      <c r="E3252" s="537"/>
    </row>
    <row r="3253" spans="1:5">
      <c r="A3253" s="192"/>
      <c r="B3253" s="194"/>
      <c r="C3253" s="193"/>
      <c r="D3253" s="537"/>
      <c r="E3253" s="537"/>
    </row>
    <row r="3254" spans="1:5">
      <c r="A3254" s="192"/>
      <c r="B3254" s="194"/>
      <c r="C3254" s="193"/>
      <c r="D3254" s="537"/>
      <c r="E3254" s="537"/>
    </row>
    <row r="3255" spans="1:5">
      <c r="A3255" s="192"/>
      <c r="B3255" s="194"/>
      <c r="C3255" s="193"/>
      <c r="D3255" s="537"/>
      <c r="E3255" s="537"/>
    </row>
    <row r="3256" spans="1:5">
      <c r="A3256" s="192"/>
      <c r="B3256" s="194"/>
      <c r="C3256" s="193"/>
      <c r="D3256" s="537"/>
      <c r="E3256" s="537"/>
    </row>
    <row r="3257" spans="1:5">
      <c r="A3257" s="192"/>
      <c r="B3257" s="194"/>
      <c r="C3257" s="193"/>
      <c r="D3257" s="537"/>
      <c r="E3257" s="537"/>
    </row>
    <row r="3258" spans="1:5">
      <c r="A3258" s="192"/>
      <c r="B3258" s="194"/>
      <c r="C3258" s="193"/>
      <c r="D3258" s="537"/>
      <c r="E3258" s="537"/>
    </row>
    <row r="3259" spans="1:5">
      <c r="A3259" s="192"/>
      <c r="B3259" s="194"/>
      <c r="C3259" s="193"/>
      <c r="D3259" s="537"/>
      <c r="E3259" s="537"/>
    </row>
    <row r="3260" spans="1:5">
      <c r="A3260" s="192"/>
      <c r="B3260" s="194"/>
      <c r="C3260" s="193"/>
      <c r="D3260" s="537"/>
      <c r="E3260" s="537"/>
    </row>
    <row r="3261" spans="1:5">
      <c r="A3261" s="192"/>
      <c r="B3261" s="194"/>
      <c r="C3261" s="193"/>
      <c r="D3261" s="537"/>
      <c r="E3261" s="537"/>
    </row>
    <row r="3262" spans="1:5">
      <c r="A3262" s="192"/>
      <c r="B3262" s="194"/>
      <c r="C3262" s="193"/>
      <c r="D3262" s="537"/>
      <c r="E3262" s="537"/>
    </row>
    <row r="3263" spans="1:5">
      <c r="A3263" s="192"/>
      <c r="B3263" s="194"/>
      <c r="C3263" s="193"/>
      <c r="D3263" s="537"/>
      <c r="E3263" s="537"/>
    </row>
    <row r="3264" spans="1:5">
      <c r="A3264" s="192"/>
      <c r="B3264" s="194"/>
      <c r="C3264" s="193"/>
      <c r="D3264" s="537"/>
      <c r="E3264" s="537"/>
    </row>
    <row r="3265" spans="1:5">
      <c r="A3265" s="192"/>
      <c r="B3265" s="194"/>
      <c r="C3265" s="193"/>
      <c r="D3265" s="537"/>
      <c r="E3265" s="537"/>
    </row>
    <row r="3266" spans="1:5">
      <c r="A3266" s="192"/>
      <c r="B3266" s="194"/>
      <c r="C3266" s="193"/>
      <c r="D3266" s="537"/>
      <c r="E3266" s="537"/>
    </row>
    <row r="3267" spans="1:5">
      <c r="A3267" s="192"/>
      <c r="B3267" s="194"/>
      <c r="C3267" s="193"/>
      <c r="D3267" s="537"/>
      <c r="E3267" s="537"/>
    </row>
    <row r="3268" spans="1:5">
      <c r="A3268" s="192"/>
      <c r="B3268" s="194"/>
      <c r="C3268" s="193"/>
      <c r="D3268" s="537"/>
      <c r="E3268" s="537"/>
    </row>
    <row r="3269" spans="1:5">
      <c r="A3269" s="192"/>
      <c r="B3269" s="194"/>
      <c r="C3269" s="193"/>
      <c r="D3269" s="537"/>
      <c r="E3269" s="537"/>
    </row>
    <row r="3270" spans="1:5">
      <c r="A3270" s="192"/>
      <c r="B3270" s="194"/>
      <c r="C3270" s="193"/>
      <c r="D3270" s="537"/>
      <c r="E3270" s="537"/>
    </row>
    <row r="3271" spans="1:5">
      <c r="A3271" s="192"/>
      <c r="B3271" s="194"/>
      <c r="C3271" s="193"/>
      <c r="D3271" s="537"/>
      <c r="E3271" s="537"/>
    </row>
    <row r="3272" spans="1:5">
      <c r="A3272" s="192"/>
      <c r="B3272" s="194"/>
      <c r="C3272" s="193"/>
      <c r="D3272" s="537"/>
      <c r="E3272" s="537"/>
    </row>
    <row r="3273" spans="1:5">
      <c r="A3273" s="192"/>
      <c r="B3273" s="194"/>
      <c r="C3273" s="193"/>
      <c r="D3273" s="537"/>
      <c r="E3273" s="537"/>
    </row>
    <row r="3274" spans="1:5">
      <c r="A3274" s="192"/>
      <c r="B3274" s="194"/>
      <c r="C3274" s="193"/>
      <c r="D3274" s="537"/>
      <c r="E3274" s="537"/>
    </row>
    <row r="3275" spans="1:5">
      <c r="A3275" s="192"/>
      <c r="B3275" s="194"/>
      <c r="C3275" s="193"/>
      <c r="D3275" s="537"/>
      <c r="E3275" s="537"/>
    </row>
    <row r="3276" spans="1:5">
      <c r="A3276" s="192"/>
      <c r="B3276" s="194"/>
      <c r="C3276" s="193"/>
      <c r="D3276" s="537"/>
      <c r="E3276" s="537"/>
    </row>
    <row r="3277" spans="1:5">
      <c r="A3277" s="192"/>
      <c r="B3277" s="194"/>
      <c r="C3277" s="193"/>
      <c r="D3277" s="537"/>
      <c r="E3277" s="537"/>
    </row>
    <row r="3278" spans="1:5">
      <c r="A3278" s="192"/>
      <c r="B3278" s="194"/>
      <c r="C3278" s="193"/>
      <c r="D3278" s="537"/>
      <c r="E3278" s="537"/>
    </row>
    <row r="3279" spans="1:5">
      <c r="A3279" s="192"/>
      <c r="B3279" s="194"/>
      <c r="C3279" s="193"/>
      <c r="D3279" s="537"/>
      <c r="E3279" s="537"/>
    </row>
    <row r="3280" spans="1:5">
      <c r="A3280" s="192"/>
      <c r="B3280" s="194"/>
      <c r="C3280" s="193"/>
      <c r="D3280" s="537"/>
      <c r="E3280" s="537"/>
    </row>
    <row r="3281" spans="1:5">
      <c r="A3281" s="192"/>
      <c r="B3281" s="194"/>
      <c r="C3281" s="193"/>
      <c r="D3281" s="537"/>
      <c r="E3281" s="537"/>
    </row>
    <row r="3282" spans="1:5">
      <c r="A3282" s="192"/>
      <c r="B3282" s="194"/>
      <c r="C3282" s="193"/>
      <c r="D3282" s="537"/>
      <c r="E3282" s="537"/>
    </row>
    <row r="3283" spans="1:5">
      <c r="A3283" s="192"/>
      <c r="B3283" s="194"/>
      <c r="C3283" s="193"/>
      <c r="D3283" s="537"/>
      <c r="E3283" s="537"/>
    </row>
    <row r="3284" spans="1:5">
      <c r="A3284" s="192"/>
      <c r="B3284" s="194"/>
      <c r="C3284" s="193"/>
      <c r="D3284" s="537"/>
      <c r="E3284" s="537"/>
    </row>
    <row r="3285" spans="1:5">
      <c r="A3285" s="192"/>
      <c r="B3285" s="194"/>
      <c r="C3285" s="193"/>
      <c r="D3285" s="537"/>
      <c r="E3285" s="537"/>
    </row>
    <row r="3286" spans="1:5">
      <c r="A3286" s="192"/>
      <c r="B3286" s="194"/>
      <c r="C3286" s="193"/>
      <c r="D3286" s="537"/>
      <c r="E3286" s="537"/>
    </row>
    <row r="3287" spans="1:5">
      <c r="A3287" s="192"/>
      <c r="B3287" s="194"/>
      <c r="C3287" s="193"/>
      <c r="D3287" s="537"/>
      <c r="E3287" s="537"/>
    </row>
    <row r="3288" spans="1:5">
      <c r="A3288" s="192"/>
      <c r="B3288" s="194"/>
      <c r="C3288" s="193"/>
      <c r="D3288" s="537"/>
      <c r="E3288" s="537"/>
    </row>
    <row r="3289" spans="1:5">
      <c r="A3289" s="192"/>
      <c r="B3289" s="194"/>
      <c r="C3289" s="193"/>
      <c r="D3289" s="537"/>
      <c r="E3289" s="537"/>
    </row>
    <row r="3290" spans="1:5">
      <c r="A3290" s="192"/>
      <c r="B3290" s="194"/>
      <c r="C3290" s="193"/>
      <c r="D3290" s="537"/>
      <c r="E3290" s="537"/>
    </row>
    <row r="3291" spans="1:5">
      <c r="A3291" s="192"/>
      <c r="B3291" s="194"/>
      <c r="C3291" s="193"/>
      <c r="D3291" s="537"/>
      <c r="E3291" s="537"/>
    </row>
    <row r="3292" spans="1:5">
      <c r="A3292" s="192"/>
      <c r="B3292" s="194"/>
      <c r="C3292" s="193"/>
      <c r="D3292" s="537"/>
      <c r="E3292" s="537"/>
    </row>
    <row r="3293" spans="1:5">
      <c r="A3293" s="192"/>
      <c r="B3293" s="194"/>
      <c r="C3293" s="193"/>
      <c r="D3293" s="537"/>
      <c r="E3293" s="537"/>
    </row>
    <row r="3294" spans="1:5">
      <c r="A3294" s="192"/>
      <c r="B3294" s="194"/>
      <c r="C3294" s="193"/>
      <c r="D3294" s="537"/>
      <c r="E3294" s="537"/>
    </row>
    <row r="3295" spans="1:5">
      <c r="A3295" s="192"/>
      <c r="B3295" s="194"/>
      <c r="C3295" s="193"/>
      <c r="D3295" s="537"/>
      <c r="E3295" s="537"/>
    </row>
    <row r="3296" spans="1:5">
      <c r="A3296" s="192"/>
      <c r="B3296" s="194"/>
      <c r="C3296" s="193"/>
      <c r="D3296" s="537"/>
      <c r="E3296" s="537"/>
    </row>
    <row r="3297" spans="1:5">
      <c r="A3297" s="192"/>
      <c r="B3297" s="194"/>
      <c r="C3297" s="193"/>
      <c r="D3297" s="537"/>
      <c r="E3297" s="537"/>
    </row>
    <row r="3298" spans="1:5">
      <c r="A3298" s="192"/>
      <c r="B3298" s="194"/>
      <c r="C3298" s="193"/>
      <c r="D3298" s="537"/>
      <c r="E3298" s="537"/>
    </row>
    <row r="3299" spans="1:5">
      <c r="A3299" s="192"/>
      <c r="B3299" s="194"/>
      <c r="C3299" s="193"/>
      <c r="D3299" s="537"/>
      <c r="E3299" s="537"/>
    </row>
    <row r="3300" spans="1:5">
      <c r="A3300" s="192"/>
      <c r="B3300" s="194"/>
      <c r="C3300" s="193"/>
      <c r="D3300" s="537"/>
      <c r="E3300" s="537"/>
    </row>
    <row r="3301" spans="1:5">
      <c r="A3301" s="192"/>
      <c r="B3301" s="194"/>
      <c r="C3301" s="193"/>
      <c r="D3301" s="537"/>
      <c r="E3301" s="537"/>
    </row>
    <row r="3302" spans="1:5">
      <c r="A3302" s="192"/>
      <c r="B3302" s="194"/>
      <c r="C3302" s="193"/>
      <c r="D3302" s="537"/>
      <c r="E3302" s="537"/>
    </row>
    <row r="3303" spans="1:5">
      <c r="A3303" s="192"/>
      <c r="B3303" s="194"/>
      <c r="C3303" s="193"/>
      <c r="D3303" s="537"/>
      <c r="E3303" s="537"/>
    </row>
    <row r="3304" spans="1:5">
      <c r="A3304" s="192"/>
      <c r="B3304" s="194"/>
      <c r="C3304" s="193"/>
      <c r="D3304" s="537"/>
      <c r="E3304" s="537"/>
    </row>
    <row r="3305" spans="1:5">
      <c r="A3305" s="192"/>
      <c r="B3305" s="194"/>
      <c r="C3305" s="193"/>
      <c r="D3305" s="537"/>
      <c r="E3305" s="537"/>
    </row>
    <row r="3306" spans="1:5">
      <c r="A3306" s="192"/>
      <c r="B3306" s="194"/>
      <c r="C3306" s="193"/>
      <c r="D3306" s="537"/>
      <c r="E3306" s="537"/>
    </row>
    <row r="3307" spans="1:5">
      <c r="A3307" s="192"/>
      <c r="B3307" s="194"/>
      <c r="C3307" s="193"/>
      <c r="D3307" s="537"/>
      <c r="E3307" s="537"/>
    </row>
    <row r="3308" spans="1:5">
      <c r="A3308" s="192"/>
      <c r="B3308" s="194"/>
      <c r="C3308" s="193"/>
      <c r="D3308" s="537"/>
      <c r="E3308" s="537"/>
    </row>
    <row r="3309" spans="1:5">
      <c r="A3309" s="192"/>
      <c r="B3309" s="194"/>
      <c r="C3309" s="193"/>
      <c r="D3309" s="537"/>
      <c r="E3309" s="537"/>
    </row>
    <row r="3310" spans="1:5">
      <c r="A3310" s="192"/>
      <c r="B3310" s="194"/>
      <c r="C3310" s="193"/>
      <c r="D3310" s="537"/>
      <c r="E3310" s="537"/>
    </row>
    <row r="3311" spans="1:5">
      <c r="A3311" s="192"/>
      <c r="B3311" s="194"/>
      <c r="C3311" s="193"/>
      <c r="D3311" s="537"/>
      <c r="E3311" s="537"/>
    </row>
    <row r="3312" spans="1:5">
      <c r="A3312" s="192"/>
      <c r="B3312" s="194"/>
      <c r="C3312" s="193"/>
      <c r="D3312" s="537"/>
      <c r="E3312" s="537"/>
    </row>
    <row r="3313" spans="1:5">
      <c r="A3313" s="192"/>
      <c r="B3313" s="194"/>
      <c r="C3313" s="193"/>
      <c r="D3313" s="537"/>
      <c r="E3313" s="537"/>
    </row>
    <row r="3314" spans="1:5">
      <c r="A3314" s="192"/>
      <c r="B3314" s="194"/>
      <c r="C3314" s="193"/>
      <c r="D3314" s="537"/>
      <c r="E3314" s="537"/>
    </row>
    <row r="3315" spans="1:5">
      <c r="A3315" s="192"/>
      <c r="B3315" s="194"/>
      <c r="C3315" s="193"/>
      <c r="D3315" s="537"/>
      <c r="E3315" s="537"/>
    </row>
    <row r="3316" spans="1:5">
      <c r="A3316" s="192"/>
      <c r="B3316" s="194"/>
      <c r="C3316" s="193"/>
      <c r="D3316" s="537"/>
      <c r="E3316" s="537"/>
    </row>
    <row r="3317" spans="1:5">
      <c r="A3317" s="192"/>
      <c r="B3317" s="194"/>
      <c r="C3317" s="193"/>
      <c r="D3317" s="537"/>
      <c r="E3317" s="537"/>
    </row>
    <row r="3318" spans="1:5">
      <c r="A3318" s="192"/>
      <c r="B3318" s="194"/>
      <c r="C3318" s="193"/>
      <c r="D3318" s="537"/>
      <c r="E3318" s="537"/>
    </row>
    <row r="3319" spans="1:5">
      <c r="A3319" s="192"/>
      <c r="B3319" s="194"/>
      <c r="C3319" s="193"/>
      <c r="D3319" s="537"/>
      <c r="E3319" s="537"/>
    </row>
    <row r="3320" spans="1:5">
      <c r="A3320" s="192"/>
      <c r="B3320" s="194"/>
      <c r="C3320" s="193"/>
      <c r="D3320" s="537"/>
      <c r="E3320" s="537"/>
    </row>
    <row r="3321" spans="1:5">
      <c r="A3321" s="192"/>
      <c r="B3321" s="194"/>
      <c r="C3321" s="193"/>
      <c r="D3321" s="537"/>
      <c r="E3321" s="537"/>
    </row>
    <row r="3322" spans="1:5">
      <c r="A3322" s="192"/>
      <c r="B3322" s="194"/>
      <c r="C3322" s="193"/>
      <c r="D3322" s="537"/>
      <c r="E3322" s="537"/>
    </row>
    <row r="3323" spans="1:5">
      <c r="A3323" s="192"/>
      <c r="B3323" s="194"/>
      <c r="C3323" s="193"/>
      <c r="D3323" s="537"/>
      <c r="E3323" s="537"/>
    </row>
    <row r="3324" spans="1:5">
      <c r="A3324" s="192"/>
      <c r="B3324" s="194"/>
      <c r="C3324" s="193"/>
      <c r="D3324" s="537"/>
      <c r="E3324" s="537"/>
    </row>
    <row r="3325" spans="1:5">
      <c r="A3325" s="192"/>
      <c r="B3325" s="194"/>
      <c r="C3325" s="193"/>
      <c r="D3325" s="537"/>
      <c r="E3325" s="537"/>
    </row>
    <row r="3326" spans="1:5">
      <c r="A3326" s="192"/>
      <c r="B3326" s="194"/>
      <c r="C3326" s="193"/>
      <c r="D3326" s="537"/>
      <c r="E3326" s="537"/>
    </row>
    <row r="3327" spans="1:5">
      <c r="A3327" s="192"/>
      <c r="B3327" s="194"/>
      <c r="C3327" s="193"/>
      <c r="D3327" s="537"/>
      <c r="E3327" s="537"/>
    </row>
    <row r="3328" spans="1:5">
      <c r="A3328" s="192"/>
      <c r="B3328" s="194"/>
      <c r="C3328" s="193"/>
      <c r="D3328" s="537"/>
      <c r="E3328" s="537"/>
    </row>
    <row r="3329" spans="1:5">
      <c r="A3329" s="192"/>
      <c r="B3329" s="194"/>
      <c r="C3329" s="193"/>
      <c r="D3329" s="537"/>
      <c r="E3329" s="537"/>
    </row>
    <row r="3330" spans="1:5">
      <c r="A3330" s="192"/>
      <c r="B3330" s="194"/>
      <c r="C3330" s="193"/>
      <c r="D3330" s="537"/>
      <c r="E3330" s="537"/>
    </row>
    <row r="3331" spans="1:5">
      <c r="A3331" s="192"/>
      <c r="B3331" s="194"/>
      <c r="C3331" s="193"/>
      <c r="D3331" s="537"/>
      <c r="E3331" s="537"/>
    </row>
    <row r="3332" spans="1:5">
      <c r="A3332" s="192"/>
      <c r="B3332" s="194"/>
      <c r="C3332" s="193"/>
      <c r="D3332" s="537"/>
      <c r="E3332" s="537"/>
    </row>
    <row r="3333" spans="1:5">
      <c r="A3333" s="192"/>
      <c r="B3333" s="194"/>
      <c r="C3333" s="193"/>
      <c r="D3333" s="537"/>
      <c r="E3333" s="537"/>
    </row>
    <row r="3334" spans="1:5">
      <c r="A3334" s="192"/>
      <c r="B3334" s="194"/>
      <c r="C3334" s="193"/>
      <c r="D3334" s="537"/>
      <c r="E3334" s="537"/>
    </row>
    <row r="3335" spans="1:5">
      <c r="A3335" s="192"/>
      <c r="B3335" s="194"/>
      <c r="C3335" s="193"/>
      <c r="D3335" s="537"/>
      <c r="E3335" s="537"/>
    </row>
    <row r="3336" spans="1:5">
      <c r="A3336" s="192"/>
      <c r="B3336" s="194"/>
      <c r="C3336" s="193"/>
      <c r="D3336" s="537"/>
      <c r="E3336" s="537"/>
    </row>
    <row r="3337" spans="1:5">
      <c r="A3337" s="192"/>
      <c r="B3337" s="194"/>
      <c r="C3337" s="193"/>
      <c r="D3337" s="537"/>
      <c r="E3337" s="537"/>
    </row>
    <row r="3338" spans="1:5">
      <c r="A3338" s="192"/>
      <c r="B3338" s="194"/>
      <c r="C3338" s="193"/>
      <c r="D3338" s="537"/>
      <c r="E3338" s="537"/>
    </row>
    <row r="3339" spans="1:5">
      <c r="A3339" s="192"/>
      <c r="B3339" s="194"/>
      <c r="C3339" s="193"/>
      <c r="D3339" s="537"/>
      <c r="E3339" s="537"/>
    </row>
  </sheetData>
  <mergeCells count="2">
    <mergeCell ref="A2:E2"/>
    <mergeCell ref="A4:E4"/>
  </mergeCells>
  <hyperlinks>
    <hyperlink ref="A1" location="'Table of Contents'!A1" display="RETURN to Table of Contents" xr:uid="{BCCFC1F5-E7E8-496D-82E9-03D41B9A8E07}"/>
  </hyperlinks>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showGridLines="0" zoomScaleNormal="100" workbookViewId="0">
      <selection activeCell="A39" sqref="A39"/>
    </sheetView>
  </sheetViews>
  <sheetFormatPr defaultColWidth="8.81640625" defaultRowHeight="14.5"/>
  <cols>
    <col min="1" max="1" width="95.453125" style="173" customWidth="1"/>
    <col min="2" max="16384" width="8.81640625" style="173"/>
  </cols>
  <sheetData>
    <row r="1" spans="1:1" ht="18.5">
      <c r="A1" s="242" t="s">
        <v>651</v>
      </c>
    </row>
    <row r="2" spans="1:1" ht="18.5">
      <c r="A2" s="242" t="s">
        <v>668</v>
      </c>
    </row>
    <row r="4" spans="1:1" ht="36" customHeight="1">
      <c r="A4" s="174" t="s">
        <v>914</v>
      </c>
    </row>
    <row r="5" spans="1:1" ht="18.5">
      <c r="A5" s="175"/>
    </row>
    <row r="6" spans="1:1" ht="18.5">
      <c r="A6" s="197" t="s">
        <v>1088</v>
      </c>
    </row>
    <row r="7" spans="1:1" ht="18.5">
      <c r="A7" s="197"/>
    </row>
    <row r="8" spans="1:1" ht="18.5">
      <c r="A8" s="197" t="s">
        <v>1089</v>
      </c>
    </row>
    <row r="9" spans="1:1" ht="18.5">
      <c r="A9" s="197"/>
    </row>
    <row r="10" spans="1:1" ht="18.5">
      <c r="A10" s="197" t="s">
        <v>1090</v>
      </c>
    </row>
    <row r="11" spans="1:1" ht="18.5">
      <c r="A11" s="197"/>
    </row>
    <row r="12" spans="1:1" ht="18.5">
      <c r="A12" s="197" t="s">
        <v>1091</v>
      </c>
    </row>
    <row r="13" spans="1:1" ht="18.5">
      <c r="A13" s="197"/>
    </row>
    <row r="14" spans="1:1" ht="18.5">
      <c r="A14" s="197" t="s">
        <v>1092</v>
      </c>
    </row>
    <row r="15" spans="1:1" ht="18.5">
      <c r="A15" s="197"/>
    </row>
    <row r="16" spans="1:1" ht="18.5">
      <c r="A16" s="197" t="s">
        <v>1093</v>
      </c>
    </row>
    <row r="17" spans="1:1" ht="18.5">
      <c r="A17" s="197"/>
    </row>
    <row r="18" spans="1:1" ht="18.5">
      <c r="A18" s="197" t="s">
        <v>1098</v>
      </c>
    </row>
    <row r="19" spans="1:1" ht="18.5">
      <c r="A19" s="197"/>
    </row>
    <row r="20" spans="1:1" ht="18.5">
      <c r="A20" s="197" t="s">
        <v>1124</v>
      </c>
    </row>
    <row r="21" spans="1:1" ht="18.5">
      <c r="A21" s="197"/>
    </row>
    <row r="22" spans="1:1" ht="18.5">
      <c r="A22" s="197" t="s">
        <v>1094</v>
      </c>
    </row>
    <row r="23" spans="1:1" ht="18.5">
      <c r="A23" s="197"/>
    </row>
    <row r="24" spans="1:1" ht="18.5">
      <c r="A24" s="197" t="s">
        <v>1095</v>
      </c>
    </row>
    <row r="25" spans="1:1" ht="18.5">
      <c r="A25" s="197"/>
    </row>
    <row r="26" spans="1:1" ht="18.5">
      <c r="A26" s="197" t="s">
        <v>1126</v>
      </c>
    </row>
    <row r="28" spans="1:1" ht="18.5">
      <c r="A28" s="197" t="s">
        <v>1143</v>
      </c>
    </row>
  </sheetData>
  <hyperlinks>
    <hyperlink ref="A6" location="'Group A_B_D'!A4" display="Group A - A3 MFD" xr:uid="{00000000-0004-0000-0100-000000000000}"/>
    <hyperlink ref="A8" location="'Group A_B_D'!A348" display="Group B - A4 MFD" xr:uid="{00000000-0004-0000-0100-000001000000}"/>
    <hyperlink ref="A10" location="'Group A_B_D'!A399" display="Group D - Single Function Printer" xr:uid="{00000000-0004-0000-0100-000002000000}"/>
    <hyperlink ref="A12" location="'Group A - Service-Supplies '!A1" display="Group A - Service and Supplies" xr:uid="{00000000-0004-0000-0100-000003000000}"/>
    <hyperlink ref="A14" location="'Group B Service-Supplies'!A1" display="Group B - Service and Supplies" xr:uid="{00000000-0004-0000-0100-000004000000}"/>
    <hyperlink ref="A16" location="'Group D - Service-Supplies'!A1" display="Group D - Service and Supplies" xr:uid="{00000000-0004-0000-0100-000005000000}"/>
    <hyperlink ref="A20" location="'SubGroup D-1'!A1" display="Group D1 - Specialty Printers (3D, receipt, barcode label, card, cable) " xr:uid="{00000000-0004-0000-0100-000006000000}"/>
    <hyperlink ref="A22" location="'Group F Scanners'!A1" display="Group F - Scanners" xr:uid="{00000000-0004-0000-0100-000007000000}"/>
    <hyperlink ref="A24" location="'Group F Service'!A1" display="Group F - Scanner Service" xr:uid="{00000000-0004-0000-0100-000008000000}"/>
    <hyperlink ref="A26" location="'Group H - Supplies'!A1" display="Supplies" xr:uid="{00000000-0004-0000-0100-000009000000}"/>
    <hyperlink ref="A18" location="'Group A,B,D - Disc Supplies'!A1" display="Group A, B and D - Discontinued Service and Supplies" xr:uid="{00000000-0004-0000-0100-00000A000000}"/>
    <hyperlink ref="A28" location="'Discontinued Supplies'!A1" display="Discontinued Supplies" xr:uid="{6341A378-CE3A-4A0F-A481-F3D759E73432}"/>
  </hyperlinks>
  <printOptions horizontalCentered="1"/>
  <pageMargins left="0.25" right="0.25" top="0.25" bottom="0.25" header="0.3" footer="0.3"/>
  <pageSetup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23"/>
  <sheetViews>
    <sheetView showGridLines="0" zoomScaleNormal="100" workbookViewId="0">
      <selection activeCell="B337" sqref="B337"/>
    </sheetView>
  </sheetViews>
  <sheetFormatPr defaultRowHeight="14.5"/>
  <cols>
    <col min="1" max="1" width="13.1796875" customWidth="1"/>
    <col min="2" max="2" width="16.1796875" customWidth="1"/>
    <col min="3" max="3" width="67.1796875" customWidth="1"/>
    <col min="4" max="4" width="11.1796875" style="100" customWidth="1"/>
    <col min="5" max="5" width="9" style="100" bestFit="1" customWidth="1"/>
    <col min="6" max="6" width="10.81640625" style="101" bestFit="1" customWidth="1"/>
    <col min="7" max="7" width="4.81640625" customWidth="1"/>
    <col min="8" max="8" width="9.81640625" bestFit="1" customWidth="1"/>
    <col min="9" max="9" width="10.1796875" customWidth="1"/>
    <col min="10" max="13" width="9.6328125" bestFit="1" customWidth="1"/>
    <col min="14" max="14" width="1.81640625" customWidth="1"/>
    <col min="15" max="15" width="10.08984375" customWidth="1"/>
    <col min="16" max="17" width="9.90625" customWidth="1"/>
    <col min="18" max="18" width="10.08984375" customWidth="1"/>
    <col min="19" max="19" width="10.36328125" customWidth="1"/>
    <col min="20" max="20" width="10.08984375" customWidth="1"/>
    <col min="21" max="21" width="1.81640625" customWidth="1"/>
    <col min="22" max="22" width="9.81640625" bestFit="1" customWidth="1"/>
    <col min="23" max="23" width="1.81640625" customWidth="1"/>
    <col min="24" max="29" width="9.81640625" bestFit="1" customWidth="1"/>
    <col min="257" max="257" width="13.1796875" customWidth="1"/>
    <col min="258" max="258" width="16.1796875" customWidth="1"/>
    <col min="259" max="259" width="67.1796875" customWidth="1"/>
    <col min="260" max="260" width="11.1796875" customWidth="1"/>
    <col min="261" max="261" width="9" bestFit="1" customWidth="1"/>
    <col min="262" max="262" width="9.1796875" bestFit="1" customWidth="1"/>
    <col min="263" max="263" width="8.81640625" customWidth="1"/>
    <col min="264" max="264" width="11" customWidth="1"/>
    <col min="265" max="265" width="11.453125" customWidth="1"/>
    <col min="266" max="267" width="10.453125" customWidth="1"/>
    <col min="268" max="268" width="10.81640625" customWidth="1"/>
    <col min="269" max="269" width="10.1796875" customWidth="1"/>
    <col min="513" max="513" width="13.1796875" customWidth="1"/>
    <col min="514" max="514" width="16.1796875" customWidth="1"/>
    <col min="515" max="515" width="67.1796875" customWidth="1"/>
    <col min="516" max="516" width="11.1796875" customWidth="1"/>
    <col min="517" max="517" width="9" bestFit="1" customWidth="1"/>
    <col min="518" max="518" width="9.1796875" bestFit="1" customWidth="1"/>
    <col min="519" max="519" width="8.81640625" customWidth="1"/>
    <col min="520" max="520" width="11" customWidth="1"/>
    <col min="521" max="521" width="11.453125" customWidth="1"/>
    <col min="522" max="523" width="10.453125" customWidth="1"/>
    <col min="524" max="524" width="10.81640625" customWidth="1"/>
    <col min="525" max="525" width="10.1796875" customWidth="1"/>
    <col min="769" max="769" width="13.1796875" customWidth="1"/>
    <col min="770" max="770" width="16.1796875" customWidth="1"/>
    <col min="771" max="771" width="67.1796875" customWidth="1"/>
    <col min="772" max="772" width="11.1796875" customWidth="1"/>
    <col min="773" max="773" width="9" bestFit="1" customWidth="1"/>
    <col min="774" max="774" width="9.1796875" bestFit="1" customWidth="1"/>
    <col min="775" max="775" width="8.81640625" customWidth="1"/>
    <col min="776" max="776" width="11" customWidth="1"/>
    <col min="777" max="777" width="11.453125" customWidth="1"/>
    <col min="778" max="779" width="10.453125" customWidth="1"/>
    <col min="780" max="780" width="10.81640625" customWidth="1"/>
    <col min="781" max="781" width="10.1796875" customWidth="1"/>
    <col min="1025" max="1025" width="13.1796875" customWidth="1"/>
    <col min="1026" max="1026" width="16.1796875" customWidth="1"/>
    <col min="1027" max="1027" width="67.1796875" customWidth="1"/>
    <col min="1028" max="1028" width="11.1796875" customWidth="1"/>
    <col min="1029" max="1029" width="9" bestFit="1" customWidth="1"/>
    <col min="1030" max="1030" width="9.1796875" bestFit="1" customWidth="1"/>
    <col min="1031" max="1031" width="8.81640625" customWidth="1"/>
    <col min="1032" max="1032" width="11" customWidth="1"/>
    <col min="1033" max="1033" width="11.453125" customWidth="1"/>
    <col min="1034" max="1035" width="10.453125" customWidth="1"/>
    <col min="1036" max="1036" width="10.81640625" customWidth="1"/>
    <col min="1037" max="1037" width="10.1796875" customWidth="1"/>
    <col min="1281" max="1281" width="13.1796875" customWidth="1"/>
    <col min="1282" max="1282" width="16.1796875" customWidth="1"/>
    <col min="1283" max="1283" width="67.1796875" customWidth="1"/>
    <col min="1284" max="1284" width="11.1796875" customWidth="1"/>
    <col min="1285" max="1285" width="9" bestFit="1" customWidth="1"/>
    <col min="1286" max="1286" width="9.1796875" bestFit="1" customWidth="1"/>
    <col min="1287" max="1287" width="8.81640625" customWidth="1"/>
    <col min="1288" max="1288" width="11" customWidth="1"/>
    <col min="1289" max="1289" width="11.453125" customWidth="1"/>
    <col min="1290" max="1291" width="10.453125" customWidth="1"/>
    <col min="1292" max="1292" width="10.81640625" customWidth="1"/>
    <col min="1293" max="1293" width="10.1796875" customWidth="1"/>
    <col min="1537" max="1537" width="13.1796875" customWidth="1"/>
    <col min="1538" max="1538" width="16.1796875" customWidth="1"/>
    <col min="1539" max="1539" width="67.1796875" customWidth="1"/>
    <col min="1540" max="1540" width="11.1796875" customWidth="1"/>
    <col min="1541" max="1541" width="9" bestFit="1" customWidth="1"/>
    <col min="1542" max="1542" width="9.1796875" bestFit="1" customWidth="1"/>
    <col min="1543" max="1543" width="8.81640625" customWidth="1"/>
    <col min="1544" max="1544" width="11" customWidth="1"/>
    <col min="1545" max="1545" width="11.453125" customWidth="1"/>
    <col min="1546" max="1547" width="10.453125" customWidth="1"/>
    <col min="1548" max="1548" width="10.81640625" customWidth="1"/>
    <col min="1549" max="1549" width="10.1796875" customWidth="1"/>
    <col min="1793" max="1793" width="13.1796875" customWidth="1"/>
    <col min="1794" max="1794" width="16.1796875" customWidth="1"/>
    <col min="1795" max="1795" width="67.1796875" customWidth="1"/>
    <col min="1796" max="1796" width="11.1796875" customWidth="1"/>
    <col min="1797" max="1797" width="9" bestFit="1" customWidth="1"/>
    <col min="1798" max="1798" width="9.1796875" bestFit="1" customWidth="1"/>
    <col min="1799" max="1799" width="8.81640625" customWidth="1"/>
    <col min="1800" max="1800" width="11" customWidth="1"/>
    <col min="1801" max="1801" width="11.453125" customWidth="1"/>
    <col min="1802" max="1803" width="10.453125" customWidth="1"/>
    <col min="1804" max="1804" width="10.81640625" customWidth="1"/>
    <col min="1805" max="1805" width="10.1796875" customWidth="1"/>
    <col min="2049" max="2049" width="13.1796875" customWidth="1"/>
    <col min="2050" max="2050" width="16.1796875" customWidth="1"/>
    <col min="2051" max="2051" width="67.1796875" customWidth="1"/>
    <col min="2052" max="2052" width="11.1796875" customWidth="1"/>
    <col min="2053" max="2053" width="9" bestFit="1" customWidth="1"/>
    <col min="2054" max="2054" width="9.1796875" bestFit="1" customWidth="1"/>
    <col min="2055" max="2055" width="8.81640625" customWidth="1"/>
    <col min="2056" max="2056" width="11" customWidth="1"/>
    <col min="2057" max="2057" width="11.453125" customWidth="1"/>
    <col min="2058" max="2059" width="10.453125" customWidth="1"/>
    <col min="2060" max="2060" width="10.81640625" customWidth="1"/>
    <col min="2061" max="2061" width="10.1796875" customWidth="1"/>
    <col min="2305" max="2305" width="13.1796875" customWidth="1"/>
    <col min="2306" max="2306" width="16.1796875" customWidth="1"/>
    <col min="2307" max="2307" width="67.1796875" customWidth="1"/>
    <col min="2308" max="2308" width="11.1796875" customWidth="1"/>
    <col min="2309" max="2309" width="9" bestFit="1" customWidth="1"/>
    <col min="2310" max="2310" width="9.1796875" bestFit="1" customWidth="1"/>
    <col min="2311" max="2311" width="8.81640625" customWidth="1"/>
    <col min="2312" max="2312" width="11" customWidth="1"/>
    <col min="2313" max="2313" width="11.453125" customWidth="1"/>
    <col min="2314" max="2315" width="10.453125" customWidth="1"/>
    <col min="2316" max="2316" width="10.81640625" customWidth="1"/>
    <col min="2317" max="2317" width="10.1796875" customWidth="1"/>
    <col min="2561" max="2561" width="13.1796875" customWidth="1"/>
    <col min="2562" max="2562" width="16.1796875" customWidth="1"/>
    <col min="2563" max="2563" width="67.1796875" customWidth="1"/>
    <col min="2564" max="2564" width="11.1796875" customWidth="1"/>
    <col min="2565" max="2565" width="9" bestFit="1" customWidth="1"/>
    <col min="2566" max="2566" width="9.1796875" bestFit="1" customWidth="1"/>
    <col min="2567" max="2567" width="8.81640625" customWidth="1"/>
    <col min="2568" max="2568" width="11" customWidth="1"/>
    <col min="2569" max="2569" width="11.453125" customWidth="1"/>
    <col min="2570" max="2571" width="10.453125" customWidth="1"/>
    <col min="2572" max="2572" width="10.81640625" customWidth="1"/>
    <col min="2573" max="2573" width="10.1796875" customWidth="1"/>
    <col min="2817" max="2817" width="13.1796875" customWidth="1"/>
    <col min="2818" max="2818" width="16.1796875" customWidth="1"/>
    <col min="2819" max="2819" width="67.1796875" customWidth="1"/>
    <col min="2820" max="2820" width="11.1796875" customWidth="1"/>
    <col min="2821" max="2821" width="9" bestFit="1" customWidth="1"/>
    <col min="2822" max="2822" width="9.1796875" bestFit="1" customWidth="1"/>
    <col min="2823" max="2823" width="8.81640625" customWidth="1"/>
    <col min="2824" max="2824" width="11" customWidth="1"/>
    <col min="2825" max="2825" width="11.453125" customWidth="1"/>
    <col min="2826" max="2827" width="10.453125" customWidth="1"/>
    <col min="2828" max="2828" width="10.81640625" customWidth="1"/>
    <col min="2829" max="2829" width="10.1796875" customWidth="1"/>
    <col min="3073" max="3073" width="13.1796875" customWidth="1"/>
    <col min="3074" max="3074" width="16.1796875" customWidth="1"/>
    <col min="3075" max="3075" width="67.1796875" customWidth="1"/>
    <col min="3076" max="3076" width="11.1796875" customWidth="1"/>
    <col min="3077" max="3077" width="9" bestFit="1" customWidth="1"/>
    <col min="3078" max="3078" width="9.1796875" bestFit="1" customWidth="1"/>
    <col min="3079" max="3079" width="8.81640625" customWidth="1"/>
    <col min="3080" max="3080" width="11" customWidth="1"/>
    <col min="3081" max="3081" width="11.453125" customWidth="1"/>
    <col min="3082" max="3083" width="10.453125" customWidth="1"/>
    <col min="3084" max="3084" width="10.81640625" customWidth="1"/>
    <col min="3085" max="3085" width="10.1796875" customWidth="1"/>
    <col min="3329" max="3329" width="13.1796875" customWidth="1"/>
    <col min="3330" max="3330" width="16.1796875" customWidth="1"/>
    <col min="3331" max="3331" width="67.1796875" customWidth="1"/>
    <col min="3332" max="3332" width="11.1796875" customWidth="1"/>
    <col min="3333" max="3333" width="9" bestFit="1" customWidth="1"/>
    <col min="3334" max="3334" width="9.1796875" bestFit="1" customWidth="1"/>
    <col min="3335" max="3335" width="8.81640625" customWidth="1"/>
    <col min="3336" max="3336" width="11" customWidth="1"/>
    <col min="3337" max="3337" width="11.453125" customWidth="1"/>
    <col min="3338" max="3339" width="10.453125" customWidth="1"/>
    <col min="3340" max="3340" width="10.81640625" customWidth="1"/>
    <col min="3341" max="3341" width="10.1796875" customWidth="1"/>
    <col min="3585" max="3585" width="13.1796875" customWidth="1"/>
    <col min="3586" max="3586" width="16.1796875" customWidth="1"/>
    <col min="3587" max="3587" width="67.1796875" customWidth="1"/>
    <col min="3588" max="3588" width="11.1796875" customWidth="1"/>
    <col min="3589" max="3589" width="9" bestFit="1" customWidth="1"/>
    <col min="3590" max="3590" width="9.1796875" bestFit="1" customWidth="1"/>
    <col min="3591" max="3591" width="8.81640625" customWidth="1"/>
    <col min="3592" max="3592" width="11" customWidth="1"/>
    <col min="3593" max="3593" width="11.453125" customWidth="1"/>
    <col min="3594" max="3595" width="10.453125" customWidth="1"/>
    <col min="3596" max="3596" width="10.81640625" customWidth="1"/>
    <col min="3597" max="3597" width="10.1796875" customWidth="1"/>
    <col min="3841" max="3841" width="13.1796875" customWidth="1"/>
    <col min="3842" max="3842" width="16.1796875" customWidth="1"/>
    <col min="3843" max="3843" width="67.1796875" customWidth="1"/>
    <col min="3844" max="3844" width="11.1796875" customWidth="1"/>
    <col min="3845" max="3845" width="9" bestFit="1" customWidth="1"/>
    <col min="3846" max="3846" width="9.1796875" bestFit="1" customWidth="1"/>
    <col min="3847" max="3847" width="8.81640625" customWidth="1"/>
    <col min="3848" max="3848" width="11" customWidth="1"/>
    <col min="3849" max="3849" width="11.453125" customWidth="1"/>
    <col min="3850" max="3851" width="10.453125" customWidth="1"/>
    <col min="3852" max="3852" width="10.81640625" customWidth="1"/>
    <col min="3853" max="3853" width="10.1796875" customWidth="1"/>
    <col min="4097" max="4097" width="13.1796875" customWidth="1"/>
    <col min="4098" max="4098" width="16.1796875" customWidth="1"/>
    <col min="4099" max="4099" width="67.1796875" customWidth="1"/>
    <col min="4100" max="4100" width="11.1796875" customWidth="1"/>
    <col min="4101" max="4101" width="9" bestFit="1" customWidth="1"/>
    <col min="4102" max="4102" width="9.1796875" bestFit="1" customWidth="1"/>
    <col min="4103" max="4103" width="8.81640625" customWidth="1"/>
    <col min="4104" max="4104" width="11" customWidth="1"/>
    <col min="4105" max="4105" width="11.453125" customWidth="1"/>
    <col min="4106" max="4107" width="10.453125" customWidth="1"/>
    <col min="4108" max="4108" width="10.81640625" customWidth="1"/>
    <col min="4109" max="4109" width="10.1796875" customWidth="1"/>
    <col min="4353" max="4353" width="13.1796875" customWidth="1"/>
    <col min="4354" max="4354" width="16.1796875" customWidth="1"/>
    <col min="4355" max="4355" width="67.1796875" customWidth="1"/>
    <col min="4356" max="4356" width="11.1796875" customWidth="1"/>
    <col min="4357" max="4357" width="9" bestFit="1" customWidth="1"/>
    <col min="4358" max="4358" width="9.1796875" bestFit="1" customWidth="1"/>
    <col min="4359" max="4359" width="8.81640625" customWidth="1"/>
    <col min="4360" max="4360" width="11" customWidth="1"/>
    <col min="4361" max="4361" width="11.453125" customWidth="1"/>
    <col min="4362" max="4363" width="10.453125" customWidth="1"/>
    <col min="4364" max="4364" width="10.81640625" customWidth="1"/>
    <col min="4365" max="4365" width="10.1796875" customWidth="1"/>
    <col min="4609" max="4609" width="13.1796875" customWidth="1"/>
    <col min="4610" max="4610" width="16.1796875" customWidth="1"/>
    <col min="4611" max="4611" width="67.1796875" customWidth="1"/>
    <col min="4612" max="4612" width="11.1796875" customWidth="1"/>
    <col min="4613" max="4613" width="9" bestFit="1" customWidth="1"/>
    <col min="4614" max="4614" width="9.1796875" bestFit="1" customWidth="1"/>
    <col min="4615" max="4615" width="8.81640625" customWidth="1"/>
    <col min="4616" max="4616" width="11" customWidth="1"/>
    <col min="4617" max="4617" width="11.453125" customWidth="1"/>
    <col min="4618" max="4619" width="10.453125" customWidth="1"/>
    <col min="4620" max="4620" width="10.81640625" customWidth="1"/>
    <col min="4621" max="4621" width="10.1796875" customWidth="1"/>
    <col min="4865" max="4865" width="13.1796875" customWidth="1"/>
    <col min="4866" max="4866" width="16.1796875" customWidth="1"/>
    <col min="4867" max="4867" width="67.1796875" customWidth="1"/>
    <col min="4868" max="4868" width="11.1796875" customWidth="1"/>
    <col min="4869" max="4869" width="9" bestFit="1" customWidth="1"/>
    <col min="4870" max="4870" width="9.1796875" bestFit="1" customWidth="1"/>
    <col min="4871" max="4871" width="8.81640625" customWidth="1"/>
    <col min="4872" max="4872" width="11" customWidth="1"/>
    <col min="4873" max="4873" width="11.453125" customWidth="1"/>
    <col min="4874" max="4875" width="10.453125" customWidth="1"/>
    <col min="4876" max="4876" width="10.81640625" customWidth="1"/>
    <col min="4877" max="4877" width="10.1796875" customWidth="1"/>
    <col min="5121" max="5121" width="13.1796875" customWidth="1"/>
    <col min="5122" max="5122" width="16.1796875" customWidth="1"/>
    <col min="5123" max="5123" width="67.1796875" customWidth="1"/>
    <col min="5124" max="5124" width="11.1796875" customWidth="1"/>
    <col min="5125" max="5125" width="9" bestFit="1" customWidth="1"/>
    <col min="5126" max="5126" width="9.1796875" bestFit="1" customWidth="1"/>
    <col min="5127" max="5127" width="8.81640625" customWidth="1"/>
    <col min="5128" max="5128" width="11" customWidth="1"/>
    <col min="5129" max="5129" width="11.453125" customWidth="1"/>
    <col min="5130" max="5131" width="10.453125" customWidth="1"/>
    <col min="5132" max="5132" width="10.81640625" customWidth="1"/>
    <col min="5133" max="5133" width="10.1796875" customWidth="1"/>
    <col min="5377" max="5377" width="13.1796875" customWidth="1"/>
    <col min="5378" max="5378" width="16.1796875" customWidth="1"/>
    <col min="5379" max="5379" width="67.1796875" customWidth="1"/>
    <col min="5380" max="5380" width="11.1796875" customWidth="1"/>
    <col min="5381" max="5381" width="9" bestFit="1" customWidth="1"/>
    <col min="5382" max="5382" width="9.1796875" bestFit="1" customWidth="1"/>
    <col min="5383" max="5383" width="8.81640625" customWidth="1"/>
    <col min="5384" max="5384" width="11" customWidth="1"/>
    <col min="5385" max="5385" width="11.453125" customWidth="1"/>
    <col min="5386" max="5387" width="10.453125" customWidth="1"/>
    <col min="5388" max="5388" width="10.81640625" customWidth="1"/>
    <col min="5389" max="5389" width="10.1796875" customWidth="1"/>
    <col min="5633" max="5633" width="13.1796875" customWidth="1"/>
    <col min="5634" max="5634" width="16.1796875" customWidth="1"/>
    <col min="5635" max="5635" width="67.1796875" customWidth="1"/>
    <col min="5636" max="5636" width="11.1796875" customWidth="1"/>
    <col min="5637" max="5637" width="9" bestFit="1" customWidth="1"/>
    <col min="5638" max="5638" width="9.1796875" bestFit="1" customWidth="1"/>
    <col min="5639" max="5639" width="8.81640625" customWidth="1"/>
    <col min="5640" max="5640" width="11" customWidth="1"/>
    <col min="5641" max="5641" width="11.453125" customWidth="1"/>
    <col min="5642" max="5643" width="10.453125" customWidth="1"/>
    <col min="5644" max="5644" width="10.81640625" customWidth="1"/>
    <col min="5645" max="5645" width="10.1796875" customWidth="1"/>
    <col min="5889" max="5889" width="13.1796875" customWidth="1"/>
    <col min="5890" max="5890" width="16.1796875" customWidth="1"/>
    <col min="5891" max="5891" width="67.1796875" customWidth="1"/>
    <col min="5892" max="5892" width="11.1796875" customWidth="1"/>
    <col min="5893" max="5893" width="9" bestFit="1" customWidth="1"/>
    <col min="5894" max="5894" width="9.1796875" bestFit="1" customWidth="1"/>
    <col min="5895" max="5895" width="8.81640625" customWidth="1"/>
    <col min="5896" max="5896" width="11" customWidth="1"/>
    <col min="5897" max="5897" width="11.453125" customWidth="1"/>
    <col min="5898" max="5899" width="10.453125" customWidth="1"/>
    <col min="5900" max="5900" width="10.81640625" customWidth="1"/>
    <col min="5901" max="5901" width="10.1796875" customWidth="1"/>
    <col min="6145" max="6145" width="13.1796875" customWidth="1"/>
    <col min="6146" max="6146" width="16.1796875" customWidth="1"/>
    <col min="6147" max="6147" width="67.1796875" customWidth="1"/>
    <col min="6148" max="6148" width="11.1796875" customWidth="1"/>
    <col min="6149" max="6149" width="9" bestFit="1" customWidth="1"/>
    <col min="6150" max="6150" width="9.1796875" bestFit="1" customWidth="1"/>
    <col min="6151" max="6151" width="8.81640625" customWidth="1"/>
    <col min="6152" max="6152" width="11" customWidth="1"/>
    <col min="6153" max="6153" width="11.453125" customWidth="1"/>
    <col min="6154" max="6155" width="10.453125" customWidth="1"/>
    <col min="6156" max="6156" width="10.81640625" customWidth="1"/>
    <col min="6157" max="6157" width="10.1796875" customWidth="1"/>
    <col min="6401" max="6401" width="13.1796875" customWidth="1"/>
    <col min="6402" max="6402" width="16.1796875" customWidth="1"/>
    <col min="6403" max="6403" width="67.1796875" customWidth="1"/>
    <col min="6404" max="6404" width="11.1796875" customWidth="1"/>
    <col min="6405" max="6405" width="9" bestFit="1" customWidth="1"/>
    <col min="6406" max="6406" width="9.1796875" bestFit="1" customWidth="1"/>
    <col min="6407" max="6407" width="8.81640625" customWidth="1"/>
    <col min="6408" max="6408" width="11" customWidth="1"/>
    <col min="6409" max="6409" width="11.453125" customWidth="1"/>
    <col min="6410" max="6411" width="10.453125" customWidth="1"/>
    <col min="6412" max="6412" width="10.81640625" customWidth="1"/>
    <col min="6413" max="6413" width="10.1796875" customWidth="1"/>
    <col min="6657" max="6657" width="13.1796875" customWidth="1"/>
    <col min="6658" max="6658" width="16.1796875" customWidth="1"/>
    <col min="6659" max="6659" width="67.1796875" customWidth="1"/>
    <col min="6660" max="6660" width="11.1796875" customWidth="1"/>
    <col min="6661" max="6661" width="9" bestFit="1" customWidth="1"/>
    <col min="6662" max="6662" width="9.1796875" bestFit="1" customWidth="1"/>
    <col min="6663" max="6663" width="8.81640625" customWidth="1"/>
    <col min="6664" max="6664" width="11" customWidth="1"/>
    <col min="6665" max="6665" width="11.453125" customWidth="1"/>
    <col min="6666" max="6667" width="10.453125" customWidth="1"/>
    <col min="6668" max="6668" width="10.81640625" customWidth="1"/>
    <col min="6669" max="6669" width="10.1796875" customWidth="1"/>
    <col min="6913" max="6913" width="13.1796875" customWidth="1"/>
    <col min="6914" max="6914" width="16.1796875" customWidth="1"/>
    <col min="6915" max="6915" width="67.1796875" customWidth="1"/>
    <col min="6916" max="6916" width="11.1796875" customWidth="1"/>
    <col min="6917" max="6917" width="9" bestFit="1" customWidth="1"/>
    <col min="6918" max="6918" width="9.1796875" bestFit="1" customWidth="1"/>
    <col min="6919" max="6919" width="8.81640625" customWidth="1"/>
    <col min="6920" max="6920" width="11" customWidth="1"/>
    <col min="6921" max="6921" width="11.453125" customWidth="1"/>
    <col min="6922" max="6923" width="10.453125" customWidth="1"/>
    <col min="6924" max="6924" width="10.81640625" customWidth="1"/>
    <col min="6925" max="6925" width="10.1796875" customWidth="1"/>
    <col min="7169" max="7169" width="13.1796875" customWidth="1"/>
    <col min="7170" max="7170" width="16.1796875" customWidth="1"/>
    <col min="7171" max="7171" width="67.1796875" customWidth="1"/>
    <col min="7172" max="7172" width="11.1796875" customWidth="1"/>
    <col min="7173" max="7173" width="9" bestFit="1" customWidth="1"/>
    <col min="7174" max="7174" width="9.1796875" bestFit="1" customWidth="1"/>
    <col min="7175" max="7175" width="8.81640625" customWidth="1"/>
    <col min="7176" max="7176" width="11" customWidth="1"/>
    <col min="7177" max="7177" width="11.453125" customWidth="1"/>
    <col min="7178" max="7179" width="10.453125" customWidth="1"/>
    <col min="7180" max="7180" width="10.81640625" customWidth="1"/>
    <col min="7181" max="7181" width="10.1796875" customWidth="1"/>
    <col min="7425" max="7425" width="13.1796875" customWidth="1"/>
    <col min="7426" max="7426" width="16.1796875" customWidth="1"/>
    <col min="7427" max="7427" width="67.1796875" customWidth="1"/>
    <col min="7428" max="7428" width="11.1796875" customWidth="1"/>
    <col min="7429" max="7429" width="9" bestFit="1" customWidth="1"/>
    <col min="7430" max="7430" width="9.1796875" bestFit="1" customWidth="1"/>
    <col min="7431" max="7431" width="8.81640625" customWidth="1"/>
    <col min="7432" max="7432" width="11" customWidth="1"/>
    <col min="7433" max="7433" width="11.453125" customWidth="1"/>
    <col min="7434" max="7435" width="10.453125" customWidth="1"/>
    <col min="7436" max="7436" width="10.81640625" customWidth="1"/>
    <col min="7437" max="7437" width="10.1796875" customWidth="1"/>
    <col min="7681" max="7681" width="13.1796875" customWidth="1"/>
    <col min="7682" max="7682" width="16.1796875" customWidth="1"/>
    <col min="7683" max="7683" width="67.1796875" customWidth="1"/>
    <col min="7684" max="7684" width="11.1796875" customWidth="1"/>
    <col min="7685" max="7685" width="9" bestFit="1" customWidth="1"/>
    <col min="7686" max="7686" width="9.1796875" bestFit="1" customWidth="1"/>
    <col min="7687" max="7687" width="8.81640625" customWidth="1"/>
    <col min="7688" max="7688" width="11" customWidth="1"/>
    <col min="7689" max="7689" width="11.453125" customWidth="1"/>
    <col min="7690" max="7691" width="10.453125" customWidth="1"/>
    <col min="7692" max="7692" width="10.81640625" customWidth="1"/>
    <col min="7693" max="7693" width="10.1796875" customWidth="1"/>
    <col min="7937" max="7937" width="13.1796875" customWidth="1"/>
    <col min="7938" max="7938" width="16.1796875" customWidth="1"/>
    <col min="7939" max="7939" width="67.1796875" customWidth="1"/>
    <col min="7940" max="7940" width="11.1796875" customWidth="1"/>
    <col min="7941" max="7941" width="9" bestFit="1" customWidth="1"/>
    <col min="7942" max="7942" width="9.1796875" bestFit="1" customWidth="1"/>
    <col min="7943" max="7943" width="8.81640625" customWidth="1"/>
    <col min="7944" max="7944" width="11" customWidth="1"/>
    <col min="7945" max="7945" width="11.453125" customWidth="1"/>
    <col min="7946" max="7947" width="10.453125" customWidth="1"/>
    <col min="7948" max="7948" width="10.81640625" customWidth="1"/>
    <col min="7949" max="7949" width="10.1796875" customWidth="1"/>
    <col min="8193" max="8193" width="13.1796875" customWidth="1"/>
    <col min="8194" max="8194" width="16.1796875" customWidth="1"/>
    <col min="8195" max="8195" width="67.1796875" customWidth="1"/>
    <col min="8196" max="8196" width="11.1796875" customWidth="1"/>
    <col min="8197" max="8197" width="9" bestFit="1" customWidth="1"/>
    <col min="8198" max="8198" width="9.1796875" bestFit="1" customWidth="1"/>
    <col min="8199" max="8199" width="8.81640625" customWidth="1"/>
    <col min="8200" max="8200" width="11" customWidth="1"/>
    <col min="8201" max="8201" width="11.453125" customWidth="1"/>
    <col min="8202" max="8203" width="10.453125" customWidth="1"/>
    <col min="8204" max="8204" width="10.81640625" customWidth="1"/>
    <col min="8205" max="8205" width="10.1796875" customWidth="1"/>
    <col min="8449" max="8449" width="13.1796875" customWidth="1"/>
    <col min="8450" max="8450" width="16.1796875" customWidth="1"/>
    <col min="8451" max="8451" width="67.1796875" customWidth="1"/>
    <col min="8452" max="8452" width="11.1796875" customWidth="1"/>
    <col min="8453" max="8453" width="9" bestFit="1" customWidth="1"/>
    <col min="8454" max="8454" width="9.1796875" bestFit="1" customWidth="1"/>
    <col min="8455" max="8455" width="8.81640625" customWidth="1"/>
    <col min="8456" max="8456" width="11" customWidth="1"/>
    <col min="8457" max="8457" width="11.453125" customWidth="1"/>
    <col min="8458" max="8459" width="10.453125" customWidth="1"/>
    <col min="8460" max="8460" width="10.81640625" customWidth="1"/>
    <col min="8461" max="8461" width="10.1796875" customWidth="1"/>
    <col min="8705" max="8705" width="13.1796875" customWidth="1"/>
    <col min="8706" max="8706" width="16.1796875" customWidth="1"/>
    <col min="8707" max="8707" width="67.1796875" customWidth="1"/>
    <col min="8708" max="8708" width="11.1796875" customWidth="1"/>
    <col min="8709" max="8709" width="9" bestFit="1" customWidth="1"/>
    <col min="8710" max="8710" width="9.1796875" bestFit="1" customWidth="1"/>
    <col min="8711" max="8711" width="8.81640625" customWidth="1"/>
    <col min="8712" max="8712" width="11" customWidth="1"/>
    <col min="8713" max="8713" width="11.453125" customWidth="1"/>
    <col min="8714" max="8715" width="10.453125" customWidth="1"/>
    <col min="8716" max="8716" width="10.81640625" customWidth="1"/>
    <col min="8717" max="8717" width="10.1796875" customWidth="1"/>
    <col min="8961" max="8961" width="13.1796875" customWidth="1"/>
    <col min="8962" max="8962" width="16.1796875" customWidth="1"/>
    <col min="8963" max="8963" width="67.1796875" customWidth="1"/>
    <col min="8964" max="8964" width="11.1796875" customWidth="1"/>
    <col min="8965" max="8965" width="9" bestFit="1" customWidth="1"/>
    <col min="8966" max="8966" width="9.1796875" bestFit="1" customWidth="1"/>
    <col min="8967" max="8967" width="8.81640625" customWidth="1"/>
    <col min="8968" max="8968" width="11" customWidth="1"/>
    <col min="8969" max="8969" width="11.453125" customWidth="1"/>
    <col min="8970" max="8971" width="10.453125" customWidth="1"/>
    <col min="8972" max="8972" width="10.81640625" customWidth="1"/>
    <col min="8973" max="8973" width="10.1796875" customWidth="1"/>
    <col min="9217" max="9217" width="13.1796875" customWidth="1"/>
    <col min="9218" max="9218" width="16.1796875" customWidth="1"/>
    <col min="9219" max="9219" width="67.1796875" customWidth="1"/>
    <col min="9220" max="9220" width="11.1796875" customWidth="1"/>
    <col min="9221" max="9221" width="9" bestFit="1" customWidth="1"/>
    <col min="9222" max="9222" width="9.1796875" bestFit="1" customWidth="1"/>
    <col min="9223" max="9223" width="8.81640625" customWidth="1"/>
    <col min="9224" max="9224" width="11" customWidth="1"/>
    <col min="9225" max="9225" width="11.453125" customWidth="1"/>
    <col min="9226" max="9227" width="10.453125" customWidth="1"/>
    <col min="9228" max="9228" width="10.81640625" customWidth="1"/>
    <col min="9229" max="9229" width="10.1796875" customWidth="1"/>
    <col min="9473" max="9473" width="13.1796875" customWidth="1"/>
    <col min="9474" max="9474" width="16.1796875" customWidth="1"/>
    <col min="9475" max="9475" width="67.1796875" customWidth="1"/>
    <col min="9476" max="9476" width="11.1796875" customWidth="1"/>
    <col min="9477" max="9477" width="9" bestFit="1" customWidth="1"/>
    <col min="9478" max="9478" width="9.1796875" bestFit="1" customWidth="1"/>
    <col min="9479" max="9479" width="8.81640625" customWidth="1"/>
    <col min="9480" max="9480" width="11" customWidth="1"/>
    <col min="9481" max="9481" width="11.453125" customWidth="1"/>
    <col min="9482" max="9483" width="10.453125" customWidth="1"/>
    <col min="9484" max="9484" width="10.81640625" customWidth="1"/>
    <col min="9485" max="9485" width="10.1796875" customWidth="1"/>
    <col min="9729" max="9729" width="13.1796875" customWidth="1"/>
    <col min="9730" max="9730" width="16.1796875" customWidth="1"/>
    <col min="9731" max="9731" width="67.1796875" customWidth="1"/>
    <col min="9732" max="9732" width="11.1796875" customWidth="1"/>
    <col min="9733" max="9733" width="9" bestFit="1" customWidth="1"/>
    <col min="9734" max="9734" width="9.1796875" bestFit="1" customWidth="1"/>
    <col min="9735" max="9735" width="8.81640625" customWidth="1"/>
    <col min="9736" max="9736" width="11" customWidth="1"/>
    <col min="9737" max="9737" width="11.453125" customWidth="1"/>
    <col min="9738" max="9739" width="10.453125" customWidth="1"/>
    <col min="9740" max="9740" width="10.81640625" customWidth="1"/>
    <col min="9741" max="9741" width="10.1796875" customWidth="1"/>
    <col min="9985" max="9985" width="13.1796875" customWidth="1"/>
    <col min="9986" max="9986" width="16.1796875" customWidth="1"/>
    <col min="9987" max="9987" width="67.1796875" customWidth="1"/>
    <col min="9988" max="9988" width="11.1796875" customWidth="1"/>
    <col min="9989" max="9989" width="9" bestFit="1" customWidth="1"/>
    <col min="9990" max="9990" width="9.1796875" bestFit="1" customWidth="1"/>
    <col min="9991" max="9991" width="8.81640625" customWidth="1"/>
    <col min="9992" max="9992" width="11" customWidth="1"/>
    <col min="9993" max="9993" width="11.453125" customWidth="1"/>
    <col min="9994" max="9995" width="10.453125" customWidth="1"/>
    <col min="9996" max="9996" width="10.81640625" customWidth="1"/>
    <col min="9997" max="9997" width="10.1796875" customWidth="1"/>
    <col min="10241" max="10241" width="13.1796875" customWidth="1"/>
    <col min="10242" max="10242" width="16.1796875" customWidth="1"/>
    <col min="10243" max="10243" width="67.1796875" customWidth="1"/>
    <col min="10244" max="10244" width="11.1796875" customWidth="1"/>
    <col min="10245" max="10245" width="9" bestFit="1" customWidth="1"/>
    <col min="10246" max="10246" width="9.1796875" bestFit="1" customWidth="1"/>
    <col min="10247" max="10247" width="8.81640625" customWidth="1"/>
    <col min="10248" max="10248" width="11" customWidth="1"/>
    <col min="10249" max="10249" width="11.453125" customWidth="1"/>
    <col min="10250" max="10251" width="10.453125" customWidth="1"/>
    <col min="10252" max="10252" width="10.81640625" customWidth="1"/>
    <col min="10253" max="10253" width="10.1796875" customWidth="1"/>
    <col min="10497" max="10497" width="13.1796875" customWidth="1"/>
    <col min="10498" max="10498" width="16.1796875" customWidth="1"/>
    <col min="10499" max="10499" width="67.1796875" customWidth="1"/>
    <col min="10500" max="10500" width="11.1796875" customWidth="1"/>
    <col min="10501" max="10501" width="9" bestFit="1" customWidth="1"/>
    <col min="10502" max="10502" width="9.1796875" bestFit="1" customWidth="1"/>
    <col min="10503" max="10503" width="8.81640625" customWidth="1"/>
    <col min="10504" max="10504" width="11" customWidth="1"/>
    <col min="10505" max="10505" width="11.453125" customWidth="1"/>
    <col min="10506" max="10507" width="10.453125" customWidth="1"/>
    <col min="10508" max="10508" width="10.81640625" customWidth="1"/>
    <col min="10509" max="10509" width="10.1796875" customWidth="1"/>
    <col min="10753" max="10753" width="13.1796875" customWidth="1"/>
    <col min="10754" max="10754" width="16.1796875" customWidth="1"/>
    <col min="10755" max="10755" width="67.1796875" customWidth="1"/>
    <col min="10756" max="10756" width="11.1796875" customWidth="1"/>
    <col min="10757" max="10757" width="9" bestFit="1" customWidth="1"/>
    <col min="10758" max="10758" width="9.1796875" bestFit="1" customWidth="1"/>
    <col min="10759" max="10759" width="8.81640625" customWidth="1"/>
    <col min="10760" max="10760" width="11" customWidth="1"/>
    <col min="10761" max="10761" width="11.453125" customWidth="1"/>
    <col min="10762" max="10763" width="10.453125" customWidth="1"/>
    <col min="10764" max="10764" width="10.81640625" customWidth="1"/>
    <col min="10765" max="10765" width="10.1796875" customWidth="1"/>
    <col min="11009" max="11009" width="13.1796875" customWidth="1"/>
    <col min="11010" max="11010" width="16.1796875" customWidth="1"/>
    <col min="11011" max="11011" width="67.1796875" customWidth="1"/>
    <col min="11012" max="11012" width="11.1796875" customWidth="1"/>
    <col min="11013" max="11013" width="9" bestFit="1" customWidth="1"/>
    <col min="11014" max="11014" width="9.1796875" bestFit="1" customWidth="1"/>
    <col min="11015" max="11015" width="8.81640625" customWidth="1"/>
    <col min="11016" max="11016" width="11" customWidth="1"/>
    <col min="11017" max="11017" width="11.453125" customWidth="1"/>
    <col min="11018" max="11019" width="10.453125" customWidth="1"/>
    <col min="11020" max="11020" width="10.81640625" customWidth="1"/>
    <col min="11021" max="11021" width="10.1796875" customWidth="1"/>
    <col min="11265" max="11265" width="13.1796875" customWidth="1"/>
    <col min="11266" max="11266" width="16.1796875" customWidth="1"/>
    <col min="11267" max="11267" width="67.1796875" customWidth="1"/>
    <col min="11268" max="11268" width="11.1796875" customWidth="1"/>
    <col min="11269" max="11269" width="9" bestFit="1" customWidth="1"/>
    <col min="11270" max="11270" width="9.1796875" bestFit="1" customWidth="1"/>
    <col min="11271" max="11271" width="8.81640625" customWidth="1"/>
    <col min="11272" max="11272" width="11" customWidth="1"/>
    <col min="11273" max="11273" width="11.453125" customWidth="1"/>
    <col min="11274" max="11275" width="10.453125" customWidth="1"/>
    <col min="11276" max="11276" width="10.81640625" customWidth="1"/>
    <col min="11277" max="11277" width="10.1796875" customWidth="1"/>
    <col min="11521" max="11521" width="13.1796875" customWidth="1"/>
    <col min="11522" max="11522" width="16.1796875" customWidth="1"/>
    <col min="11523" max="11523" width="67.1796875" customWidth="1"/>
    <col min="11524" max="11524" width="11.1796875" customWidth="1"/>
    <col min="11525" max="11525" width="9" bestFit="1" customWidth="1"/>
    <col min="11526" max="11526" width="9.1796875" bestFit="1" customWidth="1"/>
    <col min="11527" max="11527" width="8.81640625" customWidth="1"/>
    <col min="11528" max="11528" width="11" customWidth="1"/>
    <col min="11529" max="11529" width="11.453125" customWidth="1"/>
    <col min="11530" max="11531" width="10.453125" customWidth="1"/>
    <col min="11532" max="11532" width="10.81640625" customWidth="1"/>
    <col min="11533" max="11533" width="10.1796875" customWidth="1"/>
    <col min="11777" max="11777" width="13.1796875" customWidth="1"/>
    <col min="11778" max="11778" width="16.1796875" customWidth="1"/>
    <col min="11779" max="11779" width="67.1796875" customWidth="1"/>
    <col min="11780" max="11780" width="11.1796875" customWidth="1"/>
    <col min="11781" max="11781" width="9" bestFit="1" customWidth="1"/>
    <col min="11782" max="11782" width="9.1796875" bestFit="1" customWidth="1"/>
    <col min="11783" max="11783" width="8.81640625" customWidth="1"/>
    <col min="11784" max="11784" width="11" customWidth="1"/>
    <col min="11785" max="11785" width="11.453125" customWidth="1"/>
    <col min="11786" max="11787" width="10.453125" customWidth="1"/>
    <col min="11788" max="11788" width="10.81640625" customWidth="1"/>
    <col min="11789" max="11789" width="10.1796875" customWidth="1"/>
    <col min="12033" max="12033" width="13.1796875" customWidth="1"/>
    <col min="12034" max="12034" width="16.1796875" customWidth="1"/>
    <col min="12035" max="12035" width="67.1796875" customWidth="1"/>
    <col min="12036" max="12036" width="11.1796875" customWidth="1"/>
    <col min="12037" max="12037" width="9" bestFit="1" customWidth="1"/>
    <col min="12038" max="12038" width="9.1796875" bestFit="1" customWidth="1"/>
    <col min="12039" max="12039" width="8.81640625" customWidth="1"/>
    <col min="12040" max="12040" width="11" customWidth="1"/>
    <col min="12041" max="12041" width="11.453125" customWidth="1"/>
    <col min="12042" max="12043" width="10.453125" customWidth="1"/>
    <col min="12044" max="12044" width="10.81640625" customWidth="1"/>
    <col min="12045" max="12045" width="10.1796875" customWidth="1"/>
    <col min="12289" max="12289" width="13.1796875" customWidth="1"/>
    <col min="12290" max="12290" width="16.1796875" customWidth="1"/>
    <col min="12291" max="12291" width="67.1796875" customWidth="1"/>
    <col min="12292" max="12292" width="11.1796875" customWidth="1"/>
    <col min="12293" max="12293" width="9" bestFit="1" customWidth="1"/>
    <col min="12294" max="12294" width="9.1796875" bestFit="1" customWidth="1"/>
    <col min="12295" max="12295" width="8.81640625" customWidth="1"/>
    <col min="12296" max="12296" width="11" customWidth="1"/>
    <col min="12297" max="12297" width="11.453125" customWidth="1"/>
    <col min="12298" max="12299" width="10.453125" customWidth="1"/>
    <col min="12300" max="12300" width="10.81640625" customWidth="1"/>
    <col min="12301" max="12301" width="10.1796875" customWidth="1"/>
    <col min="12545" max="12545" width="13.1796875" customWidth="1"/>
    <col min="12546" max="12546" width="16.1796875" customWidth="1"/>
    <col min="12547" max="12547" width="67.1796875" customWidth="1"/>
    <col min="12548" max="12548" width="11.1796875" customWidth="1"/>
    <col min="12549" max="12549" width="9" bestFit="1" customWidth="1"/>
    <col min="12550" max="12550" width="9.1796875" bestFit="1" customWidth="1"/>
    <col min="12551" max="12551" width="8.81640625" customWidth="1"/>
    <col min="12552" max="12552" width="11" customWidth="1"/>
    <col min="12553" max="12553" width="11.453125" customWidth="1"/>
    <col min="12554" max="12555" width="10.453125" customWidth="1"/>
    <col min="12556" max="12556" width="10.81640625" customWidth="1"/>
    <col min="12557" max="12557" width="10.1796875" customWidth="1"/>
    <col min="12801" max="12801" width="13.1796875" customWidth="1"/>
    <col min="12802" max="12802" width="16.1796875" customWidth="1"/>
    <col min="12803" max="12803" width="67.1796875" customWidth="1"/>
    <col min="12804" max="12804" width="11.1796875" customWidth="1"/>
    <col min="12805" max="12805" width="9" bestFit="1" customWidth="1"/>
    <col min="12806" max="12806" width="9.1796875" bestFit="1" customWidth="1"/>
    <col min="12807" max="12807" width="8.81640625" customWidth="1"/>
    <col min="12808" max="12808" width="11" customWidth="1"/>
    <col min="12809" max="12809" width="11.453125" customWidth="1"/>
    <col min="12810" max="12811" width="10.453125" customWidth="1"/>
    <col min="12812" max="12812" width="10.81640625" customWidth="1"/>
    <col min="12813" max="12813" width="10.1796875" customWidth="1"/>
    <col min="13057" max="13057" width="13.1796875" customWidth="1"/>
    <col min="13058" max="13058" width="16.1796875" customWidth="1"/>
    <col min="13059" max="13059" width="67.1796875" customWidth="1"/>
    <col min="13060" max="13060" width="11.1796875" customWidth="1"/>
    <col min="13061" max="13061" width="9" bestFit="1" customWidth="1"/>
    <col min="13062" max="13062" width="9.1796875" bestFit="1" customWidth="1"/>
    <col min="13063" max="13063" width="8.81640625" customWidth="1"/>
    <col min="13064" max="13064" width="11" customWidth="1"/>
    <col min="13065" max="13065" width="11.453125" customWidth="1"/>
    <col min="13066" max="13067" width="10.453125" customWidth="1"/>
    <col min="13068" max="13068" width="10.81640625" customWidth="1"/>
    <col min="13069" max="13069" width="10.1796875" customWidth="1"/>
    <col min="13313" max="13313" width="13.1796875" customWidth="1"/>
    <col min="13314" max="13314" width="16.1796875" customWidth="1"/>
    <col min="13315" max="13315" width="67.1796875" customWidth="1"/>
    <col min="13316" max="13316" width="11.1796875" customWidth="1"/>
    <col min="13317" max="13317" width="9" bestFit="1" customWidth="1"/>
    <col min="13318" max="13318" width="9.1796875" bestFit="1" customWidth="1"/>
    <col min="13319" max="13319" width="8.81640625" customWidth="1"/>
    <col min="13320" max="13320" width="11" customWidth="1"/>
    <col min="13321" max="13321" width="11.453125" customWidth="1"/>
    <col min="13322" max="13323" width="10.453125" customWidth="1"/>
    <col min="13324" max="13324" width="10.81640625" customWidth="1"/>
    <col min="13325" max="13325" width="10.1796875" customWidth="1"/>
    <col min="13569" max="13569" width="13.1796875" customWidth="1"/>
    <col min="13570" max="13570" width="16.1796875" customWidth="1"/>
    <col min="13571" max="13571" width="67.1796875" customWidth="1"/>
    <col min="13572" max="13572" width="11.1796875" customWidth="1"/>
    <col min="13573" max="13573" width="9" bestFit="1" customWidth="1"/>
    <col min="13574" max="13574" width="9.1796875" bestFit="1" customWidth="1"/>
    <col min="13575" max="13575" width="8.81640625" customWidth="1"/>
    <col min="13576" max="13576" width="11" customWidth="1"/>
    <col min="13577" max="13577" width="11.453125" customWidth="1"/>
    <col min="13578" max="13579" width="10.453125" customWidth="1"/>
    <col min="13580" max="13580" width="10.81640625" customWidth="1"/>
    <col min="13581" max="13581" width="10.1796875" customWidth="1"/>
    <col min="13825" max="13825" width="13.1796875" customWidth="1"/>
    <col min="13826" max="13826" width="16.1796875" customWidth="1"/>
    <col min="13827" max="13827" width="67.1796875" customWidth="1"/>
    <col min="13828" max="13828" width="11.1796875" customWidth="1"/>
    <col min="13829" max="13829" width="9" bestFit="1" customWidth="1"/>
    <col min="13830" max="13830" width="9.1796875" bestFit="1" customWidth="1"/>
    <col min="13831" max="13831" width="8.81640625" customWidth="1"/>
    <col min="13832" max="13832" width="11" customWidth="1"/>
    <col min="13833" max="13833" width="11.453125" customWidth="1"/>
    <col min="13834" max="13835" width="10.453125" customWidth="1"/>
    <col min="13836" max="13836" width="10.81640625" customWidth="1"/>
    <col min="13837" max="13837" width="10.1796875" customWidth="1"/>
    <col min="14081" max="14081" width="13.1796875" customWidth="1"/>
    <col min="14082" max="14082" width="16.1796875" customWidth="1"/>
    <col min="14083" max="14083" width="67.1796875" customWidth="1"/>
    <col min="14084" max="14084" width="11.1796875" customWidth="1"/>
    <col min="14085" max="14085" width="9" bestFit="1" customWidth="1"/>
    <col min="14086" max="14086" width="9.1796875" bestFit="1" customWidth="1"/>
    <col min="14087" max="14087" width="8.81640625" customWidth="1"/>
    <col min="14088" max="14088" width="11" customWidth="1"/>
    <col min="14089" max="14089" width="11.453125" customWidth="1"/>
    <col min="14090" max="14091" width="10.453125" customWidth="1"/>
    <col min="14092" max="14092" width="10.81640625" customWidth="1"/>
    <col min="14093" max="14093" width="10.1796875" customWidth="1"/>
    <col min="14337" max="14337" width="13.1796875" customWidth="1"/>
    <col min="14338" max="14338" width="16.1796875" customWidth="1"/>
    <col min="14339" max="14339" width="67.1796875" customWidth="1"/>
    <col min="14340" max="14340" width="11.1796875" customWidth="1"/>
    <col min="14341" max="14341" width="9" bestFit="1" customWidth="1"/>
    <col min="14342" max="14342" width="9.1796875" bestFit="1" customWidth="1"/>
    <col min="14343" max="14343" width="8.81640625" customWidth="1"/>
    <col min="14344" max="14344" width="11" customWidth="1"/>
    <col min="14345" max="14345" width="11.453125" customWidth="1"/>
    <col min="14346" max="14347" width="10.453125" customWidth="1"/>
    <col min="14348" max="14348" width="10.81640625" customWidth="1"/>
    <col min="14349" max="14349" width="10.1796875" customWidth="1"/>
    <col min="14593" max="14593" width="13.1796875" customWidth="1"/>
    <col min="14594" max="14594" width="16.1796875" customWidth="1"/>
    <col min="14595" max="14595" width="67.1796875" customWidth="1"/>
    <col min="14596" max="14596" width="11.1796875" customWidth="1"/>
    <col min="14597" max="14597" width="9" bestFit="1" customWidth="1"/>
    <col min="14598" max="14598" width="9.1796875" bestFit="1" customWidth="1"/>
    <col min="14599" max="14599" width="8.81640625" customWidth="1"/>
    <col min="14600" max="14600" width="11" customWidth="1"/>
    <col min="14601" max="14601" width="11.453125" customWidth="1"/>
    <col min="14602" max="14603" width="10.453125" customWidth="1"/>
    <col min="14604" max="14604" width="10.81640625" customWidth="1"/>
    <col min="14605" max="14605" width="10.1796875" customWidth="1"/>
    <col min="14849" max="14849" width="13.1796875" customWidth="1"/>
    <col min="14850" max="14850" width="16.1796875" customWidth="1"/>
    <col min="14851" max="14851" width="67.1796875" customWidth="1"/>
    <col min="14852" max="14852" width="11.1796875" customWidth="1"/>
    <col min="14853" max="14853" width="9" bestFit="1" customWidth="1"/>
    <col min="14854" max="14854" width="9.1796875" bestFit="1" customWidth="1"/>
    <col min="14855" max="14855" width="8.81640625" customWidth="1"/>
    <col min="14856" max="14856" width="11" customWidth="1"/>
    <col min="14857" max="14857" width="11.453125" customWidth="1"/>
    <col min="14858" max="14859" width="10.453125" customWidth="1"/>
    <col min="14860" max="14860" width="10.81640625" customWidth="1"/>
    <col min="14861" max="14861" width="10.1796875" customWidth="1"/>
    <col min="15105" max="15105" width="13.1796875" customWidth="1"/>
    <col min="15106" max="15106" width="16.1796875" customWidth="1"/>
    <col min="15107" max="15107" width="67.1796875" customWidth="1"/>
    <col min="15108" max="15108" width="11.1796875" customWidth="1"/>
    <col min="15109" max="15109" width="9" bestFit="1" customWidth="1"/>
    <col min="15110" max="15110" width="9.1796875" bestFit="1" customWidth="1"/>
    <col min="15111" max="15111" width="8.81640625" customWidth="1"/>
    <col min="15112" max="15112" width="11" customWidth="1"/>
    <col min="15113" max="15113" width="11.453125" customWidth="1"/>
    <col min="15114" max="15115" width="10.453125" customWidth="1"/>
    <col min="15116" max="15116" width="10.81640625" customWidth="1"/>
    <col min="15117" max="15117" width="10.1796875" customWidth="1"/>
    <col min="15361" max="15361" width="13.1796875" customWidth="1"/>
    <col min="15362" max="15362" width="16.1796875" customWidth="1"/>
    <col min="15363" max="15363" width="67.1796875" customWidth="1"/>
    <col min="15364" max="15364" width="11.1796875" customWidth="1"/>
    <col min="15365" max="15365" width="9" bestFit="1" customWidth="1"/>
    <col min="15366" max="15366" width="9.1796875" bestFit="1" customWidth="1"/>
    <col min="15367" max="15367" width="8.81640625" customWidth="1"/>
    <col min="15368" max="15368" width="11" customWidth="1"/>
    <col min="15369" max="15369" width="11.453125" customWidth="1"/>
    <col min="15370" max="15371" width="10.453125" customWidth="1"/>
    <col min="15372" max="15372" width="10.81640625" customWidth="1"/>
    <col min="15373" max="15373" width="10.1796875" customWidth="1"/>
    <col min="15617" max="15617" width="13.1796875" customWidth="1"/>
    <col min="15618" max="15618" width="16.1796875" customWidth="1"/>
    <col min="15619" max="15619" width="67.1796875" customWidth="1"/>
    <col min="15620" max="15620" width="11.1796875" customWidth="1"/>
    <col min="15621" max="15621" width="9" bestFit="1" customWidth="1"/>
    <col min="15622" max="15622" width="9.1796875" bestFit="1" customWidth="1"/>
    <col min="15623" max="15623" width="8.81640625" customWidth="1"/>
    <col min="15624" max="15624" width="11" customWidth="1"/>
    <col min="15625" max="15625" width="11.453125" customWidth="1"/>
    <col min="15626" max="15627" width="10.453125" customWidth="1"/>
    <col min="15628" max="15628" width="10.81640625" customWidth="1"/>
    <col min="15629" max="15629" width="10.1796875" customWidth="1"/>
    <col min="15873" max="15873" width="13.1796875" customWidth="1"/>
    <col min="15874" max="15874" width="16.1796875" customWidth="1"/>
    <col min="15875" max="15875" width="67.1796875" customWidth="1"/>
    <col min="15876" max="15876" width="11.1796875" customWidth="1"/>
    <col min="15877" max="15877" width="9" bestFit="1" customWidth="1"/>
    <col min="15878" max="15878" width="9.1796875" bestFit="1" customWidth="1"/>
    <col min="15879" max="15879" width="8.81640625" customWidth="1"/>
    <col min="15880" max="15880" width="11" customWidth="1"/>
    <col min="15881" max="15881" width="11.453125" customWidth="1"/>
    <col min="15882" max="15883" width="10.453125" customWidth="1"/>
    <col min="15884" max="15884" width="10.81640625" customWidth="1"/>
    <col min="15885" max="15885" width="10.1796875" customWidth="1"/>
    <col min="16129" max="16129" width="13.1796875" customWidth="1"/>
    <col min="16130" max="16130" width="16.1796875" customWidth="1"/>
    <col min="16131" max="16131" width="67.1796875" customWidth="1"/>
    <col min="16132" max="16132" width="11.1796875" customWidth="1"/>
    <col min="16133" max="16133" width="9" bestFit="1" customWidth="1"/>
    <col min="16134" max="16134" width="9.1796875" bestFit="1" customWidth="1"/>
    <col min="16135" max="16135" width="8.81640625" customWidth="1"/>
    <col min="16136" max="16136" width="11" customWidth="1"/>
    <col min="16137" max="16137" width="11.453125" customWidth="1"/>
    <col min="16138" max="16139" width="10.453125" customWidth="1"/>
    <col min="16140" max="16140" width="10.81640625" customWidth="1"/>
    <col min="16141" max="16141" width="10.1796875" customWidth="1"/>
  </cols>
  <sheetData>
    <row r="1" spans="1:30" ht="12" customHeight="1">
      <c r="A1" s="196" t="s">
        <v>1096</v>
      </c>
    </row>
    <row r="2" spans="1:30" s="246" customFormat="1" ht="33" customHeight="1">
      <c r="A2" s="245" t="s">
        <v>651</v>
      </c>
      <c r="F2" s="247"/>
    </row>
    <row r="3" spans="1:30" s="246" customFormat="1" ht="18.5">
      <c r="A3" s="245" t="s">
        <v>668</v>
      </c>
      <c r="F3" s="247"/>
      <c r="G3" s="248"/>
      <c r="H3" s="249">
        <v>9.1561000000000003E-2</v>
      </c>
      <c r="I3" s="249">
        <v>6.3686999999999994E-2</v>
      </c>
      <c r="J3" s="249">
        <v>4.9803E-2</v>
      </c>
      <c r="K3" s="249">
        <v>3.6027000000000003E-2</v>
      </c>
      <c r="L3" s="249">
        <v>2.9245E-2</v>
      </c>
      <c r="M3" s="249">
        <v>2.5257999999999999E-2</v>
      </c>
      <c r="N3" s="248"/>
      <c r="O3" s="249">
        <v>9.2247999999999997E-2</v>
      </c>
      <c r="P3" s="249">
        <v>6.4344999999999999E-2</v>
      </c>
      <c r="Q3" s="249">
        <v>5.0456000000000001E-2</v>
      </c>
      <c r="R3" s="249">
        <v>3.6688999999999999E-2</v>
      </c>
      <c r="S3" s="249">
        <v>2.9926000000000001E-2</v>
      </c>
      <c r="T3" s="249">
        <v>2.5961999999999999E-2</v>
      </c>
      <c r="U3" s="248"/>
      <c r="V3" s="249">
        <v>0.17180000000000001</v>
      </c>
      <c r="W3" s="248"/>
      <c r="X3" s="249">
        <v>9.9409999999999998E-2</v>
      </c>
      <c r="Y3" s="249">
        <v>6.8470000000000003E-2</v>
      </c>
      <c r="Z3" s="249">
        <v>5.3010000000000002E-2</v>
      </c>
      <c r="AA3" s="249">
        <v>3.7589999999999998E-2</v>
      </c>
      <c r="AB3" s="249">
        <v>2.9909999999999999E-2</v>
      </c>
      <c r="AC3" s="249">
        <v>2.5329999999999998E-2</v>
      </c>
    </row>
    <row r="4" spans="1:30" s="52" customFormat="1" ht="18" customHeight="1">
      <c r="A4" s="65" t="s">
        <v>629</v>
      </c>
      <c r="B4" s="54"/>
      <c r="C4" s="54"/>
      <c r="D4" s="102"/>
      <c r="E4" s="102"/>
      <c r="F4" s="102"/>
      <c r="G4" s="53"/>
      <c r="H4" s="53"/>
      <c r="I4" s="53"/>
      <c r="J4" s="53"/>
      <c r="K4" s="53"/>
      <c r="L4" s="53"/>
      <c r="M4" s="53"/>
      <c r="N4" s="53"/>
      <c r="O4" s="53"/>
      <c r="P4" s="53"/>
      <c r="Q4" s="53"/>
      <c r="R4" s="53"/>
      <c r="S4" s="53"/>
      <c r="T4" s="53"/>
      <c r="U4" s="53"/>
      <c r="V4" s="53"/>
      <c r="W4" s="53"/>
      <c r="X4" s="53"/>
      <c r="Y4" s="53"/>
      <c r="Z4" s="53"/>
      <c r="AA4" s="53"/>
      <c r="AB4" s="53"/>
      <c r="AC4" s="53"/>
    </row>
    <row r="5" spans="1:30" s="52" customFormat="1" ht="18" customHeight="1">
      <c r="A5" s="65" t="s">
        <v>630</v>
      </c>
      <c r="B5" s="54"/>
      <c r="C5" s="54"/>
      <c r="D5" s="102"/>
      <c r="E5" s="102"/>
      <c r="F5" s="102"/>
      <c r="G5" s="53"/>
      <c r="H5" s="53"/>
      <c r="I5" s="53"/>
      <c r="J5" s="53"/>
      <c r="K5" s="53"/>
      <c r="L5" s="53"/>
      <c r="M5" s="53"/>
      <c r="N5" s="53"/>
      <c r="O5" s="53"/>
      <c r="P5" s="53"/>
      <c r="Q5" s="53"/>
      <c r="R5" s="53"/>
      <c r="S5" s="53"/>
      <c r="T5" s="53"/>
      <c r="U5" s="53"/>
      <c r="V5" s="53"/>
      <c r="W5" s="53"/>
      <c r="X5" s="53"/>
      <c r="Y5" s="53"/>
      <c r="Z5" s="53"/>
      <c r="AA5" s="53"/>
      <c r="AB5" s="53"/>
      <c r="AC5" s="53"/>
    </row>
    <row r="6" spans="1:30" s="52" customFormat="1" ht="18" customHeight="1">
      <c r="A6" s="65" t="s">
        <v>442</v>
      </c>
      <c r="B6" s="54"/>
      <c r="C6" s="54"/>
      <c r="D6" s="102"/>
      <c r="E6" s="102"/>
      <c r="F6" s="102"/>
      <c r="G6" s="64"/>
      <c r="H6" s="53"/>
      <c r="I6" s="53"/>
      <c r="J6" s="53"/>
      <c r="K6" s="53"/>
      <c r="L6" s="53"/>
      <c r="M6" s="53"/>
      <c r="N6" s="53"/>
      <c r="O6" s="53"/>
      <c r="P6" s="53"/>
      <c r="Q6" s="53"/>
      <c r="R6" s="53"/>
      <c r="S6" s="53"/>
      <c r="T6" s="53"/>
      <c r="U6" s="53"/>
      <c r="V6" s="53"/>
      <c r="W6" s="53"/>
      <c r="X6" s="53"/>
      <c r="Y6" s="53"/>
      <c r="Z6" s="53"/>
      <c r="AA6" s="53"/>
      <c r="AB6" s="53"/>
      <c r="AC6" s="53"/>
    </row>
    <row r="7" spans="1:30" ht="37.75" customHeight="1">
      <c r="A7" s="61" t="s">
        <v>637</v>
      </c>
      <c r="B7" s="62"/>
      <c r="C7" s="548"/>
      <c r="D7" s="549"/>
      <c r="E7" s="549"/>
      <c r="F7" s="549"/>
      <c r="G7" s="63"/>
      <c r="H7" s="594" t="s">
        <v>628</v>
      </c>
      <c r="I7" s="594"/>
      <c r="J7" s="594"/>
      <c r="K7" s="594"/>
      <c r="L7" s="594"/>
      <c r="M7" s="595"/>
      <c r="O7" s="596" t="s">
        <v>632</v>
      </c>
      <c r="P7" s="594"/>
      <c r="Q7" s="594"/>
      <c r="R7" s="594"/>
      <c r="S7" s="594"/>
      <c r="T7" s="595"/>
      <c r="V7" s="550" t="s">
        <v>636</v>
      </c>
      <c r="X7" s="596" t="s">
        <v>634</v>
      </c>
      <c r="Y7" s="594"/>
      <c r="Z7" s="594"/>
      <c r="AA7" s="594"/>
      <c r="AB7" s="594"/>
      <c r="AC7" s="595"/>
    </row>
    <row r="8" spans="1:30" ht="24">
      <c r="A8" s="88" t="s">
        <v>288</v>
      </c>
      <c r="B8" s="89" t="s">
        <v>289</v>
      </c>
      <c r="C8" s="90" t="s">
        <v>290</v>
      </c>
      <c r="D8" s="91" t="s">
        <v>291</v>
      </c>
      <c r="E8" s="91" t="s">
        <v>292</v>
      </c>
      <c r="F8" s="56" t="s">
        <v>293</v>
      </c>
      <c r="G8" s="551"/>
      <c r="H8" s="79" t="s">
        <v>652</v>
      </c>
      <c r="I8" s="79" t="s">
        <v>653</v>
      </c>
      <c r="J8" s="79" t="s">
        <v>654</v>
      </c>
      <c r="K8" s="79" t="s">
        <v>655</v>
      </c>
      <c r="L8" s="80" t="s">
        <v>631</v>
      </c>
      <c r="M8" s="79" t="s">
        <v>656</v>
      </c>
      <c r="N8" s="552"/>
      <c r="O8" s="79" t="s">
        <v>657</v>
      </c>
      <c r="P8" s="79" t="s">
        <v>658</v>
      </c>
      <c r="Q8" s="79" t="s">
        <v>659</v>
      </c>
      <c r="R8" s="79" t="s">
        <v>660</v>
      </c>
      <c r="S8" s="80" t="s">
        <v>633</v>
      </c>
      <c r="T8" s="79" t="s">
        <v>661</v>
      </c>
      <c r="U8" s="552"/>
      <c r="V8" s="79" t="s">
        <v>667</v>
      </c>
      <c r="W8" s="552"/>
      <c r="X8" s="79" t="s">
        <v>662</v>
      </c>
      <c r="Y8" s="79" t="s">
        <v>663</v>
      </c>
      <c r="Z8" s="79" t="s">
        <v>664</v>
      </c>
      <c r="AA8" s="79" t="s">
        <v>665</v>
      </c>
      <c r="AB8" s="80" t="s">
        <v>635</v>
      </c>
      <c r="AC8" s="79" t="s">
        <v>666</v>
      </c>
    </row>
    <row r="9" spans="1:30" s="1" customFormat="1" ht="44" customHeight="1">
      <c r="A9" s="115" t="s">
        <v>294</v>
      </c>
      <c r="B9" s="308" t="s">
        <v>1181</v>
      </c>
      <c r="C9" s="308" t="s">
        <v>295</v>
      </c>
      <c r="D9" s="308">
        <v>8717</v>
      </c>
      <c r="E9" s="300">
        <v>0.65</v>
      </c>
      <c r="F9" s="308">
        <f t="shared" ref="F9:F29" si="0">(1-E9)*D9</f>
        <v>3050.95</v>
      </c>
      <c r="G9" s="60"/>
      <c r="H9" s="308">
        <f>F9*$H$3</f>
        <v>279.34803295</v>
      </c>
      <c r="I9" s="55">
        <f>F9*$I$3</f>
        <v>194.30585264999996</v>
      </c>
      <c r="J9" s="55">
        <f>F9*$J$3</f>
        <v>151.94646284999999</v>
      </c>
      <c r="K9" s="55">
        <f>F9*$K$3</f>
        <v>109.91657565</v>
      </c>
      <c r="L9" s="55">
        <f>F9*$L$3</f>
        <v>89.225032749999997</v>
      </c>
      <c r="M9" s="55">
        <f>F9*$M$3</f>
        <v>77.060895099999996</v>
      </c>
      <c r="N9" s="60"/>
      <c r="O9" s="55">
        <f>F9*$O$3</f>
        <v>281.44403559999995</v>
      </c>
      <c r="P9" s="55">
        <f>F9*$P$3</f>
        <v>196.31337774999997</v>
      </c>
      <c r="Q9" s="55">
        <f>F9*$Q$3</f>
        <v>153.9387332</v>
      </c>
      <c r="R9" s="55">
        <f>F9*$R$3</f>
        <v>111.93630454999999</v>
      </c>
      <c r="S9" s="55">
        <f>F9*$S$3</f>
        <v>91.3027297</v>
      </c>
      <c r="T9" s="55">
        <f>F9*$T$3</f>
        <v>79.208763899999994</v>
      </c>
      <c r="U9" s="60"/>
      <c r="V9" s="55">
        <f>F9*$V$3</f>
        <v>524.15320999999994</v>
      </c>
      <c r="W9" s="60"/>
      <c r="X9" s="55">
        <f>F9*$X$3</f>
        <v>303.2949395</v>
      </c>
      <c r="Y9" s="55">
        <f>F9*$Y$3</f>
        <v>208.89854650000001</v>
      </c>
      <c r="Z9" s="55">
        <f>F9*$Z$3</f>
        <v>161.73085950000001</v>
      </c>
      <c r="AA9" s="55">
        <f>F9*$AA$3</f>
        <v>114.68521049999998</v>
      </c>
      <c r="AB9" s="55">
        <f>F9*$AB$3</f>
        <v>91.253914499999993</v>
      </c>
      <c r="AC9" s="55">
        <f>F9*$AC$3</f>
        <v>77.280563499999985</v>
      </c>
      <c r="AD9" s="111"/>
    </row>
    <row r="10" spans="1:30" s="1" customFormat="1" ht="44" customHeight="1">
      <c r="A10" s="115" t="s">
        <v>296</v>
      </c>
      <c r="B10" s="308" t="s">
        <v>1182</v>
      </c>
      <c r="C10" s="308" t="s">
        <v>1190</v>
      </c>
      <c r="D10" s="308">
        <v>10690</v>
      </c>
      <c r="E10" s="300">
        <v>0.69</v>
      </c>
      <c r="F10" s="308">
        <f t="shared" si="0"/>
        <v>3313.9000000000005</v>
      </c>
      <c r="G10" s="60"/>
      <c r="H10" s="308">
        <f t="shared" ref="H10" si="1">F10*$H$3</f>
        <v>303.42399790000007</v>
      </c>
      <c r="I10" s="55">
        <f t="shared" ref="I10" si="2">F10*$I$3</f>
        <v>211.0523493</v>
      </c>
      <c r="J10" s="55">
        <f t="shared" ref="J10" si="3">F10*$J$3</f>
        <v>165.04216170000004</v>
      </c>
      <c r="K10" s="55">
        <f t="shared" ref="K10" si="4">F10*$K$3</f>
        <v>119.38987530000003</v>
      </c>
      <c r="L10" s="55">
        <f t="shared" ref="L10" si="5">F10*$L$3</f>
        <v>96.915005500000021</v>
      </c>
      <c r="M10" s="55">
        <f t="shared" ref="M10" si="6">F10*$M$3</f>
        <v>83.70248620000001</v>
      </c>
      <c r="N10" s="60"/>
      <c r="O10" s="55">
        <f t="shared" ref="O10" si="7">F10*$O$3</f>
        <v>305.70064720000005</v>
      </c>
      <c r="P10" s="55">
        <f t="shared" ref="P10" si="8">F10*$P$3</f>
        <v>213.23289550000004</v>
      </c>
      <c r="Q10" s="55">
        <f t="shared" ref="Q10" si="9">F10*$Q$3</f>
        <v>167.20613840000004</v>
      </c>
      <c r="R10" s="55">
        <f t="shared" ref="R10" si="10">F10*$R$3</f>
        <v>121.58367710000002</v>
      </c>
      <c r="S10" s="55">
        <f t="shared" ref="S10" si="11">F10*$S$3</f>
        <v>99.171771400000026</v>
      </c>
      <c r="T10" s="55">
        <f t="shared" ref="T10" si="12">F10*$T$3</f>
        <v>86.03547180000001</v>
      </c>
      <c r="U10" s="60"/>
      <c r="V10" s="55">
        <f t="shared" ref="V10" si="13">F10*$V$3</f>
        <v>569.32802000000015</v>
      </c>
      <c r="W10" s="60"/>
      <c r="X10" s="55">
        <f t="shared" ref="X10" si="14">F10*$X$3</f>
        <v>329.43479900000006</v>
      </c>
      <c r="Y10" s="55">
        <f t="shared" ref="Y10" si="15">F10*$Y$3</f>
        <v>226.90273300000004</v>
      </c>
      <c r="Z10" s="55">
        <f t="shared" ref="Z10" si="16">F10*$Z$3</f>
        <v>175.66983900000002</v>
      </c>
      <c r="AA10" s="55">
        <f t="shared" ref="AA10" si="17">F10*$AA$3</f>
        <v>124.56950100000002</v>
      </c>
      <c r="AB10" s="55">
        <f t="shared" ref="AB10" si="18">F10*$AB$3</f>
        <v>99.118749000000008</v>
      </c>
      <c r="AC10" s="55">
        <f t="shared" ref="AC10" si="19">F10*$AC$3</f>
        <v>83.94108700000001</v>
      </c>
      <c r="AD10" s="111"/>
    </row>
    <row r="11" spans="1:30" s="1" customFormat="1" ht="44" customHeight="1">
      <c r="A11" s="115" t="s">
        <v>296</v>
      </c>
      <c r="B11" s="308" t="s">
        <v>1183</v>
      </c>
      <c r="C11" s="308" t="s">
        <v>1191</v>
      </c>
      <c r="D11" s="308">
        <v>13189</v>
      </c>
      <c r="E11" s="300">
        <v>0.69</v>
      </c>
      <c r="F11" s="308">
        <f t="shared" si="0"/>
        <v>4088.5900000000006</v>
      </c>
      <c r="G11" s="60"/>
      <c r="H11" s="308">
        <f t="shared" ref="H11" si="20">F11*$H$3</f>
        <v>374.35538899000005</v>
      </c>
      <c r="I11" s="55">
        <f t="shared" ref="I11" si="21">F11*$I$3</f>
        <v>260.39003133</v>
      </c>
      <c r="J11" s="55">
        <f t="shared" ref="J11" si="22">F11*$J$3</f>
        <v>203.62404777000003</v>
      </c>
      <c r="K11" s="55">
        <f t="shared" ref="K11" si="23">F11*$K$3</f>
        <v>147.29963193000003</v>
      </c>
      <c r="L11" s="55">
        <f t="shared" ref="L11" si="24">F11*$L$3</f>
        <v>119.57081455000002</v>
      </c>
      <c r="M11" s="55">
        <f t="shared" ref="M11" si="25">F11*$M$3</f>
        <v>103.26960622000001</v>
      </c>
      <c r="N11" s="60"/>
      <c r="O11" s="55">
        <f t="shared" ref="O11" si="26">F11*$O$3</f>
        <v>377.16425032000006</v>
      </c>
      <c r="P11" s="55">
        <f t="shared" ref="P11" si="27">F11*$P$3</f>
        <v>263.08032355000006</v>
      </c>
      <c r="Q11" s="55">
        <f t="shared" ref="Q11" si="28">F11*$Q$3</f>
        <v>206.29389704000005</v>
      </c>
      <c r="R11" s="55">
        <f t="shared" ref="R11" si="29">F11*$R$3</f>
        <v>150.00627851000002</v>
      </c>
      <c r="S11" s="55">
        <f t="shared" ref="S11" si="30">F11*$S$3</f>
        <v>122.35514434000002</v>
      </c>
      <c r="T11" s="55">
        <f t="shared" ref="T11" si="31">F11*$T$3</f>
        <v>106.14797358000001</v>
      </c>
      <c r="U11" s="60"/>
      <c r="V11" s="55">
        <f t="shared" ref="V11" si="32">F11*$V$3</f>
        <v>702.41976200000011</v>
      </c>
      <c r="W11" s="60"/>
      <c r="X11" s="55">
        <f t="shared" ref="X11" si="33">F11*$X$3</f>
        <v>406.44673190000003</v>
      </c>
      <c r="Y11" s="55">
        <f t="shared" ref="Y11" si="34">F11*$Y$3</f>
        <v>279.94575730000008</v>
      </c>
      <c r="Z11" s="55">
        <f t="shared" ref="Z11" si="35">F11*$Z$3</f>
        <v>216.73615590000003</v>
      </c>
      <c r="AA11" s="55">
        <f t="shared" ref="AA11" si="36">F11*$AA$3</f>
        <v>153.69009810000003</v>
      </c>
      <c r="AB11" s="55">
        <f t="shared" ref="AB11" si="37">F11*$AB$3</f>
        <v>122.28972690000002</v>
      </c>
      <c r="AC11" s="55">
        <f t="shared" ref="AC11" si="38">F11*$AC$3</f>
        <v>103.56398470000001</v>
      </c>
      <c r="AD11" s="111"/>
    </row>
    <row r="12" spans="1:30" s="1" customFormat="1" ht="44" customHeight="1">
      <c r="A12" s="115" t="s">
        <v>297</v>
      </c>
      <c r="B12" s="308" t="s">
        <v>1184</v>
      </c>
      <c r="C12" s="308" t="s">
        <v>1192</v>
      </c>
      <c r="D12" s="308">
        <v>13884</v>
      </c>
      <c r="E12" s="300">
        <v>0.69</v>
      </c>
      <c r="F12" s="308">
        <f t="shared" si="0"/>
        <v>4304.0400000000009</v>
      </c>
      <c r="G12" s="60"/>
      <c r="H12" s="308">
        <f t="shared" ref="H12" si="39">F12*$H$3</f>
        <v>394.08220644000011</v>
      </c>
      <c r="I12" s="55">
        <f t="shared" ref="I12" si="40">F12*$I$3</f>
        <v>274.11139548000006</v>
      </c>
      <c r="J12" s="55">
        <f t="shared" ref="J12" si="41">F12*$J$3</f>
        <v>214.35410412000004</v>
      </c>
      <c r="K12" s="55">
        <f t="shared" ref="K12" si="42">F12*$K$3</f>
        <v>155.06164908000005</v>
      </c>
      <c r="L12" s="55">
        <f t="shared" ref="L12" si="43">F12*$L$3</f>
        <v>125.87164980000003</v>
      </c>
      <c r="M12" s="55">
        <f t="shared" ref="M12" si="44">F12*$M$3</f>
        <v>108.71144232000002</v>
      </c>
      <c r="N12" s="60"/>
      <c r="O12" s="55">
        <f t="shared" ref="O12" si="45">F12*$O$3</f>
        <v>397.03908192000006</v>
      </c>
      <c r="P12" s="55">
        <f t="shared" ref="P12" si="46">F12*$P$3</f>
        <v>276.94345380000004</v>
      </c>
      <c r="Q12" s="55">
        <f t="shared" ref="Q12" si="47">F12*$Q$3</f>
        <v>217.16464224000003</v>
      </c>
      <c r="R12" s="55">
        <f t="shared" ref="R12" si="48">F12*$R$3</f>
        <v>157.91092356000004</v>
      </c>
      <c r="S12" s="55">
        <f t="shared" ref="S12" si="49">F12*$S$3</f>
        <v>128.80270104000004</v>
      </c>
      <c r="T12" s="55">
        <f t="shared" ref="T12" si="50">F12*$T$3</f>
        <v>111.74148648000002</v>
      </c>
      <c r="U12" s="60"/>
      <c r="V12" s="55">
        <f t="shared" ref="V12" si="51">F12*$V$3</f>
        <v>739.43407200000024</v>
      </c>
      <c r="W12" s="60"/>
      <c r="X12" s="55">
        <f t="shared" ref="X12" si="52">F12*$X$3</f>
        <v>427.8646164000001</v>
      </c>
      <c r="Y12" s="55">
        <f t="shared" ref="Y12" si="53">F12*$Y$3</f>
        <v>294.6976188000001</v>
      </c>
      <c r="Z12" s="55">
        <f t="shared" ref="Z12" si="54">F12*$Z$3</f>
        <v>228.15716040000007</v>
      </c>
      <c r="AA12" s="55">
        <f t="shared" ref="AA12" si="55">F12*$AA$3</f>
        <v>161.78886360000001</v>
      </c>
      <c r="AB12" s="55">
        <f t="shared" ref="AB12" si="56">F12*$AB$3</f>
        <v>128.73383640000003</v>
      </c>
      <c r="AC12" s="55">
        <f t="shared" ref="AC12" si="57">F12*$AC$3</f>
        <v>109.02133320000002</v>
      </c>
      <c r="AD12" s="111"/>
    </row>
    <row r="13" spans="1:30" s="1" customFormat="1" ht="44" customHeight="1">
      <c r="A13" s="115" t="s">
        <v>299</v>
      </c>
      <c r="B13" s="308" t="s">
        <v>1185</v>
      </c>
      <c r="C13" s="308" t="s">
        <v>1190</v>
      </c>
      <c r="D13" s="308">
        <v>12601</v>
      </c>
      <c r="E13" s="300">
        <v>0.69</v>
      </c>
      <c r="F13" s="308">
        <f t="shared" si="0"/>
        <v>3906.3100000000009</v>
      </c>
      <c r="G13" s="60"/>
      <c r="H13" s="308">
        <f t="shared" ref="H13" si="58">F13*$H$3</f>
        <v>357.66564991000007</v>
      </c>
      <c r="I13" s="55">
        <f t="shared" ref="I13" si="59">F13*$I$3</f>
        <v>248.78116497000002</v>
      </c>
      <c r="J13" s="55">
        <f t="shared" ref="J13" si="60">F13*$J$3</f>
        <v>194.54595693000005</v>
      </c>
      <c r="K13" s="55">
        <f t="shared" ref="K13" si="61">F13*$K$3</f>
        <v>140.73263037000004</v>
      </c>
      <c r="L13" s="55">
        <f t="shared" ref="L13" si="62">F13*$L$3</f>
        <v>114.24003595000002</v>
      </c>
      <c r="M13" s="55">
        <f t="shared" ref="M13" si="63">F13*$M$3</f>
        <v>98.665577980000023</v>
      </c>
      <c r="N13" s="60"/>
      <c r="O13" s="55">
        <f t="shared" ref="O13" si="64">F13*$O$3</f>
        <v>360.34928488000008</v>
      </c>
      <c r="P13" s="55">
        <f t="shared" ref="P13" si="65">F13*$P$3</f>
        <v>251.35151695000005</v>
      </c>
      <c r="Q13" s="55">
        <f t="shared" ref="Q13" si="66">F13*$Q$3</f>
        <v>197.09677736000003</v>
      </c>
      <c r="R13" s="55">
        <f t="shared" ref="R13" si="67">F13*$R$3</f>
        <v>143.31860759000003</v>
      </c>
      <c r="S13" s="55">
        <f t="shared" ref="S13" si="68">F13*$S$3</f>
        <v>116.90023306000003</v>
      </c>
      <c r="T13" s="55">
        <f t="shared" ref="T13" si="69">F13*$T$3</f>
        <v>101.41562022000002</v>
      </c>
      <c r="U13" s="60"/>
      <c r="V13" s="55">
        <f t="shared" ref="V13" si="70">F13*$V$3</f>
        <v>671.10405800000012</v>
      </c>
      <c r="W13" s="60"/>
      <c r="X13" s="55">
        <f t="shared" ref="X13" si="71">F13*$X$3</f>
        <v>388.32627710000008</v>
      </c>
      <c r="Y13" s="55">
        <f t="shared" ref="Y13" si="72">F13*$Y$3</f>
        <v>267.46504570000008</v>
      </c>
      <c r="Z13" s="55">
        <f t="shared" ref="Z13" si="73">F13*$Z$3</f>
        <v>207.07349310000006</v>
      </c>
      <c r="AA13" s="55">
        <f t="shared" ref="AA13" si="74">F13*$AA$3</f>
        <v>146.83819290000002</v>
      </c>
      <c r="AB13" s="55">
        <f t="shared" ref="AB13" si="75">F13*$AB$3</f>
        <v>116.83773210000003</v>
      </c>
      <c r="AC13" s="55">
        <f t="shared" ref="AC13" si="76">F13*$AC$3</f>
        <v>98.946832300000011</v>
      </c>
      <c r="AD13" s="111"/>
    </row>
    <row r="14" spans="1:30" s="1" customFormat="1" ht="44" customHeight="1">
      <c r="A14" s="115" t="s">
        <v>296</v>
      </c>
      <c r="B14" s="308" t="s">
        <v>1186</v>
      </c>
      <c r="C14" s="308" t="s">
        <v>1195</v>
      </c>
      <c r="D14" s="308">
        <v>15095</v>
      </c>
      <c r="E14" s="300">
        <v>0.69</v>
      </c>
      <c r="F14" s="308">
        <f t="shared" si="0"/>
        <v>4679.4500000000007</v>
      </c>
      <c r="G14" s="60"/>
      <c r="H14" s="308">
        <f t="shared" ref="H14" si="77">F14*$H$3</f>
        <v>428.45512145000009</v>
      </c>
      <c r="I14" s="55">
        <f t="shared" ref="I14" si="78">F14*$I$3</f>
        <v>298.02013214999999</v>
      </c>
      <c r="J14" s="55">
        <f t="shared" ref="J14" si="79">F14*$J$3</f>
        <v>233.05064835000005</v>
      </c>
      <c r="K14" s="55">
        <f t="shared" ref="K14" si="80">F14*$K$3</f>
        <v>168.58654515000003</v>
      </c>
      <c r="L14" s="55">
        <f t="shared" ref="L14" si="81">F14*$L$3</f>
        <v>136.85051525000003</v>
      </c>
      <c r="M14" s="55">
        <f t="shared" ref="M14" si="82">F14*$M$3</f>
        <v>118.19354810000002</v>
      </c>
      <c r="N14" s="60"/>
      <c r="O14" s="55">
        <f t="shared" ref="O14" si="83">F14*$O$3</f>
        <v>431.66990360000005</v>
      </c>
      <c r="P14" s="55">
        <f t="shared" ref="P14" si="84">F14*$P$3</f>
        <v>301.09921025000006</v>
      </c>
      <c r="Q14" s="55">
        <f t="shared" ref="Q14" si="85">F14*$Q$3</f>
        <v>236.10632920000003</v>
      </c>
      <c r="R14" s="55">
        <f t="shared" ref="R14" si="86">F14*$R$3</f>
        <v>171.68434105000003</v>
      </c>
      <c r="S14" s="55">
        <f t="shared" ref="S14" si="87">F14*$S$3</f>
        <v>140.03722070000003</v>
      </c>
      <c r="T14" s="55">
        <f t="shared" ref="T14" si="88">F14*$T$3</f>
        <v>121.48788090000001</v>
      </c>
      <c r="U14" s="60"/>
      <c r="V14" s="55">
        <f t="shared" ref="V14" si="89">F14*$V$3</f>
        <v>803.92951000000016</v>
      </c>
      <c r="W14" s="60"/>
      <c r="X14" s="55">
        <f t="shared" ref="X14" si="90">F14*$X$3</f>
        <v>465.18412450000005</v>
      </c>
      <c r="Y14" s="55">
        <f t="shared" ref="Y14" si="91">F14*$Y$3</f>
        <v>320.40194150000008</v>
      </c>
      <c r="Z14" s="55">
        <f t="shared" ref="Z14" si="92">F14*$Z$3</f>
        <v>248.05764450000004</v>
      </c>
      <c r="AA14" s="55">
        <f t="shared" ref="AA14" si="93">F14*$AA$3</f>
        <v>175.90052550000001</v>
      </c>
      <c r="AB14" s="55">
        <f t="shared" ref="AB14" si="94">F14*$AB$3</f>
        <v>139.96234950000002</v>
      </c>
      <c r="AC14" s="55">
        <f t="shared" ref="AC14" si="95">F14*$AC$3</f>
        <v>118.53046850000001</v>
      </c>
      <c r="AD14" s="111"/>
    </row>
    <row r="15" spans="1:30" s="1" customFormat="1" ht="44" customHeight="1">
      <c r="A15" s="115" t="s">
        <v>297</v>
      </c>
      <c r="B15" s="308" t="s">
        <v>1187</v>
      </c>
      <c r="C15" s="308" t="s">
        <v>1196</v>
      </c>
      <c r="D15" s="308">
        <v>17146</v>
      </c>
      <c r="E15" s="300">
        <v>0.69</v>
      </c>
      <c r="F15" s="308">
        <f t="shared" si="0"/>
        <v>5315.2600000000011</v>
      </c>
      <c r="G15" s="60"/>
      <c r="H15" s="308">
        <f t="shared" ref="H15" si="96">F15*$H$3</f>
        <v>486.67052086000012</v>
      </c>
      <c r="I15" s="55">
        <f t="shared" ref="I15" si="97">F15*$I$3</f>
        <v>338.51296362000005</v>
      </c>
      <c r="J15" s="55">
        <f t="shared" ref="J15" si="98">F15*$J$3</f>
        <v>264.71589378000004</v>
      </c>
      <c r="K15" s="55">
        <f t="shared" ref="K15" si="99">F15*$K$3</f>
        <v>191.49287202000005</v>
      </c>
      <c r="L15" s="55">
        <f t="shared" ref="L15" si="100">F15*$L$3</f>
        <v>155.44477870000003</v>
      </c>
      <c r="M15" s="55">
        <f t="shared" ref="M15" si="101">F15*$M$3</f>
        <v>134.25283708000003</v>
      </c>
      <c r="N15" s="60"/>
      <c r="O15" s="55">
        <f t="shared" ref="O15" si="102">F15*$O$3</f>
        <v>490.32210448000006</v>
      </c>
      <c r="P15" s="55">
        <f t="shared" ref="P15" si="103">F15*$P$3</f>
        <v>342.01040470000009</v>
      </c>
      <c r="Q15" s="55">
        <f t="shared" ref="Q15" si="104">F15*$Q$3</f>
        <v>268.18675856000004</v>
      </c>
      <c r="R15" s="55">
        <f t="shared" ref="R15" si="105">F15*$R$3</f>
        <v>195.01157414000005</v>
      </c>
      <c r="S15" s="55">
        <f t="shared" ref="S15" si="106">F15*$S$3</f>
        <v>159.06447076000003</v>
      </c>
      <c r="T15" s="55">
        <f t="shared" ref="T15" si="107">F15*$T$3</f>
        <v>137.99478012000003</v>
      </c>
      <c r="U15" s="60"/>
      <c r="V15" s="55">
        <f t="shared" ref="V15" si="108">F15*$V$3</f>
        <v>913.16166800000019</v>
      </c>
      <c r="W15" s="60"/>
      <c r="X15" s="55">
        <f t="shared" ref="X15" si="109">F15*$X$3</f>
        <v>528.38999660000013</v>
      </c>
      <c r="Y15" s="55">
        <f t="shared" ref="Y15" si="110">F15*$Y$3</f>
        <v>363.93585220000011</v>
      </c>
      <c r="Z15" s="55">
        <f t="shared" ref="Z15" si="111">F15*$Z$3</f>
        <v>281.76193260000008</v>
      </c>
      <c r="AA15" s="55">
        <f t="shared" ref="AA15" si="112">F15*$AA$3</f>
        <v>199.80062340000003</v>
      </c>
      <c r="AB15" s="55">
        <f t="shared" ref="AB15" si="113">F15*$AB$3</f>
        <v>158.97942660000004</v>
      </c>
      <c r="AC15" s="55">
        <f t="shared" ref="AC15" si="114">F15*$AC$3</f>
        <v>134.63553580000001</v>
      </c>
      <c r="AD15" s="111"/>
    </row>
    <row r="16" spans="1:30" s="1" customFormat="1" ht="44" customHeight="1">
      <c r="A16" s="115" t="s">
        <v>300</v>
      </c>
      <c r="B16" s="308" t="s">
        <v>1188</v>
      </c>
      <c r="C16" s="308" t="s">
        <v>1193</v>
      </c>
      <c r="D16" s="308">
        <v>17697</v>
      </c>
      <c r="E16" s="300">
        <v>0.69</v>
      </c>
      <c r="F16" s="308">
        <f t="shared" si="0"/>
        <v>5486.0700000000006</v>
      </c>
      <c r="G16" s="60"/>
      <c r="H16" s="308">
        <f t="shared" ref="H16" si="115">F16*$H$3</f>
        <v>502.31005527000008</v>
      </c>
      <c r="I16" s="55">
        <f t="shared" ref="I16" si="116">F16*$I$3</f>
        <v>349.39134009000003</v>
      </c>
      <c r="J16" s="55">
        <f t="shared" ref="J16" si="117">F16*$J$3</f>
        <v>273.22274421000003</v>
      </c>
      <c r="K16" s="55">
        <f t="shared" ref="K16" si="118">F16*$K$3</f>
        <v>197.64664389000004</v>
      </c>
      <c r="L16" s="55">
        <f t="shared" ref="L16" si="119">F16*$L$3</f>
        <v>160.44011715000002</v>
      </c>
      <c r="M16" s="55">
        <f t="shared" ref="M16" si="120">F16*$M$3</f>
        <v>138.56715606</v>
      </c>
      <c r="N16" s="60"/>
      <c r="O16" s="55">
        <f t="shared" ref="O16" si="121">F16*$O$3</f>
        <v>506.07898536000005</v>
      </c>
      <c r="P16" s="55">
        <f t="shared" ref="P16" si="122">F16*$P$3</f>
        <v>353.00117415000005</v>
      </c>
      <c r="Q16" s="55">
        <f t="shared" ref="Q16" si="123">F16*$Q$3</f>
        <v>276.80514792000002</v>
      </c>
      <c r="R16" s="55">
        <f t="shared" ref="R16" si="124">F16*$R$3</f>
        <v>201.27842223000002</v>
      </c>
      <c r="S16" s="55">
        <f t="shared" ref="S16" si="125">F16*$S$3</f>
        <v>164.17613082000003</v>
      </c>
      <c r="T16" s="55">
        <f t="shared" ref="T16" si="126">F16*$T$3</f>
        <v>142.42934934000002</v>
      </c>
      <c r="U16" s="60"/>
      <c r="V16" s="55">
        <f t="shared" ref="V16" si="127">F16*$V$3</f>
        <v>942.50682600000016</v>
      </c>
      <c r="W16" s="60"/>
      <c r="X16" s="55">
        <f t="shared" ref="X16" si="128">F16*$X$3</f>
        <v>545.37021870000001</v>
      </c>
      <c r="Y16" s="55">
        <f t="shared" ref="Y16" si="129">F16*$Y$3</f>
        <v>375.63121290000004</v>
      </c>
      <c r="Z16" s="55">
        <f t="shared" ref="Z16" si="130">F16*$Z$3</f>
        <v>290.81657070000006</v>
      </c>
      <c r="AA16" s="55">
        <f t="shared" ref="AA16" si="131">F16*$AA$3</f>
        <v>206.22137130000002</v>
      </c>
      <c r="AB16" s="55">
        <f t="shared" ref="AB16" si="132">F16*$AB$3</f>
        <v>164.08835370000003</v>
      </c>
      <c r="AC16" s="55">
        <f t="shared" ref="AC16" si="133">F16*$AC$3</f>
        <v>138.96215309999999</v>
      </c>
      <c r="AD16" s="111"/>
    </row>
    <row r="17" spans="1:30" s="1" customFormat="1" ht="44" customHeight="1">
      <c r="A17" s="115" t="s">
        <v>298</v>
      </c>
      <c r="B17" s="308" t="s">
        <v>1189</v>
      </c>
      <c r="C17" s="308" t="s">
        <v>1194</v>
      </c>
      <c r="D17" s="308">
        <v>22907</v>
      </c>
      <c r="E17" s="300">
        <v>0.69</v>
      </c>
      <c r="F17" s="308">
        <f t="shared" si="0"/>
        <v>7101.170000000001</v>
      </c>
      <c r="G17" s="60"/>
      <c r="H17" s="308">
        <f t="shared" ref="H17" si="134">F17*$H$3</f>
        <v>650.19022637000012</v>
      </c>
      <c r="I17" s="55">
        <f t="shared" ref="I17" si="135">F17*$I$3</f>
        <v>452.25221379000004</v>
      </c>
      <c r="J17" s="55">
        <f t="shared" ref="J17" si="136">F17*$J$3</f>
        <v>353.65956951000004</v>
      </c>
      <c r="K17" s="55">
        <f t="shared" ref="K17" si="137">F17*$K$3</f>
        <v>255.83385159000005</v>
      </c>
      <c r="L17" s="55">
        <f t="shared" ref="L17" si="138">F17*$L$3</f>
        <v>207.67371665000002</v>
      </c>
      <c r="M17" s="55">
        <f t="shared" ref="M17" si="139">F17*$M$3</f>
        <v>179.36135186000001</v>
      </c>
      <c r="N17" s="60"/>
      <c r="O17" s="55">
        <f t="shared" ref="O17" si="140">F17*$O$3</f>
        <v>655.06873016000009</v>
      </c>
      <c r="P17" s="55">
        <f t="shared" ref="P17" si="141">F17*$P$3</f>
        <v>456.92478365000005</v>
      </c>
      <c r="Q17" s="55">
        <f t="shared" ref="Q17" si="142">F17*$Q$3</f>
        <v>358.29663352000006</v>
      </c>
      <c r="R17" s="55">
        <f t="shared" ref="R17" si="143">F17*$R$3</f>
        <v>260.53482613000006</v>
      </c>
      <c r="S17" s="55">
        <f t="shared" ref="S17" si="144">F17*$S$3</f>
        <v>212.50961342000005</v>
      </c>
      <c r="T17" s="55">
        <f t="shared" ref="T17" si="145">F17*$T$3</f>
        <v>184.36057554000001</v>
      </c>
      <c r="U17" s="60"/>
      <c r="V17" s="55">
        <f t="shared" ref="V17" si="146">F17*$V$3</f>
        <v>1219.9810060000002</v>
      </c>
      <c r="W17" s="60"/>
      <c r="X17" s="55">
        <f t="shared" ref="X17" si="147">F17*$X$3</f>
        <v>705.92730970000014</v>
      </c>
      <c r="Y17" s="55">
        <f t="shared" ref="Y17" si="148">F17*$Y$3</f>
        <v>486.21710990000008</v>
      </c>
      <c r="Z17" s="55">
        <f t="shared" ref="Z17" si="149">F17*$Z$3</f>
        <v>376.43302170000004</v>
      </c>
      <c r="AA17" s="55">
        <f t="shared" ref="AA17" si="150">F17*$AA$3</f>
        <v>266.93298030000005</v>
      </c>
      <c r="AB17" s="55">
        <f t="shared" ref="AB17" si="151">F17*$AB$3</f>
        <v>212.39599470000002</v>
      </c>
      <c r="AC17" s="55">
        <f t="shared" ref="AC17" si="152">F17*$AC$3</f>
        <v>179.87263610000002</v>
      </c>
      <c r="AD17" s="111"/>
    </row>
    <row r="18" spans="1:30">
      <c r="A18" s="116"/>
      <c r="B18" s="382" t="s">
        <v>285</v>
      </c>
      <c r="C18" s="383" t="s">
        <v>301</v>
      </c>
      <c r="D18" s="104">
        <v>400</v>
      </c>
      <c r="E18" s="296">
        <v>0.47</v>
      </c>
      <c r="F18" s="104">
        <f t="shared" si="0"/>
        <v>212</v>
      </c>
      <c r="G18" s="278"/>
      <c r="H18" s="55">
        <f t="shared" ref="H18:H53" si="153">F18*$H$3</f>
        <v>19.410932000000003</v>
      </c>
      <c r="I18" s="55">
        <f t="shared" ref="I18:I53" si="154">F18*$I$3</f>
        <v>13.501643999999999</v>
      </c>
      <c r="J18" s="55">
        <f t="shared" ref="J18:J53" si="155">F18*$J$3</f>
        <v>10.558236000000001</v>
      </c>
      <c r="K18" s="55">
        <f t="shared" ref="K18:K53" si="156">F18*$K$3</f>
        <v>7.6377240000000004</v>
      </c>
      <c r="L18" s="55">
        <f t="shared" ref="L18:L53" si="157">F18*$L$3</f>
        <v>6.1999399999999998</v>
      </c>
      <c r="M18" s="55">
        <f t="shared" ref="M18:M53" si="158">F18*$M$3</f>
        <v>5.3546959999999997</v>
      </c>
      <c r="N18" s="278"/>
      <c r="O18" s="55">
        <f t="shared" ref="O18:O70" si="159">F18*$O$3</f>
        <v>19.556576</v>
      </c>
      <c r="P18" s="55">
        <f t="shared" ref="P18:P70" si="160">F18*$P$3</f>
        <v>13.64114</v>
      </c>
      <c r="Q18" s="55">
        <f t="shared" ref="Q18:Q70" si="161">F18*$Q$3</f>
        <v>10.696672</v>
      </c>
      <c r="R18" s="55">
        <f t="shared" ref="R18:R70" si="162">F18*$R$3</f>
        <v>7.7780680000000002</v>
      </c>
      <c r="S18" s="55">
        <f t="shared" ref="S18:S70" si="163">F18*$S$3</f>
        <v>6.3443120000000004</v>
      </c>
      <c r="T18" s="55">
        <f t="shared" ref="T18:T70" si="164">F18*$T$3</f>
        <v>5.5039439999999997</v>
      </c>
      <c r="U18" s="278"/>
      <c r="V18" s="55">
        <f t="shared" ref="V18:V70" si="165">F18*$V$3</f>
        <v>36.421600000000005</v>
      </c>
      <c r="W18" s="278"/>
      <c r="X18" s="55">
        <f t="shared" ref="X18:X70" si="166">F18*$X$3</f>
        <v>21.074919999999999</v>
      </c>
      <c r="Y18" s="55">
        <f t="shared" ref="Y18:Y70" si="167">F18*$Y$3</f>
        <v>14.515640000000001</v>
      </c>
      <c r="Z18" s="55">
        <f t="shared" ref="Z18:Z70" si="168">F18*$Z$3</f>
        <v>11.23812</v>
      </c>
      <c r="AA18" s="55">
        <f t="shared" ref="AA18:AA70" si="169">F18*$AA$3</f>
        <v>7.9690799999999999</v>
      </c>
      <c r="AB18" s="55">
        <f t="shared" ref="AB18:AB70" si="170">F18*$AB$3</f>
        <v>6.3409199999999997</v>
      </c>
      <c r="AC18" s="55">
        <f t="shared" ref="AC18:AC70" si="171">F18*$AC$3</f>
        <v>5.3699599999999998</v>
      </c>
      <c r="AD18" s="109"/>
    </row>
    <row r="19" spans="1:30">
      <c r="A19" s="116"/>
      <c r="B19" s="384" t="s">
        <v>100</v>
      </c>
      <c r="C19" s="385" t="s">
        <v>101</v>
      </c>
      <c r="D19" s="104">
        <v>385</v>
      </c>
      <c r="E19" s="297">
        <v>0.25</v>
      </c>
      <c r="F19" s="104">
        <f t="shared" si="0"/>
        <v>288.75</v>
      </c>
      <c r="G19" s="278"/>
      <c r="H19" s="55">
        <f t="shared" si="153"/>
        <v>26.43823875</v>
      </c>
      <c r="I19" s="55">
        <f t="shared" si="154"/>
        <v>18.389621249999998</v>
      </c>
      <c r="J19" s="55">
        <f t="shared" si="155"/>
        <v>14.380616249999999</v>
      </c>
      <c r="K19" s="55">
        <f t="shared" si="156"/>
        <v>10.402796250000002</v>
      </c>
      <c r="L19" s="55">
        <f t="shared" si="157"/>
        <v>8.4444937499999995</v>
      </c>
      <c r="M19" s="55">
        <f t="shared" si="158"/>
        <v>7.2932474999999997</v>
      </c>
      <c r="N19" s="278"/>
      <c r="O19" s="55">
        <f t="shared" si="159"/>
        <v>26.636609999999997</v>
      </c>
      <c r="P19" s="55">
        <f t="shared" si="160"/>
        <v>18.579618749999998</v>
      </c>
      <c r="Q19" s="55">
        <f t="shared" si="161"/>
        <v>14.56917</v>
      </c>
      <c r="R19" s="55">
        <f t="shared" si="162"/>
        <v>10.593948749999999</v>
      </c>
      <c r="S19" s="55">
        <f t="shared" si="163"/>
        <v>8.6411325000000012</v>
      </c>
      <c r="T19" s="55">
        <f t="shared" si="164"/>
        <v>7.4965275</v>
      </c>
      <c r="U19" s="278"/>
      <c r="V19" s="55">
        <f t="shared" si="165"/>
        <v>49.607250000000001</v>
      </c>
      <c r="W19" s="278"/>
      <c r="X19" s="55">
        <f t="shared" si="166"/>
        <v>28.7046375</v>
      </c>
      <c r="Y19" s="55">
        <f t="shared" si="167"/>
        <v>19.770712500000002</v>
      </c>
      <c r="Z19" s="55">
        <f t="shared" si="168"/>
        <v>15.306637500000001</v>
      </c>
      <c r="AA19" s="55">
        <f t="shared" si="169"/>
        <v>10.854112499999999</v>
      </c>
      <c r="AB19" s="55">
        <f t="shared" si="170"/>
        <v>8.6365125000000003</v>
      </c>
      <c r="AC19" s="55">
        <f t="shared" si="171"/>
        <v>7.3140374999999995</v>
      </c>
      <c r="AD19" s="109"/>
    </row>
    <row r="20" spans="1:30">
      <c r="A20" s="116"/>
      <c r="B20" s="384" t="s">
        <v>102</v>
      </c>
      <c r="C20" s="385" t="s">
        <v>103</v>
      </c>
      <c r="D20" s="104">
        <v>210</v>
      </c>
      <c r="E20" s="297">
        <v>0.25</v>
      </c>
      <c r="F20" s="104">
        <f t="shared" si="0"/>
        <v>157.5</v>
      </c>
      <c r="G20" s="278"/>
      <c r="H20" s="55">
        <f t="shared" si="153"/>
        <v>14.4208575</v>
      </c>
      <c r="I20" s="55">
        <f t="shared" si="154"/>
        <v>10.030702499999999</v>
      </c>
      <c r="J20" s="55">
        <f t="shared" si="155"/>
        <v>7.8439724999999996</v>
      </c>
      <c r="K20" s="55">
        <f t="shared" si="156"/>
        <v>5.6742525000000006</v>
      </c>
      <c r="L20" s="55">
        <f t="shared" si="157"/>
        <v>4.6060875000000001</v>
      </c>
      <c r="M20" s="55">
        <f t="shared" si="158"/>
        <v>3.978135</v>
      </c>
      <c r="N20" s="278"/>
      <c r="O20" s="55">
        <f t="shared" si="159"/>
        <v>14.529059999999999</v>
      </c>
      <c r="P20" s="55">
        <f t="shared" si="160"/>
        <v>10.134337499999999</v>
      </c>
      <c r="Q20" s="55">
        <f t="shared" si="161"/>
        <v>7.9468199999999998</v>
      </c>
      <c r="R20" s="55">
        <f t="shared" si="162"/>
        <v>5.7785174999999995</v>
      </c>
      <c r="S20" s="55">
        <f t="shared" si="163"/>
        <v>4.7133450000000003</v>
      </c>
      <c r="T20" s="55">
        <f t="shared" si="164"/>
        <v>4.0890149999999998</v>
      </c>
      <c r="U20" s="278"/>
      <c r="V20" s="55">
        <f t="shared" si="165"/>
        <v>27.058500000000002</v>
      </c>
      <c r="W20" s="278"/>
      <c r="X20" s="55">
        <f t="shared" si="166"/>
        <v>15.657074999999999</v>
      </c>
      <c r="Y20" s="55">
        <f t="shared" si="167"/>
        <v>10.784025</v>
      </c>
      <c r="Z20" s="55">
        <f t="shared" si="168"/>
        <v>8.3490750000000009</v>
      </c>
      <c r="AA20" s="55">
        <f t="shared" si="169"/>
        <v>5.9204249999999998</v>
      </c>
      <c r="AB20" s="55">
        <f t="shared" si="170"/>
        <v>4.7108249999999998</v>
      </c>
      <c r="AC20" s="55">
        <f t="shared" si="171"/>
        <v>3.9894749999999997</v>
      </c>
      <c r="AD20" s="109"/>
    </row>
    <row r="21" spans="1:30">
      <c r="A21" s="116"/>
      <c r="B21" s="382" t="s">
        <v>109</v>
      </c>
      <c r="C21" s="383" t="s">
        <v>302</v>
      </c>
      <c r="D21" s="585">
        <v>358</v>
      </c>
      <c r="E21" s="296">
        <v>0.47</v>
      </c>
      <c r="F21" s="585">
        <f t="shared" si="0"/>
        <v>189.74</v>
      </c>
      <c r="G21" s="586"/>
      <c r="H21" s="581">
        <f t="shared" si="153"/>
        <v>17.37278414</v>
      </c>
      <c r="I21" s="581">
        <f t="shared" si="154"/>
        <v>12.083971379999999</v>
      </c>
      <c r="J21" s="581">
        <f t="shared" si="155"/>
        <v>9.4496212200000009</v>
      </c>
      <c r="K21" s="581">
        <f t="shared" si="156"/>
        <v>6.835762980000001</v>
      </c>
      <c r="L21" s="581">
        <f t="shared" si="157"/>
        <v>5.5489462999999999</v>
      </c>
      <c r="M21" s="581">
        <f t="shared" si="158"/>
        <v>4.7924529199999997</v>
      </c>
      <c r="N21" s="586"/>
      <c r="O21" s="581">
        <f t="shared" si="159"/>
        <v>17.503135520000001</v>
      </c>
      <c r="P21" s="581">
        <f t="shared" si="160"/>
        <v>12.208820300000001</v>
      </c>
      <c r="Q21" s="581">
        <f t="shared" si="161"/>
        <v>9.5735214400000004</v>
      </c>
      <c r="R21" s="581">
        <f t="shared" si="162"/>
        <v>6.9613708600000006</v>
      </c>
      <c r="S21" s="581">
        <f t="shared" si="163"/>
        <v>5.6781592400000003</v>
      </c>
      <c r="T21" s="581">
        <f t="shared" si="164"/>
        <v>4.9260298799999997</v>
      </c>
      <c r="U21" s="586"/>
      <c r="V21" s="581">
        <f t="shared" si="165"/>
        <v>32.597332000000002</v>
      </c>
      <c r="W21" s="586"/>
      <c r="X21" s="581">
        <f t="shared" si="166"/>
        <v>18.862053400000001</v>
      </c>
      <c r="Y21" s="581">
        <f t="shared" si="167"/>
        <v>12.991497800000001</v>
      </c>
      <c r="Z21" s="581">
        <f t="shared" si="168"/>
        <v>10.0581174</v>
      </c>
      <c r="AA21" s="581">
        <f t="shared" si="169"/>
        <v>7.1323265999999998</v>
      </c>
      <c r="AB21" s="581">
        <f t="shared" si="170"/>
        <v>5.6751234000000004</v>
      </c>
      <c r="AC21" s="581">
        <f t="shared" si="171"/>
        <v>4.8061141999999997</v>
      </c>
      <c r="AD21" s="109"/>
    </row>
    <row r="22" spans="1:30">
      <c r="A22" s="116"/>
      <c r="B22" s="382" t="s">
        <v>60</v>
      </c>
      <c r="C22" s="383" t="s">
        <v>61</v>
      </c>
      <c r="D22" s="585">
        <v>1170</v>
      </c>
      <c r="E22" s="296">
        <v>0.47</v>
      </c>
      <c r="F22" s="585">
        <f t="shared" si="0"/>
        <v>620.1</v>
      </c>
      <c r="G22" s="586"/>
      <c r="H22" s="581">
        <f t="shared" si="153"/>
        <v>56.776976100000006</v>
      </c>
      <c r="I22" s="581">
        <f t="shared" si="154"/>
        <v>39.492308699999995</v>
      </c>
      <c r="J22" s="581">
        <f t="shared" si="155"/>
        <v>30.882840300000002</v>
      </c>
      <c r="K22" s="581">
        <f t="shared" si="156"/>
        <v>22.340342700000004</v>
      </c>
      <c r="L22" s="581">
        <f t="shared" si="157"/>
        <v>18.134824500000001</v>
      </c>
      <c r="M22" s="581">
        <f t="shared" si="158"/>
        <v>15.662485800000001</v>
      </c>
      <c r="N22" s="586"/>
      <c r="O22" s="581">
        <f t="shared" si="159"/>
        <v>57.202984800000003</v>
      </c>
      <c r="P22" s="581">
        <f t="shared" si="160"/>
        <v>39.9003345</v>
      </c>
      <c r="Q22" s="581">
        <f t="shared" si="161"/>
        <v>31.2877656</v>
      </c>
      <c r="R22" s="581">
        <f t="shared" si="162"/>
        <v>22.750848900000001</v>
      </c>
      <c r="S22" s="581">
        <f t="shared" si="163"/>
        <v>18.5571126</v>
      </c>
      <c r="T22" s="581">
        <f t="shared" si="164"/>
        <v>16.0990362</v>
      </c>
      <c r="U22" s="586"/>
      <c r="V22" s="581">
        <f t="shared" si="165"/>
        <v>106.53318000000002</v>
      </c>
      <c r="W22" s="586"/>
      <c r="X22" s="581">
        <f t="shared" si="166"/>
        <v>61.644141000000005</v>
      </c>
      <c r="Y22" s="581">
        <f t="shared" si="167"/>
        <v>42.458247</v>
      </c>
      <c r="Z22" s="581">
        <f t="shared" si="168"/>
        <v>32.871501000000002</v>
      </c>
      <c r="AA22" s="581">
        <f t="shared" si="169"/>
        <v>23.309559</v>
      </c>
      <c r="AB22" s="581">
        <f t="shared" si="170"/>
        <v>18.547191000000002</v>
      </c>
      <c r="AC22" s="581">
        <f t="shared" si="171"/>
        <v>15.707132999999999</v>
      </c>
      <c r="AD22" s="109"/>
    </row>
    <row r="23" spans="1:30">
      <c r="A23" s="116"/>
      <c r="B23" s="382" t="s">
        <v>62</v>
      </c>
      <c r="C23" s="383" t="s">
        <v>63</v>
      </c>
      <c r="D23" s="585">
        <v>1458</v>
      </c>
      <c r="E23" s="296">
        <v>0.47</v>
      </c>
      <c r="F23" s="585">
        <f t="shared" si="0"/>
        <v>772.74</v>
      </c>
      <c r="G23" s="586"/>
      <c r="H23" s="581">
        <f t="shared" si="153"/>
        <v>70.75284714</v>
      </c>
      <c r="I23" s="581">
        <f t="shared" si="154"/>
        <v>49.213492379999998</v>
      </c>
      <c r="J23" s="581">
        <f t="shared" si="155"/>
        <v>38.484770220000001</v>
      </c>
      <c r="K23" s="581">
        <f t="shared" si="156"/>
        <v>27.839503980000003</v>
      </c>
      <c r="L23" s="581">
        <f t="shared" si="157"/>
        <v>22.598781299999999</v>
      </c>
      <c r="M23" s="581">
        <f t="shared" si="158"/>
        <v>19.517866919999999</v>
      </c>
      <c r="N23" s="586"/>
      <c r="O23" s="581">
        <f t="shared" si="159"/>
        <v>71.283719520000005</v>
      </c>
      <c r="P23" s="581">
        <f t="shared" si="160"/>
        <v>49.721955299999998</v>
      </c>
      <c r="Q23" s="581">
        <f t="shared" si="161"/>
        <v>38.989369440000004</v>
      </c>
      <c r="R23" s="581">
        <f t="shared" si="162"/>
        <v>28.351057860000001</v>
      </c>
      <c r="S23" s="581">
        <f t="shared" si="163"/>
        <v>23.125017240000002</v>
      </c>
      <c r="T23" s="581">
        <f t="shared" si="164"/>
        <v>20.061875879999999</v>
      </c>
      <c r="U23" s="586"/>
      <c r="V23" s="581">
        <f t="shared" si="165"/>
        <v>132.756732</v>
      </c>
      <c r="W23" s="586"/>
      <c r="X23" s="581">
        <f t="shared" si="166"/>
        <v>76.818083400000006</v>
      </c>
      <c r="Y23" s="581">
        <f t="shared" si="167"/>
        <v>52.9095078</v>
      </c>
      <c r="Z23" s="581">
        <f t="shared" si="168"/>
        <v>40.962947400000004</v>
      </c>
      <c r="AA23" s="581">
        <f t="shared" si="169"/>
        <v>29.047296599999999</v>
      </c>
      <c r="AB23" s="581">
        <f t="shared" si="170"/>
        <v>23.112653399999999</v>
      </c>
      <c r="AC23" s="581">
        <f t="shared" si="171"/>
        <v>19.573504199999999</v>
      </c>
      <c r="AD23" s="109"/>
    </row>
    <row r="24" spans="1:30">
      <c r="A24" s="116"/>
      <c r="B24" s="382" t="s">
        <v>64</v>
      </c>
      <c r="C24" s="383" t="s">
        <v>65</v>
      </c>
      <c r="D24" s="585">
        <v>2029</v>
      </c>
      <c r="E24" s="296">
        <v>0.47</v>
      </c>
      <c r="F24" s="585">
        <f t="shared" si="0"/>
        <v>1075.3700000000001</v>
      </c>
      <c r="G24" s="586"/>
      <c r="H24" s="581">
        <f t="shared" si="153"/>
        <v>98.461952570000008</v>
      </c>
      <c r="I24" s="581">
        <f t="shared" si="154"/>
        <v>68.487089190000006</v>
      </c>
      <c r="J24" s="581">
        <f t="shared" si="155"/>
        <v>53.556652110000009</v>
      </c>
      <c r="K24" s="581">
        <f t="shared" si="156"/>
        <v>38.74235499000001</v>
      </c>
      <c r="L24" s="581">
        <f t="shared" si="157"/>
        <v>31.449195650000004</v>
      </c>
      <c r="M24" s="581">
        <f t="shared" si="158"/>
        <v>27.161695460000001</v>
      </c>
      <c r="N24" s="586"/>
      <c r="O24" s="581">
        <f t="shared" si="159"/>
        <v>99.200731760000011</v>
      </c>
      <c r="P24" s="581">
        <f t="shared" si="160"/>
        <v>69.194682650000004</v>
      </c>
      <c r="Q24" s="581">
        <f t="shared" si="161"/>
        <v>54.258868720000009</v>
      </c>
      <c r="R24" s="581">
        <f t="shared" si="162"/>
        <v>39.454249930000003</v>
      </c>
      <c r="S24" s="581">
        <f t="shared" si="163"/>
        <v>32.181522620000003</v>
      </c>
      <c r="T24" s="581">
        <f t="shared" si="164"/>
        <v>27.91875594</v>
      </c>
      <c r="U24" s="586"/>
      <c r="V24" s="581">
        <f t="shared" si="165"/>
        <v>184.74856600000004</v>
      </c>
      <c r="W24" s="586"/>
      <c r="X24" s="581">
        <f t="shared" si="166"/>
        <v>106.90253170000001</v>
      </c>
      <c r="Y24" s="581">
        <f t="shared" si="167"/>
        <v>73.630583900000005</v>
      </c>
      <c r="Z24" s="581">
        <f t="shared" si="168"/>
        <v>57.005363700000011</v>
      </c>
      <c r="AA24" s="581">
        <f t="shared" si="169"/>
        <v>40.423158300000004</v>
      </c>
      <c r="AB24" s="581">
        <f t="shared" si="170"/>
        <v>32.164316700000001</v>
      </c>
      <c r="AC24" s="581">
        <f t="shared" si="171"/>
        <v>27.239122099999999</v>
      </c>
      <c r="AD24" s="109"/>
    </row>
    <row r="25" spans="1:30">
      <c r="A25" s="116"/>
      <c r="B25" s="382" t="s">
        <v>66</v>
      </c>
      <c r="C25" s="383" t="s">
        <v>67</v>
      </c>
      <c r="D25" s="585">
        <v>2577</v>
      </c>
      <c r="E25" s="296">
        <v>0.47</v>
      </c>
      <c r="F25" s="585">
        <f t="shared" si="0"/>
        <v>1365.8100000000002</v>
      </c>
      <c r="G25" s="586"/>
      <c r="H25" s="581">
        <f t="shared" si="153"/>
        <v>125.05492941000001</v>
      </c>
      <c r="I25" s="581">
        <f t="shared" si="154"/>
        <v>86.984341470000004</v>
      </c>
      <c r="J25" s="581">
        <f t="shared" si="155"/>
        <v>68.021435430000011</v>
      </c>
      <c r="K25" s="581">
        <f t="shared" si="156"/>
        <v>49.206036870000013</v>
      </c>
      <c r="L25" s="581">
        <f t="shared" si="157"/>
        <v>39.943113450000006</v>
      </c>
      <c r="M25" s="581">
        <f t="shared" si="158"/>
        <v>34.497628980000002</v>
      </c>
      <c r="N25" s="586"/>
      <c r="O25" s="581">
        <f t="shared" si="159"/>
        <v>125.99324088000002</v>
      </c>
      <c r="P25" s="581">
        <f t="shared" si="160"/>
        <v>87.883044450000014</v>
      </c>
      <c r="Q25" s="581">
        <f t="shared" si="161"/>
        <v>68.913309360000014</v>
      </c>
      <c r="R25" s="581">
        <f t="shared" si="162"/>
        <v>50.110203090000006</v>
      </c>
      <c r="S25" s="581">
        <f t="shared" si="163"/>
        <v>40.873230060000004</v>
      </c>
      <c r="T25" s="581">
        <f t="shared" si="164"/>
        <v>35.459159220000004</v>
      </c>
      <c r="U25" s="586"/>
      <c r="V25" s="581">
        <f t="shared" si="165"/>
        <v>234.64615800000004</v>
      </c>
      <c r="W25" s="586"/>
      <c r="X25" s="581">
        <f t="shared" si="166"/>
        <v>135.77517210000002</v>
      </c>
      <c r="Y25" s="581">
        <f t="shared" si="167"/>
        <v>93.517010700000014</v>
      </c>
      <c r="Z25" s="581">
        <f t="shared" si="168"/>
        <v>72.401588100000012</v>
      </c>
      <c r="AA25" s="581">
        <f t="shared" si="169"/>
        <v>51.340797900000005</v>
      </c>
      <c r="AB25" s="581">
        <f t="shared" si="170"/>
        <v>40.851377100000001</v>
      </c>
      <c r="AC25" s="581">
        <f t="shared" si="171"/>
        <v>34.595967300000005</v>
      </c>
      <c r="AD25" s="109"/>
    </row>
    <row r="26" spans="1:30">
      <c r="A26" s="116"/>
      <c r="B26" s="382" t="s">
        <v>95</v>
      </c>
      <c r="C26" s="383" t="s">
        <v>96</v>
      </c>
      <c r="D26" s="585">
        <v>484</v>
      </c>
      <c r="E26" s="296">
        <v>0.35</v>
      </c>
      <c r="F26" s="585">
        <f t="shared" si="0"/>
        <v>314.60000000000002</v>
      </c>
      <c r="G26" s="586"/>
      <c r="H26" s="581">
        <f t="shared" si="153"/>
        <v>28.805090600000003</v>
      </c>
      <c r="I26" s="581">
        <f t="shared" si="154"/>
        <v>20.035930199999999</v>
      </c>
      <c r="J26" s="581">
        <f t="shared" si="155"/>
        <v>15.6680238</v>
      </c>
      <c r="K26" s="581">
        <f t="shared" si="156"/>
        <v>11.334094200000003</v>
      </c>
      <c r="L26" s="581">
        <f t="shared" si="157"/>
        <v>9.2004770000000011</v>
      </c>
      <c r="M26" s="581">
        <f t="shared" si="158"/>
        <v>7.9461668000000003</v>
      </c>
      <c r="N26" s="586"/>
      <c r="O26" s="581">
        <f t="shared" si="159"/>
        <v>29.021220800000002</v>
      </c>
      <c r="P26" s="581">
        <f t="shared" si="160"/>
        <v>20.242937000000001</v>
      </c>
      <c r="Q26" s="581">
        <f t="shared" si="161"/>
        <v>15.873457600000002</v>
      </c>
      <c r="R26" s="581">
        <f t="shared" si="162"/>
        <v>11.5423594</v>
      </c>
      <c r="S26" s="581">
        <f t="shared" si="163"/>
        <v>9.4147196000000015</v>
      </c>
      <c r="T26" s="581">
        <f t="shared" si="164"/>
        <v>8.1676452000000008</v>
      </c>
      <c r="U26" s="586"/>
      <c r="V26" s="581">
        <f t="shared" si="165"/>
        <v>54.048280000000005</v>
      </c>
      <c r="W26" s="586"/>
      <c r="X26" s="581">
        <f t="shared" si="166"/>
        <v>31.274386000000003</v>
      </c>
      <c r="Y26" s="581">
        <f t="shared" si="167"/>
        <v>21.540662000000001</v>
      </c>
      <c r="Z26" s="581">
        <f t="shared" si="168"/>
        <v>16.676946000000001</v>
      </c>
      <c r="AA26" s="581">
        <f t="shared" si="169"/>
        <v>11.825814000000001</v>
      </c>
      <c r="AB26" s="581">
        <f t="shared" si="170"/>
        <v>9.4096860000000007</v>
      </c>
      <c r="AC26" s="581">
        <f t="shared" si="171"/>
        <v>7.9688179999999997</v>
      </c>
      <c r="AD26" s="109"/>
    </row>
    <row r="27" spans="1:30">
      <c r="A27" s="116"/>
      <c r="B27" s="384" t="s">
        <v>37</v>
      </c>
      <c r="C27" s="385" t="s">
        <v>303</v>
      </c>
      <c r="D27" s="104">
        <v>600</v>
      </c>
      <c r="E27" s="297">
        <v>0.35</v>
      </c>
      <c r="F27" s="104">
        <f t="shared" si="0"/>
        <v>390</v>
      </c>
      <c r="G27" s="278"/>
      <c r="H27" s="55">
        <f t="shared" si="153"/>
        <v>35.70879</v>
      </c>
      <c r="I27" s="55">
        <f t="shared" si="154"/>
        <v>24.837929999999997</v>
      </c>
      <c r="J27" s="55">
        <f t="shared" si="155"/>
        <v>19.423169999999999</v>
      </c>
      <c r="K27" s="55">
        <f t="shared" si="156"/>
        <v>14.050530000000002</v>
      </c>
      <c r="L27" s="55">
        <f t="shared" si="157"/>
        <v>11.40555</v>
      </c>
      <c r="M27" s="55">
        <f t="shared" si="158"/>
        <v>9.8506199999999993</v>
      </c>
      <c r="N27" s="278"/>
      <c r="O27" s="55">
        <f t="shared" si="159"/>
        <v>35.97672</v>
      </c>
      <c r="P27" s="55">
        <f t="shared" si="160"/>
        <v>25.094549999999998</v>
      </c>
      <c r="Q27" s="55">
        <f t="shared" si="161"/>
        <v>19.67784</v>
      </c>
      <c r="R27" s="55">
        <f t="shared" si="162"/>
        <v>14.30871</v>
      </c>
      <c r="S27" s="55">
        <f t="shared" si="163"/>
        <v>11.671140000000001</v>
      </c>
      <c r="T27" s="55">
        <f t="shared" si="164"/>
        <v>10.12518</v>
      </c>
      <c r="U27" s="278"/>
      <c r="V27" s="55">
        <f t="shared" si="165"/>
        <v>67.00200000000001</v>
      </c>
      <c r="W27" s="278"/>
      <c r="X27" s="55">
        <f t="shared" si="166"/>
        <v>38.7699</v>
      </c>
      <c r="Y27" s="55">
        <f t="shared" si="167"/>
        <v>26.703300000000002</v>
      </c>
      <c r="Z27" s="55">
        <f t="shared" si="168"/>
        <v>20.6739</v>
      </c>
      <c r="AA27" s="55">
        <f t="shared" si="169"/>
        <v>14.6601</v>
      </c>
      <c r="AB27" s="55">
        <f t="shared" si="170"/>
        <v>11.664899999999999</v>
      </c>
      <c r="AC27" s="55">
        <f t="shared" si="171"/>
        <v>9.8786999999999985</v>
      </c>
      <c r="AD27" s="109"/>
    </row>
    <row r="28" spans="1:30">
      <c r="A28" s="116"/>
      <c r="B28" s="384" t="s">
        <v>36</v>
      </c>
      <c r="C28" s="385" t="s">
        <v>304</v>
      </c>
      <c r="D28" s="104">
        <v>300</v>
      </c>
      <c r="E28" s="297">
        <v>0.35</v>
      </c>
      <c r="F28" s="104">
        <f t="shared" si="0"/>
        <v>195</v>
      </c>
      <c r="G28" s="278"/>
      <c r="H28" s="55">
        <f t="shared" si="153"/>
        <v>17.854395</v>
      </c>
      <c r="I28" s="55">
        <f t="shared" si="154"/>
        <v>12.418964999999998</v>
      </c>
      <c r="J28" s="55">
        <f t="shared" si="155"/>
        <v>9.7115849999999995</v>
      </c>
      <c r="K28" s="55">
        <f t="shared" si="156"/>
        <v>7.025265000000001</v>
      </c>
      <c r="L28" s="55">
        <f t="shared" si="157"/>
        <v>5.7027749999999999</v>
      </c>
      <c r="M28" s="55">
        <f t="shared" si="158"/>
        <v>4.9253099999999996</v>
      </c>
      <c r="N28" s="278"/>
      <c r="O28" s="55">
        <f t="shared" si="159"/>
        <v>17.98836</v>
      </c>
      <c r="P28" s="55">
        <f t="shared" si="160"/>
        <v>12.547274999999999</v>
      </c>
      <c r="Q28" s="55">
        <f t="shared" si="161"/>
        <v>9.8389199999999999</v>
      </c>
      <c r="R28" s="55">
        <f t="shared" si="162"/>
        <v>7.1543549999999998</v>
      </c>
      <c r="S28" s="55">
        <f t="shared" si="163"/>
        <v>5.8355700000000006</v>
      </c>
      <c r="T28" s="55">
        <f t="shared" si="164"/>
        <v>5.0625900000000001</v>
      </c>
      <c r="U28" s="278"/>
      <c r="V28" s="55">
        <f t="shared" si="165"/>
        <v>33.501000000000005</v>
      </c>
      <c r="W28" s="278"/>
      <c r="X28" s="55">
        <f t="shared" si="166"/>
        <v>19.38495</v>
      </c>
      <c r="Y28" s="55">
        <f t="shared" si="167"/>
        <v>13.351650000000001</v>
      </c>
      <c r="Z28" s="55">
        <f t="shared" si="168"/>
        <v>10.33695</v>
      </c>
      <c r="AA28" s="55">
        <f t="shared" si="169"/>
        <v>7.33005</v>
      </c>
      <c r="AB28" s="55">
        <f t="shared" si="170"/>
        <v>5.8324499999999997</v>
      </c>
      <c r="AC28" s="55">
        <f t="shared" si="171"/>
        <v>4.9393499999999992</v>
      </c>
      <c r="AD28" s="109"/>
    </row>
    <row r="29" spans="1:30">
      <c r="A29" s="116"/>
      <c r="B29" s="382" t="s">
        <v>79</v>
      </c>
      <c r="C29" s="383" t="s">
        <v>305</v>
      </c>
      <c r="D29" s="585">
        <v>2310</v>
      </c>
      <c r="E29" s="296">
        <v>0.47</v>
      </c>
      <c r="F29" s="585">
        <f t="shared" si="0"/>
        <v>1224.3</v>
      </c>
      <c r="G29" s="586"/>
      <c r="H29" s="581">
        <f t="shared" si="153"/>
        <v>112.0981323</v>
      </c>
      <c r="I29" s="581">
        <f t="shared" si="154"/>
        <v>77.971994099999989</v>
      </c>
      <c r="J29" s="581">
        <f t="shared" si="155"/>
        <v>60.973812899999999</v>
      </c>
      <c r="K29" s="581">
        <f t="shared" si="156"/>
        <v>44.107856099999999</v>
      </c>
      <c r="L29" s="581">
        <f t="shared" si="157"/>
        <v>35.804653500000001</v>
      </c>
      <c r="M29" s="581">
        <f t="shared" si="158"/>
        <v>30.923369399999999</v>
      </c>
      <c r="N29" s="586"/>
      <c r="O29" s="581">
        <f t="shared" si="159"/>
        <v>112.9392264</v>
      </c>
      <c r="P29" s="581">
        <f t="shared" si="160"/>
        <v>78.777583499999992</v>
      </c>
      <c r="Q29" s="581">
        <f t="shared" si="161"/>
        <v>61.773280800000002</v>
      </c>
      <c r="R29" s="581">
        <f t="shared" si="162"/>
        <v>44.918342699999997</v>
      </c>
      <c r="S29" s="581">
        <f t="shared" si="163"/>
        <v>36.638401799999997</v>
      </c>
      <c r="T29" s="581">
        <f t="shared" si="164"/>
        <v>31.785276599999996</v>
      </c>
      <c r="U29" s="586"/>
      <c r="V29" s="581">
        <f t="shared" si="165"/>
        <v>210.33474000000001</v>
      </c>
      <c r="W29" s="586"/>
      <c r="X29" s="581">
        <f t="shared" si="166"/>
        <v>121.707663</v>
      </c>
      <c r="Y29" s="581">
        <f t="shared" si="167"/>
        <v>83.827821</v>
      </c>
      <c r="Z29" s="581">
        <f t="shared" si="168"/>
        <v>64.900143</v>
      </c>
      <c r="AA29" s="581">
        <f t="shared" si="169"/>
        <v>46.021436999999999</v>
      </c>
      <c r="AB29" s="581">
        <f t="shared" si="170"/>
        <v>36.618812999999996</v>
      </c>
      <c r="AC29" s="581">
        <f t="shared" si="171"/>
        <v>31.011518999999996</v>
      </c>
      <c r="AD29" s="109"/>
    </row>
    <row r="30" spans="1:30">
      <c r="A30" s="116"/>
      <c r="B30" s="308" t="s">
        <v>1197</v>
      </c>
      <c r="C30" s="308" t="s">
        <v>306</v>
      </c>
      <c r="D30" s="308">
        <v>2577</v>
      </c>
      <c r="E30" s="300">
        <v>0.47</v>
      </c>
      <c r="F30" s="308">
        <f t="shared" ref="F30:F53" si="172">(1-E30)*D30</f>
        <v>1365.8100000000002</v>
      </c>
      <c r="G30" s="60"/>
      <c r="H30" s="308">
        <f t="shared" ref="H30" si="173">F30*$H$3</f>
        <v>125.05492941000001</v>
      </c>
      <c r="I30" s="55">
        <f t="shared" ref="I30" si="174">F30*$I$3</f>
        <v>86.984341470000004</v>
      </c>
      <c r="J30" s="55">
        <f t="shared" ref="J30" si="175">F30*$J$3</f>
        <v>68.021435430000011</v>
      </c>
      <c r="K30" s="55">
        <f t="shared" ref="K30" si="176">F30*$K$3</f>
        <v>49.206036870000013</v>
      </c>
      <c r="L30" s="55">
        <f t="shared" ref="L30" si="177">F30*$L$3</f>
        <v>39.943113450000006</v>
      </c>
      <c r="M30" s="55">
        <f t="shared" ref="M30" si="178">F30*$M$3</f>
        <v>34.497628980000002</v>
      </c>
      <c r="N30" s="60"/>
      <c r="O30" s="55">
        <f t="shared" ref="O30" si="179">F30*$O$3</f>
        <v>125.99324088000002</v>
      </c>
      <c r="P30" s="55">
        <f t="shared" ref="P30" si="180">F30*$P$3</f>
        <v>87.883044450000014</v>
      </c>
      <c r="Q30" s="55">
        <f t="shared" ref="Q30" si="181">F30*$Q$3</f>
        <v>68.913309360000014</v>
      </c>
      <c r="R30" s="55">
        <f t="shared" ref="R30" si="182">F30*$R$3</f>
        <v>50.110203090000006</v>
      </c>
      <c r="S30" s="55">
        <f t="shared" ref="S30" si="183">F30*$S$3</f>
        <v>40.873230060000004</v>
      </c>
      <c r="T30" s="55">
        <f t="shared" ref="T30" si="184">F30*$T$3</f>
        <v>35.459159220000004</v>
      </c>
      <c r="U30" s="60"/>
      <c r="V30" s="55">
        <f t="shared" ref="V30" si="185">F30*$V$3</f>
        <v>234.64615800000004</v>
      </c>
      <c r="W30" s="60"/>
      <c r="X30" s="55">
        <f t="shared" ref="X30" si="186">F30*$X$3</f>
        <v>135.77517210000002</v>
      </c>
      <c r="Y30" s="55">
        <f t="shared" ref="Y30" si="187">F30*$Y$3</f>
        <v>93.517010700000014</v>
      </c>
      <c r="Z30" s="55">
        <f t="shared" ref="Z30" si="188">F30*$Z$3</f>
        <v>72.401588100000012</v>
      </c>
      <c r="AA30" s="55">
        <f t="shared" ref="AA30" si="189">F30*$AA$3</f>
        <v>51.340797900000005</v>
      </c>
      <c r="AB30" s="55">
        <f t="shared" ref="AB30" si="190">F30*$AB$3</f>
        <v>40.851377100000001</v>
      </c>
      <c r="AC30" s="55">
        <f t="shared" ref="AC30" si="191">F30*$AC$3</f>
        <v>34.595967300000005</v>
      </c>
      <c r="AD30" s="109"/>
    </row>
    <row r="31" spans="1:30">
      <c r="A31" s="116"/>
      <c r="B31" s="382" t="s">
        <v>73</v>
      </c>
      <c r="C31" s="383" t="s">
        <v>307</v>
      </c>
      <c r="D31" s="585">
        <v>3444</v>
      </c>
      <c r="E31" s="296">
        <v>0.47</v>
      </c>
      <c r="F31" s="585">
        <f t="shared" si="172"/>
        <v>1825.3200000000002</v>
      </c>
      <c r="G31" s="586"/>
      <c r="H31" s="581">
        <f t="shared" si="153"/>
        <v>167.12812452000003</v>
      </c>
      <c r="I31" s="581">
        <f t="shared" si="154"/>
        <v>116.24915484</v>
      </c>
      <c r="J31" s="581">
        <f t="shared" si="155"/>
        <v>90.906411960000014</v>
      </c>
      <c r="K31" s="581">
        <f t="shared" si="156"/>
        <v>65.760803640000006</v>
      </c>
      <c r="L31" s="581">
        <f t="shared" si="157"/>
        <v>53.381483400000008</v>
      </c>
      <c r="M31" s="581">
        <f t="shared" si="158"/>
        <v>46.103932560000004</v>
      </c>
      <c r="N31" s="586"/>
      <c r="O31" s="581">
        <f t="shared" si="159"/>
        <v>168.38211936000002</v>
      </c>
      <c r="P31" s="581">
        <f t="shared" si="160"/>
        <v>117.4502154</v>
      </c>
      <c r="Q31" s="581">
        <f t="shared" si="161"/>
        <v>92.098345920000014</v>
      </c>
      <c r="R31" s="581">
        <f t="shared" si="162"/>
        <v>66.969165480000001</v>
      </c>
      <c r="S31" s="581">
        <f t="shared" si="163"/>
        <v>54.624526320000008</v>
      </c>
      <c r="T31" s="581">
        <f t="shared" si="164"/>
        <v>47.388957840000003</v>
      </c>
      <c r="U31" s="586"/>
      <c r="V31" s="581">
        <f t="shared" si="165"/>
        <v>313.58997600000004</v>
      </c>
      <c r="W31" s="586"/>
      <c r="X31" s="581">
        <f t="shared" si="166"/>
        <v>181.45506120000002</v>
      </c>
      <c r="Y31" s="581">
        <f t="shared" si="167"/>
        <v>124.97966040000001</v>
      </c>
      <c r="Z31" s="581">
        <f t="shared" si="168"/>
        <v>96.76021320000001</v>
      </c>
      <c r="AA31" s="581">
        <f t="shared" si="169"/>
        <v>68.613778800000006</v>
      </c>
      <c r="AB31" s="581">
        <f t="shared" si="170"/>
        <v>54.595321200000001</v>
      </c>
      <c r="AC31" s="581">
        <f t="shared" si="171"/>
        <v>46.235355599999998</v>
      </c>
      <c r="AD31" s="109"/>
    </row>
    <row r="32" spans="1:30">
      <c r="A32" s="116"/>
      <c r="B32" s="382" t="s">
        <v>75</v>
      </c>
      <c r="C32" s="383" t="s">
        <v>308</v>
      </c>
      <c r="D32" s="585">
        <v>4044</v>
      </c>
      <c r="E32" s="296">
        <v>0.47</v>
      </c>
      <c r="F32" s="585">
        <f t="shared" si="172"/>
        <v>2143.3200000000002</v>
      </c>
      <c r="G32" s="586"/>
      <c r="H32" s="581">
        <f t="shared" si="153"/>
        <v>196.24452252000003</v>
      </c>
      <c r="I32" s="581">
        <f t="shared" si="154"/>
        <v>136.50162083999999</v>
      </c>
      <c r="J32" s="581">
        <f t="shared" si="155"/>
        <v>106.74376596</v>
      </c>
      <c r="K32" s="581">
        <f t="shared" si="156"/>
        <v>77.217389640000007</v>
      </c>
      <c r="L32" s="581">
        <f t="shared" si="157"/>
        <v>62.681393400000005</v>
      </c>
      <c r="M32" s="581">
        <f t="shared" si="158"/>
        <v>54.135976560000003</v>
      </c>
      <c r="N32" s="586"/>
      <c r="O32" s="581">
        <f t="shared" si="159"/>
        <v>197.71698336</v>
      </c>
      <c r="P32" s="581">
        <f t="shared" si="160"/>
        <v>137.9119254</v>
      </c>
      <c r="Q32" s="581">
        <f t="shared" si="161"/>
        <v>108.14335392000001</v>
      </c>
      <c r="R32" s="581">
        <f t="shared" si="162"/>
        <v>78.636267480000001</v>
      </c>
      <c r="S32" s="581">
        <f t="shared" si="163"/>
        <v>64.140994320000004</v>
      </c>
      <c r="T32" s="581">
        <f t="shared" si="164"/>
        <v>55.644873840000002</v>
      </c>
      <c r="U32" s="586"/>
      <c r="V32" s="581">
        <f t="shared" si="165"/>
        <v>368.22237600000005</v>
      </c>
      <c r="W32" s="586"/>
      <c r="X32" s="581">
        <f t="shared" si="166"/>
        <v>213.06744120000002</v>
      </c>
      <c r="Y32" s="581">
        <f t="shared" si="167"/>
        <v>146.75312040000003</v>
      </c>
      <c r="Z32" s="581">
        <f t="shared" si="168"/>
        <v>113.61739320000001</v>
      </c>
      <c r="AA32" s="581">
        <f t="shared" si="169"/>
        <v>80.567398800000007</v>
      </c>
      <c r="AB32" s="581">
        <f t="shared" si="170"/>
        <v>64.106701200000003</v>
      </c>
      <c r="AC32" s="581">
        <f t="shared" si="171"/>
        <v>54.2902956</v>
      </c>
      <c r="AD32" s="109"/>
    </row>
    <row r="33" spans="1:30">
      <c r="A33" s="116"/>
      <c r="B33" s="382" t="s">
        <v>77</v>
      </c>
      <c r="C33" s="383" t="s">
        <v>309</v>
      </c>
      <c r="D33" s="585">
        <v>3929</v>
      </c>
      <c r="E33" s="296">
        <v>0.47</v>
      </c>
      <c r="F33" s="585">
        <f t="shared" si="172"/>
        <v>2082.37</v>
      </c>
      <c r="G33" s="586"/>
      <c r="H33" s="581">
        <f t="shared" si="153"/>
        <v>190.66387957000001</v>
      </c>
      <c r="I33" s="581">
        <f t="shared" si="154"/>
        <v>132.61989818999999</v>
      </c>
      <c r="J33" s="581">
        <f t="shared" si="155"/>
        <v>103.70827310999999</v>
      </c>
      <c r="K33" s="581">
        <f t="shared" si="156"/>
        <v>75.021543989999998</v>
      </c>
      <c r="L33" s="581">
        <f t="shared" si="157"/>
        <v>60.898910649999998</v>
      </c>
      <c r="M33" s="581">
        <f t="shared" si="158"/>
        <v>52.596501459999999</v>
      </c>
      <c r="N33" s="586"/>
      <c r="O33" s="581">
        <f t="shared" si="159"/>
        <v>192.09446775999999</v>
      </c>
      <c r="P33" s="581">
        <f t="shared" si="160"/>
        <v>133.99009765</v>
      </c>
      <c r="Q33" s="581">
        <f t="shared" si="161"/>
        <v>105.06806071999999</v>
      </c>
      <c r="R33" s="581">
        <f t="shared" si="162"/>
        <v>76.400072929999993</v>
      </c>
      <c r="S33" s="581">
        <f t="shared" si="163"/>
        <v>62.317004619999999</v>
      </c>
      <c r="T33" s="581">
        <f t="shared" si="164"/>
        <v>54.062489939999992</v>
      </c>
      <c r="U33" s="586"/>
      <c r="V33" s="581">
        <f t="shared" si="165"/>
        <v>357.75116600000001</v>
      </c>
      <c r="W33" s="586"/>
      <c r="X33" s="581">
        <f t="shared" si="166"/>
        <v>207.00840169999998</v>
      </c>
      <c r="Y33" s="581">
        <f t="shared" si="167"/>
        <v>142.5798739</v>
      </c>
      <c r="Z33" s="581">
        <f t="shared" si="168"/>
        <v>110.3864337</v>
      </c>
      <c r="AA33" s="581">
        <f t="shared" si="169"/>
        <v>78.27628829999999</v>
      </c>
      <c r="AB33" s="581">
        <f t="shared" si="170"/>
        <v>62.283686699999997</v>
      </c>
      <c r="AC33" s="581">
        <f t="shared" si="171"/>
        <v>52.746432099999993</v>
      </c>
      <c r="AD33" s="109"/>
    </row>
    <row r="34" spans="1:30">
      <c r="A34" s="116"/>
      <c r="B34" s="382" t="s">
        <v>78</v>
      </c>
      <c r="C34" s="383" t="s">
        <v>310</v>
      </c>
      <c r="D34" s="585">
        <v>7731</v>
      </c>
      <c r="E34" s="296">
        <v>0.47</v>
      </c>
      <c r="F34" s="585">
        <f t="shared" si="172"/>
        <v>4097.43</v>
      </c>
      <c r="G34" s="586"/>
      <c r="H34" s="581">
        <f t="shared" si="153"/>
        <v>375.16478823000006</v>
      </c>
      <c r="I34" s="581">
        <f t="shared" si="154"/>
        <v>260.95302441000001</v>
      </c>
      <c r="J34" s="581">
        <f t="shared" si="155"/>
        <v>204.06430629000002</v>
      </c>
      <c r="K34" s="581">
        <f t="shared" si="156"/>
        <v>147.61811061000003</v>
      </c>
      <c r="L34" s="581">
        <f t="shared" si="157"/>
        <v>119.82934035000001</v>
      </c>
      <c r="M34" s="581">
        <f t="shared" si="158"/>
        <v>103.49288694000001</v>
      </c>
      <c r="N34" s="586"/>
      <c r="O34" s="581">
        <f t="shared" si="159"/>
        <v>377.97972264000003</v>
      </c>
      <c r="P34" s="581">
        <f t="shared" si="160"/>
        <v>263.64913335</v>
      </c>
      <c r="Q34" s="581">
        <f t="shared" si="161"/>
        <v>206.73992808000003</v>
      </c>
      <c r="R34" s="581">
        <f t="shared" si="162"/>
        <v>150.33060927</v>
      </c>
      <c r="S34" s="581">
        <f t="shared" si="163"/>
        <v>122.61969018000002</v>
      </c>
      <c r="T34" s="581">
        <f t="shared" si="164"/>
        <v>106.37747766</v>
      </c>
      <c r="U34" s="586"/>
      <c r="V34" s="581">
        <f t="shared" si="165"/>
        <v>703.93847400000004</v>
      </c>
      <c r="W34" s="586"/>
      <c r="X34" s="581">
        <f t="shared" si="166"/>
        <v>407.3255163</v>
      </c>
      <c r="Y34" s="581">
        <f t="shared" si="167"/>
        <v>280.55103210000004</v>
      </c>
      <c r="Z34" s="581">
        <f t="shared" si="168"/>
        <v>217.20476430000002</v>
      </c>
      <c r="AA34" s="581">
        <f t="shared" si="169"/>
        <v>154.02239370000001</v>
      </c>
      <c r="AB34" s="581">
        <f t="shared" si="170"/>
        <v>122.55413130000001</v>
      </c>
      <c r="AC34" s="581">
        <f t="shared" si="171"/>
        <v>103.78790189999999</v>
      </c>
      <c r="AD34" s="109"/>
    </row>
    <row r="35" spans="1:30">
      <c r="A35" s="116"/>
      <c r="B35" s="384" t="s">
        <v>11</v>
      </c>
      <c r="C35" s="385" t="s">
        <v>12</v>
      </c>
      <c r="D35" s="104">
        <v>635</v>
      </c>
      <c r="E35" s="300">
        <v>0.35</v>
      </c>
      <c r="F35" s="104">
        <f t="shared" si="172"/>
        <v>412.75</v>
      </c>
      <c r="G35" s="278"/>
      <c r="H35" s="55">
        <f t="shared" si="153"/>
        <v>37.791802750000002</v>
      </c>
      <c r="I35" s="55">
        <f t="shared" si="154"/>
        <v>26.286809249999997</v>
      </c>
      <c r="J35" s="55">
        <f t="shared" si="155"/>
        <v>20.556188250000002</v>
      </c>
      <c r="K35" s="55">
        <f t="shared" si="156"/>
        <v>14.870144250000001</v>
      </c>
      <c r="L35" s="55">
        <f t="shared" si="157"/>
        <v>12.070873750000001</v>
      </c>
      <c r="M35" s="55">
        <f t="shared" si="158"/>
        <v>10.4252395</v>
      </c>
      <c r="N35" s="278"/>
      <c r="O35" s="55">
        <f t="shared" si="159"/>
        <v>38.075361999999998</v>
      </c>
      <c r="P35" s="55">
        <f t="shared" si="160"/>
        <v>26.558398749999999</v>
      </c>
      <c r="Q35" s="55">
        <f t="shared" si="161"/>
        <v>20.825714000000001</v>
      </c>
      <c r="R35" s="55">
        <f t="shared" si="162"/>
        <v>15.143384749999999</v>
      </c>
      <c r="S35" s="55">
        <f t="shared" si="163"/>
        <v>12.3519565</v>
      </c>
      <c r="T35" s="55">
        <f t="shared" si="164"/>
        <v>10.7158155</v>
      </c>
      <c r="U35" s="278"/>
      <c r="V35" s="55">
        <f t="shared" si="165"/>
        <v>70.910449999999997</v>
      </c>
      <c r="W35" s="278"/>
      <c r="X35" s="55">
        <f t="shared" si="166"/>
        <v>41.031477500000001</v>
      </c>
      <c r="Y35" s="55">
        <f t="shared" si="167"/>
        <v>28.2609925</v>
      </c>
      <c r="Z35" s="55">
        <f t="shared" si="168"/>
        <v>21.879877499999999</v>
      </c>
      <c r="AA35" s="55">
        <f t="shared" si="169"/>
        <v>15.5152725</v>
      </c>
      <c r="AB35" s="55">
        <f t="shared" si="170"/>
        <v>12.345352499999999</v>
      </c>
      <c r="AC35" s="55">
        <f t="shared" si="171"/>
        <v>10.454957499999999</v>
      </c>
      <c r="AD35" s="109"/>
    </row>
    <row r="36" spans="1:30">
      <c r="A36" s="116"/>
      <c r="B36" s="384" t="s">
        <v>6</v>
      </c>
      <c r="C36" s="385" t="s">
        <v>110</v>
      </c>
      <c r="D36" s="104">
        <v>570</v>
      </c>
      <c r="E36" s="300">
        <v>0.47</v>
      </c>
      <c r="F36" s="104">
        <f t="shared" si="172"/>
        <v>302.10000000000002</v>
      </c>
      <c r="G36" s="278"/>
      <c r="H36" s="55">
        <f t="shared" si="153"/>
        <v>27.660578100000002</v>
      </c>
      <c r="I36" s="55">
        <f t="shared" si="154"/>
        <v>19.239842700000001</v>
      </c>
      <c r="J36" s="55">
        <f t="shared" si="155"/>
        <v>15.0454863</v>
      </c>
      <c r="K36" s="55">
        <f t="shared" si="156"/>
        <v>10.883756700000001</v>
      </c>
      <c r="L36" s="55">
        <f t="shared" si="157"/>
        <v>8.8349145</v>
      </c>
      <c r="M36" s="55">
        <f t="shared" si="158"/>
        <v>7.6304418000000007</v>
      </c>
      <c r="N36" s="278"/>
      <c r="O36" s="55">
        <f t="shared" si="159"/>
        <v>27.8681208</v>
      </c>
      <c r="P36" s="55">
        <f t="shared" si="160"/>
        <v>19.4386245</v>
      </c>
      <c r="Q36" s="55">
        <f t="shared" si="161"/>
        <v>15.242757600000001</v>
      </c>
      <c r="R36" s="55">
        <f t="shared" si="162"/>
        <v>11.083746900000001</v>
      </c>
      <c r="S36" s="55">
        <f t="shared" si="163"/>
        <v>9.0406446000000003</v>
      </c>
      <c r="T36" s="55">
        <f t="shared" si="164"/>
        <v>7.8431202000000004</v>
      </c>
      <c r="U36" s="278"/>
      <c r="V36" s="55">
        <f t="shared" si="165"/>
        <v>51.900780000000005</v>
      </c>
      <c r="W36" s="278"/>
      <c r="X36" s="55">
        <f t="shared" si="166"/>
        <v>30.031761000000003</v>
      </c>
      <c r="Y36" s="55">
        <f t="shared" si="167"/>
        <v>20.684787000000004</v>
      </c>
      <c r="Z36" s="55">
        <f t="shared" si="168"/>
        <v>16.014321000000002</v>
      </c>
      <c r="AA36" s="55">
        <f t="shared" si="169"/>
        <v>11.355939000000001</v>
      </c>
      <c r="AB36" s="55">
        <f t="shared" si="170"/>
        <v>9.0358110000000007</v>
      </c>
      <c r="AC36" s="55">
        <f t="shared" si="171"/>
        <v>7.6521930000000005</v>
      </c>
      <c r="AD36" s="109"/>
    </row>
    <row r="37" spans="1:30">
      <c r="A37" s="116"/>
      <c r="B37" s="382" t="s">
        <v>97</v>
      </c>
      <c r="C37" s="383" t="s">
        <v>98</v>
      </c>
      <c r="D37" s="585">
        <v>1749</v>
      </c>
      <c r="E37" s="296">
        <v>0.47</v>
      </c>
      <c r="F37" s="585">
        <f t="shared" si="172"/>
        <v>926.97</v>
      </c>
      <c r="G37" s="586"/>
      <c r="H37" s="581">
        <f t="shared" si="153"/>
        <v>84.874300170000012</v>
      </c>
      <c r="I37" s="581">
        <f t="shared" si="154"/>
        <v>59.035938389999998</v>
      </c>
      <c r="J37" s="581">
        <f t="shared" si="155"/>
        <v>46.165886910000005</v>
      </c>
      <c r="K37" s="581">
        <f t="shared" si="156"/>
        <v>33.395948190000006</v>
      </c>
      <c r="L37" s="581">
        <f t="shared" si="157"/>
        <v>27.109237650000001</v>
      </c>
      <c r="M37" s="581">
        <f t="shared" si="158"/>
        <v>23.413408260000001</v>
      </c>
      <c r="N37" s="586"/>
      <c r="O37" s="581">
        <f t="shared" si="159"/>
        <v>85.511128560000003</v>
      </c>
      <c r="P37" s="581">
        <f t="shared" si="160"/>
        <v>59.645884649999999</v>
      </c>
      <c r="Q37" s="581">
        <f t="shared" si="161"/>
        <v>46.771198320000003</v>
      </c>
      <c r="R37" s="581">
        <f t="shared" si="162"/>
        <v>34.00960233</v>
      </c>
      <c r="S37" s="581">
        <f t="shared" si="163"/>
        <v>27.740504220000002</v>
      </c>
      <c r="T37" s="581">
        <f t="shared" si="164"/>
        <v>24.065995139999998</v>
      </c>
      <c r="U37" s="586"/>
      <c r="V37" s="581">
        <f t="shared" si="165"/>
        <v>159.25344600000003</v>
      </c>
      <c r="W37" s="586"/>
      <c r="X37" s="581">
        <f t="shared" si="166"/>
        <v>92.1500877</v>
      </c>
      <c r="Y37" s="581">
        <f t="shared" si="167"/>
        <v>63.469635900000007</v>
      </c>
      <c r="Z37" s="581">
        <f t="shared" si="168"/>
        <v>49.138679700000004</v>
      </c>
      <c r="AA37" s="581">
        <f t="shared" si="169"/>
        <v>34.844802299999998</v>
      </c>
      <c r="AB37" s="581">
        <f t="shared" si="170"/>
        <v>27.725672700000001</v>
      </c>
      <c r="AC37" s="581">
        <f t="shared" si="171"/>
        <v>23.480150099999999</v>
      </c>
      <c r="AD37" s="109"/>
    </row>
    <row r="38" spans="1:30">
      <c r="A38" s="116"/>
      <c r="B38" s="382" t="s">
        <v>68</v>
      </c>
      <c r="C38" s="383" t="s">
        <v>69</v>
      </c>
      <c r="D38" s="585">
        <v>2029</v>
      </c>
      <c r="E38" s="296">
        <v>0.47</v>
      </c>
      <c r="F38" s="585">
        <f t="shared" si="172"/>
        <v>1075.3700000000001</v>
      </c>
      <c r="G38" s="586"/>
      <c r="H38" s="581">
        <f t="shared" si="153"/>
        <v>98.461952570000008</v>
      </c>
      <c r="I38" s="581">
        <f t="shared" si="154"/>
        <v>68.487089190000006</v>
      </c>
      <c r="J38" s="581">
        <f t="shared" si="155"/>
        <v>53.556652110000009</v>
      </c>
      <c r="K38" s="581">
        <f t="shared" si="156"/>
        <v>38.74235499000001</v>
      </c>
      <c r="L38" s="581">
        <f t="shared" si="157"/>
        <v>31.449195650000004</v>
      </c>
      <c r="M38" s="581">
        <f t="shared" si="158"/>
        <v>27.161695460000001</v>
      </c>
      <c r="N38" s="586"/>
      <c r="O38" s="581">
        <f t="shared" si="159"/>
        <v>99.200731760000011</v>
      </c>
      <c r="P38" s="581">
        <f t="shared" si="160"/>
        <v>69.194682650000004</v>
      </c>
      <c r="Q38" s="581">
        <f t="shared" si="161"/>
        <v>54.258868720000009</v>
      </c>
      <c r="R38" s="581">
        <f t="shared" si="162"/>
        <v>39.454249930000003</v>
      </c>
      <c r="S38" s="581">
        <f t="shared" si="163"/>
        <v>32.181522620000003</v>
      </c>
      <c r="T38" s="581">
        <f t="shared" si="164"/>
        <v>27.91875594</v>
      </c>
      <c r="U38" s="586"/>
      <c r="V38" s="581">
        <f t="shared" si="165"/>
        <v>184.74856600000004</v>
      </c>
      <c r="W38" s="586"/>
      <c r="X38" s="581">
        <f t="shared" si="166"/>
        <v>106.90253170000001</v>
      </c>
      <c r="Y38" s="581">
        <f t="shared" si="167"/>
        <v>73.630583900000005</v>
      </c>
      <c r="Z38" s="581">
        <f t="shared" si="168"/>
        <v>57.005363700000011</v>
      </c>
      <c r="AA38" s="581">
        <f t="shared" si="169"/>
        <v>40.423158300000004</v>
      </c>
      <c r="AB38" s="581">
        <f t="shared" si="170"/>
        <v>32.164316700000001</v>
      </c>
      <c r="AC38" s="581">
        <f t="shared" si="171"/>
        <v>27.239122099999999</v>
      </c>
      <c r="AD38" s="109"/>
    </row>
    <row r="39" spans="1:30">
      <c r="A39" s="116"/>
      <c r="B39" s="382" t="s">
        <v>70</v>
      </c>
      <c r="C39" s="383" t="s">
        <v>311</v>
      </c>
      <c r="D39" s="585">
        <v>242</v>
      </c>
      <c r="E39" s="296">
        <v>0.47</v>
      </c>
      <c r="F39" s="585">
        <f t="shared" si="172"/>
        <v>128.26000000000002</v>
      </c>
      <c r="G39" s="586"/>
      <c r="H39" s="581">
        <f t="shared" si="153"/>
        <v>11.743613860000002</v>
      </c>
      <c r="I39" s="581">
        <f t="shared" si="154"/>
        <v>8.1684946200000006</v>
      </c>
      <c r="J39" s="581">
        <f t="shared" si="155"/>
        <v>6.3877327800000012</v>
      </c>
      <c r="K39" s="581">
        <f t="shared" si="156"/>
        <v>4.6208230200000013</v>
      </c>
      <c r="L39" s="581">
        <f t="shared" si="157"/>
        <v>3.7509637000000007</v>
      </c>
      <c r="M39" s="581">
        <f t="shared" si="158"/>
        <v>3.2395910800000003</v>
      </c>
      <c r="N39" s="586"/>
      <c r="O39" s="581">
        <f t="shared" si="159"/>
        <v>11.831728480000001</v>
      </c>
      <c r="P39" s="581">
        <f t="shared" si="160"/>
        <v>8.2528897000000008</v>
      </c>
      <c r="Q39" s="581">
        <f t="shared" si="161"/>
        <v>6.4714865600000007</v>
      </c>
      <c r="R39" s="581">
        <f t="shared" si="162"/>
        <v>4.705731140000001</v>
      </c>
      <c r="S39" s="581">
        <f t="shared" si="163"/>
        <v>3.8383087600000008</v>
      </c>
      <c r="T39" s="581">
        <f t="shared" si="164"/>
        <v>3.3298861200000003</v>
      </c>
      <c r="U39" s="586"/>
      <c r="V39" s="581">
        <f t="shared" si="165"/>
        <v>22.035068000000006</v>
      </c>
      <c r="W39" s="586"/>
      <c r="X39" s="581">
        <f t="shared" si="166"/>
        <v>12.750326600000001</v>
      </c>
      <c r="Y39" s="581">
        <f t="shared" si="167"/>
        <v>8.7819622000000024</v>
      </c>
      <c r="Z39" s="581">
        <f t="shared" si="168"/>
        <v>6.799062600000001</v>
      </c>
      <c r="AA39" s="581">
        <f t="shared" si="169"/>
        <v>4.821293400000001</v>
      </c>
      <c r="AB39" s="581">
        <f t="shared" si="170"/>
        <v>3.8362566000000005</v>
      </c>
      <c r="AC39" s="581">
        <f t="shared" si="171"/>
        <v>3.2488258000000001</v>
      </c>
      <c r="AD39" s="109"/>
    </row>
    <row r="40" spans="1:30">
      <c r="A40" s="116"/>
      <c r="B40" s="382" t="s">
        <v>7</v>
      </c>
      <c r="C40" s="383" t="s">
        <v>8</v>
      </c>
      <c r="D40" s="585">
        <v>726</v>
      </c>
      <c r="E40" s="296">
        <v>0.47</v>
      </c>
      <c r="F40" s="585">
        <f t="shared" si="172"/>
        <v>384.78000000000003</v>
      </c>
      <c r="G40" s="586"/>
      <c r="H40" s="581">
        <f t="shared" si="153"/>
        <v>35.230841580000003</v>
      </c>
      <c r="I40" s="581">
        <f t="shared" si="154"/>
        <v>24.505483859999998</v>
      </c>
      <c r="J40" s="581">
        <f t="shared" si="155"/>
        <v>19.163198340000001</v>
      </c>
      <c r="K40" s="581">
        <f t="shared" si="156"/>
        <v>13.862469060000002</v>
      </c>
      <c r="L40" s="581">
        <f t="shared" si="157"/>
        <v>11.252891100000001</v>
      </c>
      <c r="M40" s="581">
        <f t="shared" si="158"/>
        <v>9.7187732400000009</v>
      </c>
      <c r="N40" s="586"/>
      <c r="O40" s="581">
        <f t="shared" si="159"/>
        <v>35.49518544</v>
      </c>
      <c r="P40" s="581">
        <f t="shared" si="160"/>
        <v>24.758669100000002</v>
      </c>
      <c r="Q40" s="581">
        <f t="shared" si="161"/>
        <v>19.41445968</v>
      </c>
      <c r="R40" s="581">
        <f t="shared" si="162"/>
        <v>14.117193420000001</v>
      </c>
      <c r="S40" s="581">
        <f t="shared" si="163"/>
        <v>11.514926280000001</v>
      </c>
      <c r="T40" s="581">
        <f t="shared" si="164"/>
        <v>9.98965836</v>
      </c>
      <c r="U40" s="586"/>
      <c r="V40" s="581">
        <f t="shared" si="165"/>
        <v>66.105204000000015</v>
      </c>
      <c r="W40" s="586"/>
      <c r="X40" s="581">
        <f t="shared" si="166"/>
        <v>38.250979800000003</v>
      </c>
      <c r="Y40" s="581">
        <f t="shared" si="167"/>
        <v>26.345886600000004</v>
      </c>
      <c r="Z40" s="581">
        <f t="shared" si="168"/>
        <v>20.397187800000001</v>
      </c>
      <c r="AA40" s="581">
        <f t="shared" si="169"/>
        <v>14.4638802</v>
      </c>
      <c r="AB40" s="581">
        <f t="shared" si="170"/>
        <v>11.508769800000001</v>
      </c>
      <c r="AC40" s="581">
        <f t="shared" si="171"/>
        <v>9.7464773999999998</v>
      </c>
      <c r="AD40" s="109"/>
    </row>
    <row r="41" spans="1:30">
      <c r="A41" s="116"/>
      <c r="B41" s="384" t="s">
        <v>99</v>
      </c>
      <c r="C41" s="385" t="s">
        <v>312</v>
      </c>
      <c r="D41" s="104">
        <v>780</v>
      </c>
      <c r="E41" s="300">
        <v>0.25</v>
      </c>
      <c r="F41" s="104">
        <f t="shared" si="172"/>
        <v>585</v>
      </c>
      <c r="G41" s="278"/>
      <c r="H41" s="55">
        <f t="shared" si="153"/>
        <v>53.563185000000004</v>
      </c>
      <c r="I41" s="55">
        <f t="shared" si="154"/>
        <v>37.256894999999993</v>
      </c>
      <c r="J41" s="55">
        <f t="shared" si="155"/>
        <v>29.134754999999998</v>
      </c>
      <c r="K41" s="55">
        <f t="shared" si="156"/>
        <v>21.075795000000003</v>
      </c>
      <c r="L41" s="55">
        <f t="shared" si="157"/>
        <v>17.108325000000001</v>
      </c>
      <c r="M41" s="55">
        <f t="shared" si="158"/>
        <v>14.775929999999999</v>
      </c>
      <c r="N41" s="278"/>
      <c r="O41" s="55">
        <f t="shared" si="159"/>
        <v>53.96508</v>
      </c>
      <c r="P41" s="55">
        <f t="shared" si="160"/>
        <v>37.641824999999997</v>
      </c>
      <c r="Q41" s="55">
        <f t="shared" si="161"/>
        <v>29.516760000000001</v>
      </c>
      <c r="R41" s="55">
        <f t="shared" si="162"/>
        <v>21.463065</v>
      </c>
      <c r="S41" s="55">
        <f t="shared" si="163"/>
        <v>17.506710000000002</v>
      </c>
      <c r="T41" s="55">
        <f t="shared" si="164"/>
        <v>15.187769999999999</v>
      </c>
      <c r="U41" s="278"/>
      <c r="V41" s="55">
        <f t="shared" si="165"/>
        <v>100.503</v>
      </c>
      <c r="W41" s="278"/>
      <c r="X41" s="55">
        <f t="shared" si="166"/>
        <v>58.154849999999996</v>
      </c>
      <c r="Y41" s="55">
        <f t="shared" si="167"/>
        <v>40.054950000000005</v>
      </c>
      <c r="Z41" s="55">
        <f t="shared" si="168"/>
        <v>31.010850000000001</v>
      </c>
      <c r="AA41" s="55">
        <f t="shared" si="169"/>
        <v>21.99015</v>
      </c>
      <c r="AB41" s="55">
        <f t="shared" si="170"/>
        <v>17.497350000000001</v>
      </c>
      <c r="AC41" s="55">
        <f t="shared" si="171"/>
        <v>14.818049999999999</v>
      </c>
      <c r="AD41" s="109"/>
    </row>
    <row r="42" spans="1:30">
      <c r="A42" s="116"/>
      <c r="B42" s="382" t="s">
        <v>80</v>
      </c>
      <c r="C42" s="383" t="s">
        <v>1213</v>
      </c>
      <c r="D42" s="585">
        <v>853</v>
      </c>
      <c r="E42" s="296">
        <v>0.47</v>
      </c>
      <c r="F42" s="585">
        <f t="shared" si="172"/>
        <v>452.09000000000003</v>
      </c>
      <c r="G42" s="586"/>
      <c r="H42" s="581">
        <f t="shared" si="153"/>
        <v>41.393812490000002</v>
      </c>
      <c r="I42" s="581">
        <f t="shared" si="154"/>
        <v>28.792255829999998</v>
      </c>
      <c r="J42" s="581">
        <f t="shared" si="155"/>
        <v>22.515438270000001</v>
      </c>
      <c r="K42" s="581">
        <f t="shared" si="156"/>
        <v>16.287446430000003</v>
      </c>
      <c r="L42" s="581">
        <f t="shared" si="157"/>
        <v>13.221372050000001</v>
      </c>
      <c r="M42" s="581">
        <f t="shared" si="158"/>
        <v>11.418889220000001</v>
      </c>
      <c r="N42" s="586"/>
      <c r="O42" s="581">
        <f t="shared" si="159"/>
        <v>41.704398320000003</v>
      </c>
      <c r="P42" s="581">
        <f t="shared" si="160"/>
        <v>29.089731050000001</v>
      </c>
      <c r="Q42" s="581">
        <f t="shared" si="161"/>
        <v>22.810653040000002</v>
      </c>
      <c r="R42" s="581">
        <f t="shared" si="162"/>
        <v>16.58673001</v>
      </c>
      <c r="S42" s="581">
        <f t="shared" si="163"/>
        <v>13.529245340000001</v>
      </c>
      <c r="T42" s="581">
        <f t="shared" si="164"/>
        <v>11.737160580000001</v>
      </c>
      <c r="U42" s="586"/>
      <c r="V42" s="581">
        <f t="shared" si="165"/>
        <v>77.669062000000011</v>
      </c>
      <c r="W42" s="586"/>
      <c r="X42" s="581">
        <f t="shared" si="166"/>
        <v>44.9422669</v>
      </c>
      <c r="Y42" s="581">
        <f t="shared" si="167"/>
        <v>30.954602300000005</v>
      </c>
      <c r="Z42" s="581">
        <f t="shared" si="168"/>
        <v>23.965290900000003</v>
      </c>
      <c r="AA42" s="581">
        <f t="shared" si="169"/>
        <v>16.994063100000002</v>
      </c>
      <c r="AB42" s="581">
        <f t="shared" si="170"/>
        <v>13.522011900000001</v>
      </c>
      <c r="AC42" s="581">
        <f t="shared" si="171"/>
        <v>11.4514397</v>
      </c>
      <c r="AD42" s="109"/>
    </row>
    <row r="43" spans="1:30">
      <c r="A43" s="116"/>
      <c r="B43" s="382" t="s">
        <v>81</v>
      </c>
      <c r="C43" s="383" t="s">
        <v>82</v>
      </c>
      <c r="D43" s="585">
        <v>853</v>
      </c>
      <c r="E43" s="296">
        <v>0.47</v>
      </c>
      <c r="F43" s="585">
        <f t="shared" si="172"/>
        <v>452.09000000000003</v>
      </c>
      <c r="G43" s="586"/>
      <c r="H43" s="581">
        <f t="shared" si="153"/>
        <v>41.393812490000002</v>
      </c>
      <c r="I43" s="581">
        <f t="shared" si="154"/>
        <v>28.792255829999998</v>
      </c>
      <c r="J43" s="581">
        <f t="shared" si="155"/>
        <v>22.515438270000001</v>
      </c>
      <c r="K43" s="581">
        <f t="shared" si="156"/>
        <v>16.287446430000003</v>
      </c>
      <c r="L43" s="581">
        <f t="shared" si="157"/>
        <v>13.221372050000001</v>
      </c>
      <c r="M43" s="581">
        <f t="shared" si="158"/>
        <v>11.418889220000001</v>
      </c>
      <c r="N43" s="586"/>
      <c r="O43" s="581">
        <f t="shared" si="159"/>
        <v>41.704398320000003</v>
      </c>
      <c r="P43" s="581">
        <f t="shared" si="160"/>
        <v>29.089731050000001</v>
      </c>
      <c r="Q43" s="581">
        <f t="shared" si="161"/>
        <v>22.810653040000002</v>
      </c>
      <c r="R43" s="581">
        <f t="shared" si="162"/>
        <v>16.58673001</v>
      </c>
      <c r="S43" s="581">
        <f t="shared" si="163"/>
        <v>13.529245340000001</v>
      </c>
      <c r="T43" s="581">
        <f t="shared" si="164"/>
        <v>11.737160580000001</v>
      </c>
      <c r="U43" s="586"/>
      <c r="V43" s="581">
        <f t="shared" si="165"/>
        <v>77.669062000000011</v>
      </c>
      <c r="W43" s="586"/>
      <c r="X43" s="581">
        <f t="shared" si="166"/>
        <v>44.9422669</v>
      </c>
      <c r="Y43" s="581">
        <f t="shared" si="167"/>
        <v>30.954602300000005</v>
      </c>
      <c r="Z43" s="581">
        <f t="shared" si="168"/>
        <v>23.965290900000003</v>
      </c>
      <c r="AA43" s="581">
        <f t="shared" si="169"/>
        <v>16.994063100000002</v>
      </c>
      <c r="AB43" s="581">
        <f t="shared" si="170"/>
        <v>13.522011900000001</v>
      </c>
      <c r="AC43" s="581">
        <f t="shared" si="171"/>
        <v>11.4514397</v>
      </c>
      <c r="AD43" s="109"/>
    </row>
    <row r="44" spans="1:30">
      <c r="A44" s="116"/>
      <c r="B44" s="382" t="s">
        <v>83</v>
      </c>
      <c r="C44" s="383" t="s">
        <v>84</v>
      </c>
      <c r="D44" s="585">
        <v>853</v>
      </c>
      <c r="E44" s="296">
        <v>0.47</v>
      </c>
      <c r="F44" s="585">
        <f t="shared" si="172"/>
        <v>452.09000000000003</v>
      </c>
      <c r="G44" s="586"/>
      <c r="H44" s="581">
        <f t="shared" si="153"/>
        <v>41.393812490000002</v>
      </c>
      <c r="I44" s="581">
        <f t="shared" si="154"/>
        <v>28.792255829999998</v>
      </c>
      <c r="J44" s="581">
        <f t="shared" si="155"/>
        <v>22.515438270000001</v>
      </c>
      <c r="K44" s="581">
        <f t="shared" si="156"/>
        <v>16.287446430000003</v>
      </c>
      <c r="L44" s="581">
        <f t="shared" si="157"/>
        <v>13.221372050000001</v>
      </c>
      <c r="M44" s="581">
        <f t="shared" si="158"/>
        <v>11.418889220000001</v>
      </c>
      <c r="N44" s="586"/>
      <c r="O44" s="581">
        <f t="shared" si="159"/>
        <v>41.704398320000003</v>
      </c>
      <c r="P44" s="581">
        <f t="shared" si="160"/>
        <v>29.089731050000001</v>
      </c>
      <c r="Q44" s="581">
        <f t="shared" si="161"/>
        <v>22.810653040000002</v>
      </c>
      <c r="R44" s="581">
        <f t="shared" si="162"/>
        <v>16.58673001</v>
      </c>
      <c r="S44" s="581">
        <f t="shared" si="163"/>
        <v>13.529245340000001</v>
      </c>
      <c r="T44" s="581">
        <f t="shared" si="164"/>
        <v>11.737160580000001</v>
      </c>
      <c r="U44" s="586"/>
      <c r="V44" s="581">
        <f t="shared" si="165"/>
        <v>77.669062000000011</v>
      </c>
      <c r="W44" s="586"/>
      <c r="X44" s="581">
        <f t="shared" si="166"/>
        <v>44.9422669</v>
      </c>
      <c r="Y44" s="581">
        <f t="shared" si="167"/>
        <v>30.954602300000005</v>
      </c>
      <c r="Z44" s="581">
        <f t="shared" si="168"/>
        <v>23.965290900000003</v>
      </c>
      <c r="AA44" s="581">
        <f t="shared" si="169"/>
        <v>16.994063100000002</v>
      </c>
      <c r="AB44" s="581">
        <f t="shared" si="170"/>
        <v>13.522011900000001</v>
      </c>
      <c r="AC44" s="581">
        <f t="shared" si="171"/>
        <v>11.4514397</v>
      </c>
      <c r="AD44" s="109"/>
    </row>
    <row r="45" spans="1:30">
      <c r="A45" s="116"/>
      <c r="B45" s="384" t="s">
        <v>35</v>
      </c>
      <c r="C45" s="385" t="s">
        <v>313</v>
      </c>
      <c r="D45" s="104">
        <v>1000</v>
      </c>
      <c r="E45" s="300">
        <v>0.35</v>
      </c>
      <c r="F45" s="104">
        <f t="shared" si="172"/>
        <v>650</v>
      </c>
      <c r="G45" s="278"/>
      <c r="H45" s="55">
        <f t="shared" si="153"/>
        <v>59.514650000000003</v>
      </c>
      <c r="I45" s="55">
        <f t="shared" si="154"/>
        <v>41.396549999999998</v>
      </c>
      <c r="J45" s="55">
        <f t="shared" si="155"/>
        <v>32.371949999999998</v>
      </c>
      <c r="K45" s="55">
        <f t="shared" si="156"/>
        <v>23.417550000000002</v>
      </c>
      <c r="L45" s="55">
        <f t="shared" si="157"/>
        <v>19.009250000000002</v>
      </c>
      <c r="M45" s="55">
        <f t="shared" si="158"/>
        <v>16.4177</v>
      </c>
      <c r="N45" s="278"/>
      <c r="O45" s="55">
        <f t="shared" si="159"/>
        <v>59.961199999999998</v>
      </c>
      <c r="P45" s="55">
        <f t="shared" si="160"/>
        <v>41.824249999999999</v>
      </c>
      <c r="Q45" s="55">
        <f t="shared" si="161"/>
        <v>32.796399999999998</v>
      </c>
      <c r="R45" s="55">
        <f t="shared" si="162"/>
        <v>23.847850000000001</v>
      </c>
      <c r="S45" s="55">
        <f t="shared" si="163"/>
        <v>19.451900000000002</v>
      </c>
      <c r="T45" s="55">
        <f t="shared" si="164"/>
        <v>16.875299999999999</v>
      </c>
      <c r="U45" s="278"/>
      <c r="V45" s="55">
        <f t="shared" si="165"/>
        <v>111.67</v>
      </c>
      <c r="W45" s="278"/>
      <c r="X45" s="55">
        <f t="shared" si="166"/>
        <v>64.616500000000002</v>
      </c>
      <c r="Y45" s="55">
        <f t="shared" si="167"/>
        <v>44.505500000000005</v>
      </c>
      <c r="Z45" s="55">
        <f t="shared" si="168"/>
        <v>34.456499999999998</v>
      </c>
      <c r="AA45" s="55">
        <f t="shared" si="169"/>
        <v>24.433499999999999</v>
      </c>
      <c r="AB45" s="55">
        <f t="shared" si="170"/>
        <v>19.441499999999998</v>
      </c>
      <c r="AC45" s="55">
        <f t="shared" si="171"/>
        <v>16.464499999999997</v>
      </c>
      <c r="AD45" s="109"/>
    </row>
    <row r="46" spans="1:30">
      <c r="A46" s="116"/>
      <c r="B46" s="382" t="s">
        <v>85</v>
      </c>
      <c r="C46" s="383" t="s">
        <v>86</v>
      </c>
      <c r="D46" s="585">
        <v>545</v>
      </c>
      <c r="E46" s="296">
        <v>0.47</v>
      </c>
      <c r="F46" s="585">
        <f t="shared" si="172"/>
        <v>288.85000000000002</v>
      </c>
      <c r="G46" s="586"/>
      <c r="H46" s="581">
        <f t="shared" si="153"/>
        <v>26.447394850000002</v>
      </c>
      <c r="I46" s="581">
        <f t="shared" si="154"/>
        <v>18.395989950000001</v>
      </c>
      <c r="J46" s="581">
        <f t="shared" si="155"/>
        <v>14.385596550000001</v>
      </c>
      <c r="K46" s="581">
        <f t="shared" si="156"/>
        <v>10.406398950000002</v>
      </c>
      <c r="L46" s="581">
        <f t="shared" si="157"/>
        <v>8.4474182500000001</v>
      </c>
      <c r="M46" s="581">
        <f t="shared" si="158"/>
        <v>7.2957733000000005</v>
      </c>
      <c r="N46" s="586"/>
      <c r="O46" s="581">
        <f t="shared" si="159"/>
        <v>26.645834799999999</v>
      </c>
      <c r="P46" s="581">
        <f t="shared" si="160"/>
        <v>18.586053250000003</v>
      </c>
      <c r="Q46" s="581">
        <f t="shared" si="161"/>
        <v>14.574215600000002</v>
      </c>
      <c r="R46" s="581">
        <f t="shared" si="162"/>
        <v>10.59761765</v>
      </c>
      <c r="S46" s="581">
        <f t="shared" si="163"/>
        <v>8.6441251000000019</v>
      </c>
      <c r="T46" s="581">
        <f t="shared" si="164"/>
        <v>7.4991237000000002</v>
      </c>
      <c r="U46" s="586"/>
      <c r="V46" s="581">
        <f t="shared" si="165"/>
        <v>49.624430000000004</v>
      </c>
      <c r="W46" s="586"/>
      <c r="X46" s="581">
        <f t="shared" si="166"/>
        <v>28.714578500000002</v>
      </c>
      <c r="Y46" s="581">
        <f t="shared" si="167"/>
        <v>19.777559500000002</v>
      </c>
      <c r="Z46" s="581">
        <f t="shared" si="168"/>
        <v>15.311938500000002</v>
      </c>
      <c r="AA46" s="581">
        <f t="shared" si="169"/>
        <v>10.8578715</v>
      </c>
      <c r="AB46" s="581">
        <f t="shared" si="170"/>
        <v>8.6395035</v>
      </c>
      <c r="AC46" s="581">
        <f t="shared" si="171"/>
        <v>7.3165705000000001</v>
      </c>
      <c r="AD46" s="109"/>
    </row>
    <row r="47" spans="1:30">
      <c r="A47" s="116"/>
      <c r="B47" s="382" t="s">
        <v>9</v>
      </c>
      <c r="C47" s="383" t="s">
        <v>314</v>
      </c>
      <c r="D47" s="585">
        <v>641</v>
      </c>
      <c r="E47" s="296">
        <v>0.47</v>
      </c>
      <c r="F47" s="585">
        <f t="shared" si="172"/>
        <v>339.73</v>
      </c>
      <c r="G47" s="586"/>
      <c r="H47" s="581">
        <f t="shared" si="153"/>
        <v>31.106018530000004</v>
      </c>
      <c r="I47" s="581">
        <f t="shared" si="154"/>
        <v>21.636384509999999</v>
      </c>
      <c r="J47" s="581">
        <f t="shared" si="155"/>
        <v>16.919573190000001</v>
      </c>
      <c r="K47" s="581">
        <f t="shared" si="156"/>
        <v>12.239452710000002</v>
      </c>
      <c r="L47" s="581">
        <f t="shared" si="157"/>
        <v>9.9354038500000001</v>
      </c>
      <c r="M47" s="581">
        <f t="shared" si="158"/>
        <v>8.5809003399999995</v>
      </c>
      <c r="N47" s="586"/>
      <c r="O47" s="581">
        <f t="shared" si="159"/>
        <v>31.33941304</v>
      </c>
      <c r="P47" s="581">
        <f t="shared" si="160"/>
        <v>21.859926850000001</v>
      </c>
      <c r="Q47" s="581">
        <f t="shared" si="161"/>
        <v>17.141416880000001</v>
      </c>
      <c r="R47" s="581">
        <f t="shared" si="162"/>
        <v>12.464353970000001</v>
      </c>
      <c r="S47" s="581">
        <f t="shared" si="163"/>
        <v>10.16675998</v>
      </c>
      <c r="T47" s="581">
        <f t="shared" si="164"/>
        <v>8.8200702599999996</v>
      </c>
      <c r="U47" s="586"/>
      <c r="V47" s="581">
        <f t="shared" si="165"/>
        <v>58.365614000000008</v>
      </c>
      <c r="W47" s="586"/>
      <c r="X47" s="581">
        <f t="shared" si="166"/>
        <v>33.772559300000005</v>
      </c>
      <c r="Y47" s="581">
        <f t="shared" si="167"/>
        <v>23.261313100000002</v>
      </c>
      <c r="Z47" s="581">
        <f t="shared" si="168"/>
        <v>18.009087300000001</v>
      </c>
      <c r="AA47" s="581">
        <f t="shared" si="169"/>
        <v>12.7704507</v>
      </c>
      <c r="AB47" s="581">
        <f t="shared" si="170"/>
        <v>10.1613243</v>
      </c>
      <c r="AC47" s="581">
        <f t="shared" si="171"/>
        <v>8.6053608999999991</v>
      </c>
      <c r="AD47" s="109"/>
    </row>
    <row r="48" spans="1:30">
      <c r="A48" s="116"/>
      <c r="B48" s="382" t="s">
        <v>87</v>
      </c>
      <c r="C48" s="383" t="s">
        <v>88</v>
      </c>
      <c r="D48" s="585">
        <v>198</v>
      </c>
      <c r="E48" s="296">
        <v>0.47</v>
      </c>
      <c r="F48" s="585">
        <f t="shared" si="172"/>
        <v>104.94000000000001</v>
      </c>
      <c r="G48" s="586"/>
      <c r="H48" s="581">
        <f t="shared" si="153"/>
        <v>9.6084113400000017</v>
      </c>
      <c r="I48" s="581">
        <f t="shared" si="154"/>
        <v>6.6833137799999998</v>
      </c>
      <c r="J48" s="581">
        <f t="shared" si="155"/>
        <v>5.2263268200000006</v>
      </c>
      <c r="K48" s="581">
        <f t="shared" si="156"/>
        <v>3.780673380000001</v>
      </c>
      <c r="L48" s="581">
        <f t="shared" si="157"/>
        <v>3.0689703000000002</v>
      </c>
      <c r="M48" s="581">
        <f t="shared" si="158"/>
        <v>2.6505745200000002</v>
      </c>
      <c r="N48" s="586"/>
      <c r="O48" s="581">
        <f t="shared" si="159"/>
        <v>9.6805051200000012</v>
      </c>
      <c r="P48" s="581">
        <f t="shared" si="160"/>
        <v>6.7523643000000009</v>
      </c>
      <c r="Q48" s="581">
        <f t="shared" si="161"/>
        <v>5.2948526400000011</v>
      </c>
      <c r="R48" s="581">
        <f t="shared" si="162"/>
        <v>3.8501436600000005</v>
      </c>
      <c r="S48" s="581">
        <f t="shared" si="163"/>
        <v>3.1404344400000004</v>
      </c>
      <c r="T48" s="581">
        <f t="shared" si="164"/>
        <v>2.7244522800000004</v>
      </c>
      <c r="U48" s="586"/>
      <c r="V48" s="581">
        <f t="shared" si="165"/>
        <v>18.028692000000003</v>
      </c>
      <c r="W48" s="586"/>
      <c r="X48" s="581">
        <f t="shared" si="166"/>
        <v>10.432085400000002</v>
      </c>
      <c r="Y48" s="581">
        <f t="shared" si="167"/>
        <v>7.1852418000000009</v>
      </c>
      <c r="Z48" s="581">
        <f t="shared" si="168"/>
        <v>5.5628694000000012</v>
      </c>
      <c r="AA48" s="581">
        <f t="shared" si="169"/>
        <v>3.9446946000000005</v>
      </c>
      <c r="AB48" s="581">
        <f t="shared" si="170"/>
        <v>3.1387554000000004</v>
      </c>
      <c r="AC48" s="581">
        <f t="shared" si="171"/>
        <v>2.6581302</v>
      </c>
      <c r="AD48" s="109"/>
    </row>
    <row r="49" spans="1:30">
      <c r="A49" s="116"/>
      <c r="B49" s="382" t="s">
        <v>89</v>
      </c>
      <c r="C49" s="383" t="s">
        <v>90</v>
      </c>
      <c r="D49" s="585">
        <v>66</v>
      </c>
      <c r="E49" s="296">
        <v>0.47</v>
      </c>
      <c r="F49" s="585">
        <f t="shared" si="172"/>
        <v>34.980000000000004</v>
      </c>
      <c r="G49" s="586"/>
      <c r="H49" s="581">
        <f t="shared" si="153"/>
        <v>3.2028037800000004</v>
      </c>
      <c r="I49" s="581">
        <f t="shared" si="154"/>
        <v>2.2277712599999999</v>
      </c>
      <c r="J49" s="581">
        <f t="shared" si="155"/>
        <v>1.7421089400000003</v>
      </c>
      <c r="K49" s="581">
        <f t="shared" si="156"/>
        <v>1.2602244600000003</v>
      </c>
      <c r="L49" s="581">
        <f t="shared" si="157"/>
        <v>1.0229901000000001</v>
      </c>
      <c r="M49" s="581">
        <f t="shared" si="158"/>
        <v>0.88352484000000009</v>
      </c>
      <c r="N49" s="586"/>
      <c r="O49" s="581">
        <f t="shared" si="159"/>
        <v>3.2268350400000001</v>
      </c>
      <c r="P49" s="581">
        <f t="shared" si="160"/>
        <v>2.2507881000000003</v>
      </c>
      <c r="Q49" s="581">
        <f t="shared" si="161"/>
        <v>1.7649508800000002</v>
      </c>
      <c r="R49" s="581">
        <f t="shared" si="162"/>
        <v>1.2833812200000001</v>
      </c>
      <c r="S49" s="581">
        <f t="shared" si="163"/>
        <v>1.0468114800000001</v>
      </c>
      <c r="T49" s="581">
        <f t="shared" si="164"/>
        <v>0.90815076000000006</v>
      </c>
      <c r="U49" s="586"/>
      <c r="V49" s="581">
        <f t="shared" si="165"/>
        <v>6.009564000000001</v>
      </c>
      <c r="W49" s="586"/>
      <c r="X49" s="581">
        <f t="shared" si="166"/>
        <v>3.4773618000000002</v>
      </c>
      <c r="Y49" s="581">
        <f t="shared" si="167"/>
        <v>2.3950806000000004</v>
      </c>
      <c r="Z49" s="581">
        <f t="shared" si="168"/>
        <v>1.8542898000000003</v>
      </c>
      <c r="AA49" s="581">
        <f t="shared" si="169"/>
        <v>1.3148982</v>
      </c>
      <c r="AB49" s="581">
        <f t="shared" si="170"/>
        <v>1.0462518000000001</v>
      </c>
      <c r="AC49" s="581">
        <f t="shared" si="171"/>
        <v>0.88604340000000004</v>
      </c>
      <c r="AD49" s="109"/>
    </row>
    <row r="50" spans="1:30">
      <c r="A50" s="116"/>
      <c r="B50" s="382" t="s">
        <v>1198</v>
      </c>
      <c r="C50" s="383" t="s">
        <v>92</v>
      </c>
      <c r="D50" s="585">
        <v>99</v>
      </c>
      <c r="E50" s="296">
        <v>0.47</v>
      </c>
      <c r="F50" s="585">
        <f t="shared" si="172"/>
        <v>52.470000000000006</v>
      </c>
      <c r="G50" s="586"/>
      <c r="H50" s="581">
        <f t="shared" ref="H50" si="192">F50*$H$3</f>
        <v>4.8042056700000009</v>
      </c>
      <c r="I50" s="581">
        <f t="shared" ref="I50" si="193">F50*$I$3</f>
        <v>3.3416568899999999</v>
      </c>
      <c r="J50" s="581">
        <f t="shared" ref="J50" si="194">F50*$J$3</f>
        <v>2.6131634100000003</v>
      </c>
      <c r="K50" s="581">
        <f t="shared" ref="K50" si="195">F50*$K$3</f>
        <v>1.8903366900000005</v>
      </c>
      <c r="L50" s="581">
        <f t="shared" ref="L50" si="196">F50*$L$3</f>
        <v>1.5344851500000001</v>
      </c>
      <c r="M50" s="581">
        <f t="shared" ref="M50" si="197">F50*$M$3</f>
        <v>1.3252872600000001</v>
      </c>
      <c r="N50" s="586"/>
      <c r="O50" s="581">
        <f t="shared" ref="O50" si="198">F50*$O$3</f>
        <v>4.8402525600000006</v>
      </c>
      <c r="P50" s="581">
        <f t="shared" ref="P50" si="199">F50*$P$3</f>
        <v>3.3761821500000004</v>
      </c>
      <c r="Q50" s="581">
        <f t="shared" ref="Q50" si="200">F50*$Q$3</f>
        <v>2.6474263200000006</v>
      </c>
      <c r="R50" s="581">
        <f t="shared" ref="R50" si="201">F50*$R$3</f>
        <v>1.9250718300000003</v>
      </c>
      <c r="S50" s="581">
        <f t="shared" ref="S50" si="202">F50*$S$3</f>
        <v>1.5702172200000002</v>
      </c>
      <c r="T50" s="581">
        <f t="shared" ref="T50" si="203">F50*$T$3</f>
        <v>1.3622261400000002</v>
      </c>
      <c r="U50" s="586"/>
      <c r="V50" s="581">
        <f t="shared" ref="V50" si="204">F50*$V$3</f>
        <v>9.0143460000000015</v>
      </c>
      <c r="W50" s="586"/>
      <c r="X50" s="581">
        <f t="shared" ref="X50" si="205">F50*$X$3</f>
        <v>5.2160427000000009</v>
      </c>
      <c r="Y50" s="581">
        <f t="shared" ref="Y50" si="206">F50*$Y$3</f>
        <v>3.5926209000000005</v>
      </c>
      <c r="Z50" s="581">
        <f t="shared" ref="Z50" si="207">F50*$Z$3</f>
        <v>2.7814347000000006</v>
      </c>
      <c r="AA50" s="581">
        <f t="shared" ref="AA50" si="208">F50*$AA$3</f>
        <v>1.9723473000000002</v>
      </c>
      <c r="AB50" s="581">
        <f t="shared" ref="AB50" si="209">F50*$AB$3</f>
        <v>1.5693777000000002</v>
      </c>
      <c r="AC50" s="581">
        <f t="shared" ref="AC50" si="210">F50*$AC$3</f>
        <v>1.3290651</v>
      </c>
      <c r="AD50" s="109"/>
    </row>
    <row r="51" spans="1:30">
      <c r="A51" s="116"/>
      <c r="B51" s="382" t="s">
        <v>93</v>
      </c>
      <c r="C51" s="383" t="s">
        <v>94</v>
      </c>
      <c r="D51" s="585">
        <v>198</v>
      </c>
      <c r="E51" s="296">
        <v>0.47</v>
      </c>
      <c r="F51" s="585">
        <f t="shared" si="172"/>
        <v>104.94000000000001</v>
      </c>
      <c r="G51" s="586"/>
      <c r="H51" s="581">
        <f t="shared" si="153"/>
        <v>9.6084113400000017</v>
      </c>
      <c r="I51" s="581">
        <f t="shared" si="154"/>
        <v>6.6833137799999998</v>
      </c>
      <c r="J51" s="581">
        <f t="shared" si="155"/>
        <v>5.2263268200000006</v>
      </c>
      <c r="K51" s="581">
        <f t="shared" si="156"/>
        <v>3.780673380000001</v>
      </c>
      <c r="L51" s="581">
        <f t="shared" si="157"/>
        <v>3.0689703000000002</v>
      </c>
      <c r="M51" s="581">
        <f t="shared" si="158"/>
        <v>2.6505745200000002</v>
      </c>
      <c r="N51" s="586"/>
      <c r="O51" s="581">
        <f t="shared" si="159"/>
        <v>9.6805051200000012</v>
      </c>
      <c r="P51" s="581">
        <f t="shared" si="160"/>
        <v>6.7523643000000009</v>
      </c>
      <c r="Q51" s="581">
        <f t="shared" si="161"/>
        <v>5.2948526400000011</v>
      </c>
      <c r="R51" s="581">
        <f t="shared" si="162"/>
        <v>3.8501436600000005</v>
      </c>
      <c r="S51" s="581">
        <f t="shared" si="163"/>
        <v>3.1404344400000004</v>
      </c>
      <c r="T51" s="581">
        <f t="shared" si="164"/>
        <v>2.7244522800000004</v>
      </c>
      <c r="U51" s="586"/>
      <c r="V51" s="581">
        <f t="shared" si="165"/>
        <v>18.028692000000003</v>
      </c>
      <c r="W51" s="586"/>
      <c r="X51" s="581">
        <f t="shared" si="166"/>
        <v>10.432085400000002</v>
      </c>
      <c r="Y51" s="581">
        <f t="shared" si="167"/>
        <v>7.1852418000000009</v>
      </c>
      <c r="Z51" s="581">
        <f t="shared" si="168"/>
        <v>5.5628694000000012</v>
      </c>
      <c r="AA51" s="581">
        <f t="shared" si="169"/>
        <v>3.9446946000000005</v>
      </c>
      <c r="AB51" s="581">
        <f t="shared" si="170"/>
        <v>3.1387554000000004</v>
      </c>
      <c r="AC51" s="581">
        <f t="shared" si="171"/>
        <v>2.6581302</v>
      </c>
      <c r="AD51" s="109"/>
    </row>
    <row r="52" spans="1:30">
      <c r="A52" s="116"/>
      <c r="B52" s="384" t="s">
        <v>13</v>
      </c>
      <c r="C52" s="385" t="s">
        <v>14</v>
      </c>
      <c r="D52" s="104">
        <v>400</v>
      </c>
      <c r="E52" s="297">
        <v>0.47</v>
      </c>
      <c r="F52" s="104">
        <f t="shared" si="172"/>
        <v>212</v>
      </c>
      <c r="G52" s="278"/>
      <c r="H52" s="55">
        <f t="shared" si="153"/>
        <v>19.410932000000003</v>
      </c>
      <c r="I52" s="55">
        <f t="shared" si="154"/>
        <v>13.501643999999999</v>
      </c>
      <c r="J52" s="55">
        <f t="shared" si="155"/>
        <v>10.558236000000001</v>
      </c>
      <c r="K52" s="55">
        <f t="shared" si="156"/>
        <v>7.6377240000000004</v>
      </c>
      <c r="L52" s="55">
        <f t="shared" si="157"/>
        <v>6.1999399999999998</v>
      </c>
      <c r="M52" s="55">
        <f t="shared" si="158"/>
        <v>5.3546959999999997</v>
      </c>
      <c r="N52" s="278"/>
      <c r="O52" s="55">
        <f t="shared" si="159"/>
        <v>19.556576</v>
      </c>
      <c r="P52" s="55">
        <f t="shared" si="160"/>
        <v>13.64114</v>
      </c>
      <c r="Q52" s="55">
        <f t="shared" si="161"/>
        <v>10.696672</v>
      </c>
      <c r="R52" s="55">
        <f t="shared" si="162"/>
        <v>7.7780680000000002</v>
      </c>
      <c r="S52" s="55">
        <f t="shared" si="163"/>
        <v>6.3443120000000004</v>
      </c>
      <c r="T52" s="55">
        <f t="shared" si="164"/>
        <v>5.5039439999999997</v>
      </c>
      <c r="U52" s="278"/>
      <c r="V52" s="55">
        <f t="shared" si="165"/>
        <v>36.421600000000005</v>
      </c>
      <c r="W52" s="278"/>
      <c r="X52" s="55">
        <f t="shared" si="166"/>
        <v>21.074919999999999</v>
      </c>
      <c r="Y52" s="55">
        <f t="shared" si="167"/>
        <v>14.515640000000001</v>
      </c>
      <c r="Z52" s="55">
        <f t="shared" si="168"/>
        <v>11.23812</v>
      </c>
      <c r="AA52" s="55">
        <f t="shared" si="169"/>
        <v>7.9690799999999999</v>
      </c>
      <c r="AB52" s="55">
        <f t="shared" si="170"/>
        <v>6.3409199999999997</v>
      </c>
      <c r="AC52" s="55">
        <f t="shared" si="171"/>
        <v>5.3699599999999998</v>
      </c>
      <c r="AD52" s="109"/>
    </row>
    <row r="53" spans="1:30">
      <c r="A53" s="116"/>
      <c r="B53" s="382" t="s">
        <v>282</v>
      </c>
      <c r="C53" s="383" t="s">
        <v>315</v>
      </c>
      <c r="D53" s="585">
        <v>185</v>
      </c>
      <c r="E53" s="296">
        <v>0.35</v>
      </c>
      <c r="F53" s="585">
        <f t="shared" si="172"/>
        <v>120.25</v>
      </c>
      <c r="G53" s="586"/>
      <c r="H53" s="581">
        <f t="shared" si="153"/>
        <v>11.01021025</v>
      </c>
      <c r="I53" s="581">
        <f t="shared" si="154"/>
        <v>7.6583617499999992</v>
      </c>
      <c r="J53" s="581">
        <f t="shared" si="155"/>
        <v>5.9888107499999998</v>
      </c>
      <c r="K53" s="581">
        <f t="shared" si="156"/>
        <v>4.3322467500000004</v>
      </c>
      <c r="L53" s="581">
        <f t="shared" si="157"/>
        <v>3.5167112500000002</v>
      </c>
      <c r="M53" s="581">
        <f t="shared" si="158"/>
        <v>3.0372745000000001</v>
      </c>
      <c r="N53" s="586"/>
      <c r="O53" s="581">
        <f t="shared" si="159"/>
        <v>11.092822</v>
      </c>
      <c r="P53" s="581">
        <f t="shared" si="160"/>
        <v>7.7374862499999999</v>
      </c>
      <c r="Q53" s="581">
        <f t="shared" si="161"/>
        <v>6.0673339999999998</v>
      </c>
      <c r="R53" s="581">
        <f t="shared" si="162"/>
        <v>4.4118522499999999</v>
      </c>
      <c r="S53" s="581">
        <f t="shared" si="163"/>
        <v>3.5986015</v>
      </c>
      <c r="T53" s="581">
        <f t="shared" si="164"/>
        <v>3.1219304999999999</v>
      </c>
      <c r="U53" s="586"/>
      <c r="V53" s="581">
        <f t="shared" si="165"/>
        <v>20.658950000000001</v>
      </c>
      <c r="W53" s="586"/>
      <c r="X53" s="581">
        <f t="shared" si="166"/>
        <v>11.9540525</v>
      </c>
      <c r="Y53" s="581">
        <f t="shared" si="167"/>
        <v>8.2335174999999996</v>
      </c>
      <c r="Z53" s="581">
        <f t="shared" si="168"/>
        <v>6.3744525000000003</v>
      </c>
      <c r="AA53" s="581">
        <f t="shared" si="169"/>
        <v>4.5201975000000001</v>
      </c>
      <c r="AB53" s="581">
        <f t="shared" si="170"/>
        <v>3.5966774999999997</v>
      </c>
      <c r="AC53" s="581">
        <f t="shared" si="171"/>
        <v>3.0459324999999997</v>
      </c>
      <c r="AD53" s="109"/>
    </row>
    <row r="54" spans="1:30">
      <c r="A54" s="116"/>
      <c r="B54" s="106"/>
      <c r="C54" s="106"/>
      <c r="D54" s="106"/>
      <c r="E54" s="106"/>
      <c r="F54" s="29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109"/>
    </row>
    <row r="55" spans="1:30" ht="44" customHeight="1">
      <c r="A55" s="118" t="s">
        <v>316</v>
      </c>
      <c r="B55" s="55" t="s">
        <v>111</v>
      </c>
      <c r="C55" s="55" t="s">
        <v>317</v>
      </c>
      <c r="D55" s="581">
        <v>36654</v>
      </c>
      <c r="E55" s="114">
        <v>0.69</v>
      </c>
      <c r="F55" s="581">
        <f t="shared" ref="F55:F82" si="211">(1-E55)*D55</f>
        <v>11362.740000000002</v>
      </c>
      <c r="G55" s="582"/>
      <c r="H55" s="581">
        <f t="shared" ref="H55:H82" si="212">F55*$H$3</f>
        <v>1040.3838371400002</v>
      </c>
      <c r="I55" s="581">
        <f t="shared" ref="I55:I82" si="213">F55*$I$3</f>
        <v>723.65882238000006</v>
      </c>
      <c r="J55" s="581">
        <f t="shared" ref="J55:J82" si="214">F55*$J$3</f>
        <v>565.89854022000009</v>
      </c>
      <c r="K55" s="581">
        <f t="shared" ref="K55:K82" si="215">F55*$K$3</f>
        <v>409.36543398000009</v>
      </c>
      <c r="L55" s="581">
        <f t="shared" ref="L55:L82" si="216">F55*$L$3</f>
        <v>332.30333130000002</v>
      </c>
      <c r="M55" s="581">
        <f t="shared" ref="M55:M82" si="217">F55*$M$3</f>
        <v>287.00008692000006</v>
      </c>
      <c r="N55" s="582"/>
      <c r="O55" s="581">
        <f t="shared" si="159"/>
        <v>1048.19003952</v>
      </c>
      <c r="P55" s="581">
        <f t="shared" si="160"/>
        <v>731.13550530000009</v>
      </c>
      <c r="Q55" s="581">
        <f t="shared" si="161"/>
        <v>573.3184094400001</v>
      </c>
      <c r="R55" s="581">
        <f t="shared" si="162"/>
        <v>416.88756786000005</v>
      </c>
      <c r="S55" s="581">
        <f t="shared" si="163"/>
        <v>340.04135724000008</v>
      </c>
      <c r="T55" s="581">
        <f t="shared" si="164"/>
        <v>294.99945588000003</v>
      </c>
      <c r="U55" s="582"/>
      <c r="V55" s="581">
        <f t="shared" si="165"/>
        <v>1952.1187320000004</v>
      </c>
      <c r="W55" s="582"/>
      <c r="X55" s="581">
        <f t="shared" si="166"/>
        <v>1129.5699834000002</v>
      </c>
      <c r="Y55" s="581">
        <f t="shared" si="167"/>
        <v>778.00680780000016</v>
      </c>
      <c r="Z55" s="581">
        <f t="shared" si="168"/>
        <v>602.33884740000008</v>
      </c>
      <c r="AA55" s="581">
        <f t="shared" si="169"/>
        <v>427.12539660000004</v>
      </c>
      <c r="AB55" s="581">
        <f t="shared" si="170"/>
        <v>339.85955340000004</v>
      </c>
      <c r="AC55" s="581">
        <f t="shared" si="171"/>
        <v>287.81820420000003</v>
      </c>
      <c r="AD55" s="109"/>
    </row>
    <row r="56" spans="1:30" ht="44" customHeight="1">
      <c r="A56" s="119" t="s">
        <v>318</v>
      </c>
      <c r="B56" s="308" t="s">
        <v>112</v>
      </c>
      <c r="C56" s="308" t="s">
        <v>319</v>
      </c>
      <c r="D56" s="583">
        <v>41685</v>
      </c>
      <c r="E56" s="300">
        <v>0.69</v>
      </c>
      <c r="F56" s="583">
        <f t="shared" si="211"/>
        <v>12922.350000000002</v>
      </c>
      <c r="G56" s="584"/>
      <c r="H56" s="583">
        <f t="shared" ref="H56" si="218">F56*$H$3</f>
        <v>1183.1832883500003</v>
      </c>
      <c r="I56" s="581">
        <f t="shared" ref="I56" si="219">F56*$I$3</f>
        <v>822.98570445000007</v>
      </c>
      <c r="J56" s="581">
        <f t="shared" ref="J56" si="220">F56*$J$3</f>
        <v>643.5717970500001</v>
      </c>
      <c r="K56" s="581">
        <f t="shared" ref="K56" si="221">F56*$K$3</f>
        <v>465.55350345000011</v>
      </c>
      <c r="L56" s="581">
        <f t="shared" ref="L56" si="222">F56*$L$3</f>
        <v>377.91412575000004</v>
      </c>
      <c r="M56" s="581">
        <f t="shared" ref="M56" si="223">F56*$M$3</f>
        <v>326.39271630000002</v>
      </c>
      <c r="N56" s="584"/>
      <c r="O56" s="581">
        <f t="shared" si="159"/>
        <v>1192.0609428000002</v>
      </c>
      <c r="P56" s="581">
        <f t="shared" si="160"/>
        <v>831.48861075000013</v>
      </c>
      <c r="Q56" s="581">
        <f t="shared" si="161"/>
        <v>652.01009160000012</v>
      </c>
      <c r="R56" s="581">
        <f t="shared" si="162"/>
        <v>474.1080991500001</v>
      </c>
      <c r="S56" s="581">
        <f t="shared" si="163"/>
        <v>386.71424610000008</v>
      </c>
      <c r="T56" s="581">
        <f t="shared" si="164"/>
        <v>335.49005070000004</v>
      </c>
      <c r="U56" s="584"/>
      <c r="V56" s="581">
        <f t="shared" si="165"/>
        <v>2220.0597300000004</v>
      </c>
      <c r="W56" s="584"/>
      <c r="X56" s="581">
        <f t="shared" si="166"/>
        <v>1284.6108135000002</v>
      </c>
      <c r="Y56" s="581">
        <f t="shared" si="167"/>
        <v>884.7933045000002</v>
      </c>
      <c r="Z56" s="581">
        <f t="shared" si="168"/>
        <v>685.01377350000018</v>
      </c>
      <c r="AA56" s="581">
        <f t="shared" si="169"/>
        <v>485.75113650000009</v>
      </c>
      <c r="AB56" s="581">
        <f t="shared" si="170"/>
        <v>386.50748850000008</v>
      </c>
      <c r="AC56" s="581">
        <f t="shared" si="171"/>
        <v>327.32312550000006</v>
      </c>
      <c r="AD56" s="109"/>
    </row>
    <row r="57" spans="1:30">
      <c r="A57" s="116"/>
      <c r="B57" s="382" t="s">
        <v>109</v>
      </c>
      <c r="C57" s="383" t="s">
        <v>320</v>
      </c>
      <c r="D57" s="585">
        <v>358</v>
      </c>
      <c r="E57" s="296">
        <v>0.47</v>
      </c>
      <c r="F57" s="585">
        <f t="shared" si="211"/>
        <v>189.74</v>
      </c>
      <c r="G57" s="586"/>
      <c r="H57" s="581">
        <f t="shared" si="212"/>
        <v>17.37278414</v>
      </c>
      <c r="I57" s="581">
        <f t="shared" si="213"/>
        <v>12.083971379999999</v>
      </c>
      <c r="J57" s="581">
        <f t="shared" si="214"/>
        <v>9.4496212200000009</v>
      </c>
      <c r="K57" s="581">
        <f t="shared" si="215"/>
        <v>6.835762980000001</v>
      </c>
      <c r="L57" s="581">
        <f t="shared" si="216"/>
        <v>5.5489462999999999</v>
      </c>
      <c r="M57" s="581">
        <f t="shared" si="217"/>
        <v>4.7924529199999997</v>
      </c>
      <c r="N57" s="586"/>
      <c r="O57" s="581">
        <f t="shared" si="159"/>
        <v>17.503135520000001</v>
      </c>
      <c r="P57" s="581">
        <f t="shared" si="160"/>
        <v>12.208820300000001</v>
      </c>
      <c r="Q57" s="581">
        <f t="shared" si="161"/>
        <v>9.5735214400000004</v>
      </c>
      <c r="R57" s="581">
        <f t="shared" si="162"/>
        <v>6.9613708600000006</v>
      </c>
      <c r="S57" s="581">
        <f t="shared" si="163"/>
        <v>5.6781592400000003</v>
      </c>
      <c r="T57" s="581">
        <f t="shared" si="164"/>
        <v>4.9260298799999997</v>
      </c>
      <c r="U57" s="586"/>
      <c r="V57" s="581">
        <f t="shared" si="165"/>
        <v>32.597332000000002</v>
      </c>
      <c r="W57" s="586"/>
      <c r="X57" s="581">
        <f t="shared" si="166"/>
        <v>18.862053400000001</v>
      </c>
      <c r="Y57" s="581">
        <f t="shared" si="167"/>
        <v>12.991497800000001</v>
      </c>
      <c r="Z57" s="581">
        <f t="shared" si="168"/>
        <v>10.0581174</v>
      </c>
      <c r="AA57" s="581">
        <f t="shared" si="169"/>
        <v>7.1323265999999998</v>
      </c>
      <c r="AB57" s="581">
        <f t="shared" si="170"/>
        <v>5.6751234000000004</v>
      </c>
      <c r="AC57" s="581">
        <f t="shared" si="171"/>
        <v>4.8061141999999997</v>
      </c>
      <c r="AD57" s="109"/>
    </row>
    <row r="58" spans="1:30">
      <c r="A58" s="116"/>
      <c r="B58" s="382" t="s">
        <v>113</v>
      </c>
      <c r="C58" s="386" t="s">
        <v>114</v>
      </c>
      <c r="D58" s="585">
        <v>1914</v>
      </c>
      <c r="E58" s="297">
        <v>0.47</v>
      </c>
      <c r="F58" s="585">
        <f t="shared" si="211"/>
        <v>1014.4200000000001</v>
      </c>
      <c r="G58" s="586"/>
      <c r="H58" s="581">
        <f t="shared" si="212"/>
        <v>92.88130962000001</v>
      </c>
      <c r="I58" s="581">
        <f t="shared" si="213"/>
        <v>64.605366539999991</v>
      </c>
      <c r="J58" s="581">
        <f t="shared" si="214"/>
        <v>50.521159260000005</v>
      </c>
      <c r="K58" s="581">
        <f t="shared" si="215"/>
        <v>36.546509340000007</v>
      </c>
      <c r="L58" s="581">
        <f t="shared" si="216"/>
        <v>29.666712900000004</v>
      </c>
      <c r="M58" s="581">
        <f t="shared" si="217"/>
        <v>25.62222036</v>
      </c>
      <c r="N58" s="586"/>
      <c r="O58" s="581">
        <f t="shared" si="159"/>
        <v>93.578216159999997</v>
      </c>
      <c r="P58" s="581">
        <f t="shared" si="160"/>
        <v>65.272854899999999</v>
      </c>
      <c r="Q58" s="581">
        <f t="shared" si="161"/>
        <v>51.183575520000005</v>
      </c>
      <c r="R58" s="581">
        <f t="shared" si="162"/>
        <v>37.218055380000003</v>
      </c>
      <c r="S58" s="581">
        <f t="shared" si="163"/>
        <v>30.357532920000004</v>
      </c>
      <c r="T58" s="581">
        <f t="shared" si="164"/>
        <v>26.336372040000001</v>
      </c>
      <c r="U58" s="586"/>
      <c r="V58" s="581">
        <f t="shared" si="165"/>
        <v>174.27735600000003</v>
      </c>
      <c r="W58" s="586"/>
      <c r="X58" s="581">
        <f t="shared" si="166"/>
        <v>100.8434922</v>
      </c>
      <c r="Y58" s="581">
        <f t="shared" si="167"/>
        <v>69.457337400000014</v>
      </c>
      <c r="Z58" s="581">
        <f t="shared" si="168"/>
        <v>53.774404200000006</v>
      </c>
      <c r="AA58" s="581">
        <f t="shared" si="169"/>
        <v>38.132047800000002</v>
      </c>
      <c r="AB58" s="581">
        <f t="shared" si="170"/>
        <v>30.341302200000001</v>
      </c>
      <c r="AC58" s="581">
        <f t="shared" si="171"/>
        <v>25.695258599999999</v>
      </c>
      <c r="AD58" s="109"/>
    </row>
    <row r="59" spans="1:30" ht="15" customHeight="1">
      <c r="A59" s="117"/>
      <c r="B59" s="384" t="s">
        <v>115</v>
      </c>
      <c r="C59" s="385" t="s">
        <v>674</v>
      </c>
      <c r="D59" s="585">
        <v>3531</v>
      </c>
      <c r="E59" s="297">
        <v>0.47</v>
      </c>
      <c r="F59" s="585">
        <f t="shared" si="211"/>
        <v>1871.43</v>
      </c>
      <c r="G59" s="586"/>
      <c r="H59" s="581">
        <f t="shared" si="212"/>
        <v>171.35000223</v>
      </c>
      <c r="I59" s="581">
        <f t="shared" si="213"/>
        <v>119.18576241</v>
      </c>
      <c r="J59" s="581">
        <f t="shared" si="214"/>
        <v>93.202828289999999</v>
      </c>
      <c r="K59" s="581">
        <f t="shared" si="215"/>
        <v>67.422008610000006</v>
      </c>
      <c r="L59" s="581">
        <f t="shared" si="216"/>
        <v>54.729970350000002</v>
      </c>
      <c r="M59" s="581">
        <f t="shared" si="217"/>
        <v>47.268578939999998</v>
      </c>
      <c r="N59" s="586"/>
      <c r="O59" s="581">
        <f t="shared" si="159"/>
        <v>172.63567463999999</v>
      </c>
      <c r="P59" s="581">
        <f t="shared" si="160"/>
        <v>120.41716335000001</v>
      </c>
      <c r="Q59" s="581">
        <f t="shared" si="161"/>
        <v>94.42487208</v>
      </c>
      <c r="R59" s="581">
        <f t="shared" si="162"/>
        <v>68.660895269999997</v>
      </c>
      <c r="S59" s="581">
        <f t="shared" si="163"/>
        <v>56.004414180000005</v>
      </c>
      <c r="T59" s="581">
        <f t="shared" si="164"/>
        <v>48.586065660000003</v>
      </c>
      <c r="U59" s="586"/>
      <c r="V59" s="581">
        <f t="shared" si="165"/>
        <v>321.51167400000003</v>
      </c>
      <c r="W59" s="586"/>
      <c r="X59" s="581">
        <f t="shared" si="166"/>
        <v>186.03885629999999</v>
      </c>
      <c r="Y59" s="581">
        <f t="shared" si="167"/>
        <v>128.13681210000001</v>
      </c>
      <c r="Z59" s="581">
        <f t="shared" si="168"/>
        <v>99.204504300000011</v>
      </c>
      <c r="AA59" s="581">
        <f t="shared" si="169"/>
        <v>70.347053700000004</v>
      </c>
      <c r="AB59" s="581">
        <f t="shared" si="170"/>
        <v>55.974471299999998</v>
      </c>
      <c r="AC59" s="581">
        <f t="shared" si="171"/>
        <v>47.403321900000002</v>
      </c>
      <c r="AD59" s="109"/>
    </row>
    <row r="60" spans="1:30">
      <c r="A60" s="116"/>
      <c r="B60" s="384" t="s">
        <v>70</v>
      </c>
      <c r="C60" s="385" t="s">
        <v>116</v>
      </c>
      <c r="D60" s="585">
        <v>242</v>
      </c>
      <c r="E60" s="297">
        <v>0.47</v>
      </c>
      <c r="F60" s="585">
        <f t="shared" si="211"/>
        <v>128.26000000000002</v>
      </c>
      <c r="G60" s="586"/>
      <c r="H60" s="581">
        <f t="shared" si="212"/>
        <v>11.743613860000002</v>
      </c>
      <c r="I60" s="581">
        <f t="shared" si="213"/>
        <v>8.1684946200000006</v>
      </c>
      <c r="J60" s="581">
        <f t="shared" si="214"/>
        <v>6.3877327800000012</v>
      </c>
      <c r="K60" s="581">
        <f t="shared" si="215"/>
        <v>4.6208230200000013</v>
      </c>
      <c r="L60" s="581">
        <f t="shared" si="216"/>
        <v>3.7509637000000007</v>
      </c>
      <c r="M60" s="581">
        <f t="shared" si="217"/>
        <v>3.2395910800000003</v>
      </c>
      <c r="N60" s="586"/>
      <c r="O60" s="581">
        <f t="shared" si="159"/>
        <v>11.831728480000001</v>
      </c>
      <c r="P60" s="581">
        <f t="shared" si="160"/>
        <v>8.2528897000000008</v>
      </c>
      <c r="Q60" s="581">
        <f t="shared" si="161"/>
        <v>6.4714865600000007</v>
      </c>
      <c r="R60" s="581">
        <f t="shared" si="162"/>
        <v>4.705731140000001</v>
      </c>
      <c r="S60" s="581">
        <f t="shared" si="163"/>
        <v>3.8383087600000008</v>
      </c>
      <c r="T60" s="581">
        <f t="shared" si="164"/>
        <v>3.3298861200000003</v>
      </c>
      <c r="U60" s="586"/>
      <c r="V60" s="581">
        <f t="shared" si="165"/>
        <v>22.035068000000006</v>
      </c>
      <c r="W60" s="586"/>
      <c r="X60" s="581">
        <f t="shared" si="166"/>
        <v>12.750326600000001</v>
      </c>
      <c r="Y60" s="581">
        <f t="shared" si="167"/>
        <v>8.7819622000000024</v>
      </c>
      <c r="Z60" s="581">
        <f t="shared" si="168"/>
        <v>6.799062600000001</v>
      </c>
      <c r="AA60" s="581">
        <f t="shared" si="169"/>
        <v>4.821293400000001</v>
      </c>
      <c r="AB60" s="581">
        <f t="shared" si="170"/>
        <v>3.8362566000000005</v>
      </c>
      <c r="AC60" s="581">
        <f t="shared" si="171"/>
        <v>3.2488258000000001</v>
      </c>
      <c r="AD60" s="109"/>
    </row>
    <row r="61" spans="1:30">
      <c r="A61" s="116"/>
      <c r="B61" s="308" t="s">
        <v>117</v>
      </c>
      <c r="C61" s="308" t="s">
        <v>118</v>
      </c>
      <c r="D61" s="583">
        <v>3743</v>
      </c>
      <c r="E61" s="300">
        <v>0.47</v>
      </c>
      <c r="F61" s="583">
        <f t="shared" si="211"/>
        <v>1983.7900000000002</v>
      </c>
      <c r="G61" s="584"/>
      <c r="H61" s="583">
        <f t="shared" si="212"/>
        <v>181.63779619000002</v>
      </c>
      <c r="I61" s="581">
        <f t="shared" si="213"/>
        <v>126.34163373</v>
      </c>
      <c r="J61" s="581">
        <f t="shared" si="214"/>
        <v>98.798693370000009</v>
      </c>
      <c r="K61" s="581">
        <f t="shared" si="215"/>
        <v>71.470002330000014</v>
      </c>
      <c r="L61" s="581">
        <f t="shared" si="216"/>
        <v>58.015938550000008</v>
      </c>
      <c r="M61" s="581">
        <f t="shared" si="217"/>
        <v>50.106567820000002</v>
      </c>
      <c r="N61" s="584"/>
      <c r="O61" s="581">
        <f t="shared" si="159"/>
        <v>183.00065992</v>
      </c>
      <c r="P61" s="581">
        <f t="shared" si="160"/>
        <v>127.64696755000001</v>
      </c>
      <c r="Q61" s="581">
        <f t="shared" si="161"/>
        <v>100.09410824000001</v>
      </c>
      <c r="R61" s="581">
        <f t="shared" si="162"/>
        <v>72.783271310000003</v>
      </c>
      <c r="S61" s="581">
        <f t="shared" si="163"/>
        <v>59.366899540000006</v>
      </c>
      <c r="T61" s="581">
        <f t="shared" si="164"/>
        <v>51.503155980000003</v>
      </c>
      <c r="U61" s="584"/>
      <c r="V61" s="581">
        <f t="shared" si="165"/>
        <v>340.81512200000003</v>
      </c>
      <c r="W61" s="584"/>
      <c r="X61" s="581">
        <f t="shared" si="166"/>
        <v>197.20856390000003</v>
      </c>
      <c r="Y61" s="581">
        <f t="shared" si="167"/>
        <v>135.83010130000002</v>
      </c>
      <c r="Z61" s="581">
        <f t="shared" si="168"/>
        <v>105.16070790000002</v>
      </c>
      <c r="AA61" s="581">
        <f t="shared" si="169"/>
        <v>74.570666100000011</v>
      </c>
      <c r="AB61" s="581">
        <f t="shared" si="170"/>
        <v>59.335158900000003</v>
      </c>
      <c r="AC61" s="581">
        <f t="shared" si="171"/>
        <v>50.249400700000002</v>
      </c>
      <c r="AD61" s="109"/>
    </row>
    <row r="62" spans="1:30">
      <c r="A62" s="116"/>
      <c r="B62" s="308" t="s">
        <v>119</v>
      </c>
      <c r="C62" s="308" t="s">
        <v>120</v>
      </c>
      <c r="D62" s="583">
        <v>7364</v>
      </c>
      <c r="E62" s="300">
        <v>0.47</v>
      </c>
      <c r="F62" s="583">
        <f t="shared" si="211"/>
        <v>3902.92</v>
      </c>
      <c r="G62" s="584"/>
      <c r="H62" s="583">
        <f t="shared" si="212"/>
        <v>357.35525812000003</v>
      </c>
      <c r="I62" s="581">
        <f t="shared" si="213"/>
        <v>248.56526603999998</v>
      </c>
      <c r="J62" s="581">
        <f t="shared" si="214"/>
        <v>194.37712476000002</v>
      </c>
      <c r="K62" s="581">
        <f t="shared" si="215"/>
        <v>140.61049884000002</v>
      </c>
      <c r="L62" s="581">
        <f t="shared" si="216"/>
        <v>114.14089540000001</v>
      </c>
      <c r="M62" s="581">
        <f t="shared" si="217"/>
        <v>98.579953360000005</v>
      </c>
      <c r="N62" s="584"/>
      <c r="O62" s="581">
        <f t="shared" si="159"/>
        <v>360.03656416000001</v>
      </c>
      <c r="P62" s="581">
        <f t="shared" si="160"/>
        <v>251.1333874</v>
      </c>
      <c r="Q62" s="581">
        <f t="shared" si="161"/>
        <v>196.92573152</v>
      </c>
      <c r="R62" s="581">
        <f t="shared" si="162"/>
        <v>143.19423187999999</v>
      </c>
      <c r="S62" s="581">
        <f t="shared" si="163"/>
        <v>116.79878392000001</v>
      </c>
      <c r="T62" s="581">
        <f t="shared" si="164"/>
        <v>101.32760904</v>
      </c>
      <c r="U62" s="584"/>
      <c r="V62" s="581">
        <f t="shared" si="165"/>
        <v>670.52165600000001</v>
      </c>
      <c r="W62" s="584"/>
      <c r="X62" s="581">
        <f t="shared" si="166"/>
        <v>387.9892772</v>
      </c>
      <c r="Y62" s="581">
        <f t="shared" si="167"/>
        <v>267.23293240000004</v>
      </c>
      <c r="Z62" s="581">
        <f t="shared" si="168"/>
        <v>206.89378920000001</v>
      </c>
      <c r="AA62" s="581">
        <f t="shared" si="169"/>
        <v>146.7107628</v>
      </c>
      <c r="AB62" s="581">
        <f t="shared" si="170"/>
        <v>116.73633719999999</v>
      </c>
      <c r="AC62" s="581">
        <f t="shared" si="171"/>
        <v>98.860963599999991</v>
      </c>
      <c r="AD62" s="109"/>
    </row>
    <row r="63" spans="1:30">
      <c r="A63" s="117"/>
      <c r="B63" s="384" t="s">
        <v>121</v>
      </c>
      <c r="C63" s="385" t="s">
        <v>122</v>
      </c>
      <c r="D63" s="585">
        <v>9534</v>
      </c>
      <c r="E63" s="297">
        <v>0.47</v>
      </c>
      <c r="F63" s="585">
        <f t="shared" si="211"/>
        <v>5053.0200000000004</v>
      </c>
      <c r="G63" s="586"/>
      <c r="H63" s="581">
        <f t="shared" si="212"/>
        <v>462.65956422000005</v>
      </c>
      <c r="I63" s="581">
        <f t="shared" si="213"/>
        <v>321.81168473999998</v>
      </c>
      <c r="J63" s="581">
        <f t="shared" si="214"/>
        <v>251.65555506000001</v>
      </c>
      <c r="K63" s="581">
        <f t="shared" si="215"/>
        <v>182.04515154000003</v>
      </c>
      <c r="L63" s="581">
        <f t="shared" si="216"/>
        <v>147.77556990000002</v>
      </c>
      <c r="M63" s="581">
        <f t="shared" si="217"/>
        <v>127.62917916000001</v>
      </c>
      <c r="N63" s="586"/>
      <c r="O63" s="581">
        <f t="shared" si="159"/>
        <v>466.13098896000002</v>
      </c>
      <c r="P63" s="581">
        <f t="shared" si="160"/>
        <v>325.13657190000004</v>
      </c>
      <c r="Q63" s="581">
        <f t="shared" si="161"/>
        <v>254.95517712000003</v>
      </c>
      <c r="R63" s="581">
        <f t="shared" si="162"/>
        <v>185.39025078</v>
      </c>
      <c r="S63" s="581">
        <f t="shared" si="163"/>
        <v>151.21667652000002</v>
      </c>
      <c r="T63" s="581">
        <f t="shared" si="164"/>
        <v>131.18650524</v>
      </c>
      <c r="U63" s="586"/>
      <c r="V63" s="581">
        <f t="shared" si="165"/>
        <v>868.10883600000011</v>
      </c>
      <c r="W63" s="586"/>
      <c r="X63" s="581">
        <f t="shared" si="166"/>
        <v>502.32071820000004</v>
      </c>
      <c r="Y63" s="581">
        <f t="shared" si="167"/>
        <v>345.98027940000003</v>
      </c>
      <c r="Z63" s="581">
        <f t="shared" si="168"/>
        <v>267.86059020000005</v>
      </c>
      <c r="AA63" s="581">
        <f t="shared" si="169"/>
        <v>189.9430218</v>
      </c>
      <c r="AB63" s="581">
        <f t="shared" si="170"/>
        <v>151.13582820000002</v>
      </c>
      <c r="AC63" s="581">
        <f t="shared" si="171"/>
        <v>127.9929966</v>
      </c>
      <c r="AD63" s="109"/>
    </row>
    <row r="64" spans="1:30" ht="23">
      <c r="A64" s="117"/>
      <c r="B64" s="384" t="s">
        <v>123</v>
      </c>
      <c r="C64" s="385" t="s">
        <v>124</v>
      </c>
      <c r="D64" s="585">
        <v>13542</v>
      </c>
      <c r="E64" s="114">
        <v>0.47</v>
      </c>
      <c r="F64" s="585">
        <f t="shared" si="211"/>
        <v>7177.26</v>
      </c>
      <c r="G64" s="586"/>
      <c r="H64" s="581">
        <f t="shared" si="212"/>
        <v>657.15710286000001</v>
      </c>
      <c r="I64" s="581">
        <f t="shared" si="213"/>
        <v>457.09815761999999</v>
      </c>
      <c r="J64" s="581">
        <f t="shared" si="214"/>
        <v>357.44907978000003</v>
      </c>
      <c r="K64" s="581">
        <f t="shared" si="215"/>
        <v>258.57514602000003</v>
      </c>
      <c r="L64" s="581">
        <f t="shared" si="216"/>
        <v>209.89896870000001</v>
      </c>
      <c r="M64" s="581">
        <f t="shared" si="217"/>
        <v>181.28323308</v>
      </c>
      <c r="N64" s="586"/>
      <c r="O64" s="581">
        <f t="shared" si="159"/>
        <v>662.08788047999997</v>
      </c>
      <c r="P64" s="581">
        <f t="shared" si="160"/>
        <v>461.82079470000002</v>
      </c>
      <c r="Q64" s="581">
        <f t="shared" si="161"/>
        <v>362.13583056000004</v>
      </c>
      <c r="R64" s="581">
        <f t="shared" si="162"/>
        <v>263.32649214000003</v>
      </c>
      <c r="S64" s="581">
        <f t="shared" si="163"/>
        <v>214.78668276000002</v>
      </c>
      <c r="T64" s="581">
        <f t="shared" si="164"/>
        <v>186.33602411999999</v>
      </c>
      <c r="U64" s="586"/>
      <c r="V64" s="581">
        <f t="shared" si="165"/>
        <v>1233.0532680000001</v>
      </c>
      <c r="W64" s="586"/>
      <c r="X64" s="581">
        <f t="shared" si="166"/>
        <v>713.49141659999998</v>
      </c>
      <c r="Y64" s="581">
        <f t="shared" si="167"/>
        <v>491.42699220000003</v>
      </c>
      <c r="Z64" s="581">
        <f t="shared" si="168"/>
        <v>380.4665526</v>
      </c>
      <c r="AA64" s="581">
        <f t="shared" si="169"/>
        <v>269.79320339999998</v>
      </c>
      <c r="AB64" s="581">
        <f t="shared" si="170"/>
        <v>214.67184660000001</v>
      </c>
      <c r="AC64" s="581">
        <f t="shared" si="171"/>
        <v>181.7999958</v>
      </c>
      <c r="AD64" s="109"/>
    </row>
    <row r="65" spans="1:30" ht="14.5" customHeight="1">
      <c r="A65" s="117"/>
      <c r="B65" s="384" t="s">
        <v>125</v>
      </c>
      <c r="C65" s="385" t="s">
        <v>126</v>
      </c>
      <c r="D65" s="585">
        <v>4472</v>
      </c>
      <c r="E65" s="297">
        <v>0.47</v>
      </c>
      <c r="F65" s="585">
        <f t="shared" si="211"/>
        <v>2370.1600000000003</v>
      </c>
      <c r="G65" s="586"/>
      <c r="H65" s="581">
        <f t="shared" si="212"/>
        <v>217.01421976000003</v>
      </c>
      <c r="I65" s="581">
        <f t="shared" si="213"/>
        <v>150.94837992000001</v>
      </c>
      <c r="J65" s="581">
        <f t="shared" si="214"/>
        <v>118.04107848000001</v>
      </c>
      <c r="K65" s="581">
        <f t="shared" si="215"/>
        <v>85.389754320000023</v>
      </c>
      <c r="L65" s="581">
        <f t="shared" si="216"/>
        <v>69.315329200000008</v>
      </c>
      <c r="M65" s="581">
        <f t="shared" si="217"/>
        <v>59.865501280000004</v>
      </c>
      <c r="N65" s="586"/>
      <c r="O65" s="581">
        <f t="shared" si="159"/>
        <v>218.64251968000002</v>
      </c>
      <c r="P65" s="581">
        <f t="shared" si="160"/>
        <v>152.50794520000002</v>
      </c>
      <c r="Q65" s="581">
        <f t="shared" si="161"/>
        <v>119.58879296000002</v>
      </c>
      <c r="R65" s="581">
        <f t="shared" si="162"/>
        <v>86.958800240000016</v>
      </c>
      <c r="S65" s="581">
        <f t="shared" si="163"/>
        <v>70.929408160000008</v>
      </c>
      <c r="T65" s="581">
        <f t="shared" si="164"/>
        <v>61.534093920000004</v>
      </c>
      <c r="U65" s="586"/>
      <c r="V65" s="581">
        <f t="shared" si="165"/>
        <v>407.19348800000006</v>
      </c>
      <c r="W65" s="586"/>
      <c r="X65" s="581">
        <f t="shared" si="166"/>
        <v>235.61760560000002</v>
      </c>
      <c r="Y65" s="581">
        <f t="shared" si="167"/>
        <v>162.28485520000004</v>
      </c>
      <c r="Z65" s="581">
        <f t="shared" si="168"/>
        <v>125.64218160000001</v>
      </c>
      <c r="AA65" s="581">
        <f t="shared" si="169"/>
        <v>89.094314400000002</v>
      </c>
      <c r="AB65" s="581">
        <f t="shared" si="170"/>
        <v>70.89148560000001</v>
      </c>
      <c r="AC65" s="581">
        <f t="shared" si="171"/>
        <v>60.036152800000004</v>
      </c>
      <c r="AD65" s="109"/>
    </row>
    <row r="66" spans="1:30">
      <c r="A66" s="117"/>
      <c r="B66" s="384" t="s">
        <v>127</v>
      </c>
      <c r="C66" s="385" t="s">
        <v>675</v>
      </c>
      <c r="D66" s="585">
        <v>18178</v>
      </c>
      <c r="E66" s="297">
        <v>0.47</v>
      </c>
      <c r="F66" s="585">
        <f t="shared" si="211"/>
        <v>9634.34</v>
      </c>
      <c r="G66" s="586"/>
      <c r="H66" s="581">
        <f t="shared" si="212"/>
        <v>882.12980474000005</v>
      </c>
      <c r="I66" s="581">
        <f t="shared" si="213"/>
        <v>613.58221157999992</v>
      </c>
      <c r="J66" s="581">
        <f t="shared" si="214"/>
        <v>479.81903502</v>
      </c>
      <c r="K66" s="581">
        <f t="shared" si="215"/>
        <v>347.09636718000002</v>
      </c>
      <c r="L66" s="581">
        <f t="shared" si="216"/>
        <v>281.75627330000003</v>
      </c>
      <c r="M66" s="581">
        <f t="shared" si="217"/>
        <v>243.34415971999999</v>
      </c>
      <c r="N66" s="586"/>
      <c r="O66" s="581">
        <f t="shared" si="159"/>
        <v>888.74859631999993</v>
      </c>
      <c r="P66" s="581">
        <f t="shared" si="160"/>
        <v>619.92160730000001</v>
      </c>
      <c r="Q66" s="581">
        <f t="shared" si="161"/>
        <v>486.11025904000002</v>
      </c>
      <c r="R66" s="581">
        <f t="shared" si="162"/>
        <v>353.47430026000001</v>
      </c>
      <c r="S66" s="581">
        <f t="shared" si="163"/>
        <v>288.31725884000002</v>
      </c>
      <c r="T66" s="581">
        <f t="shared" si="164"/>
        <v>250.12673508</v>
      </c>
      <c r="U66" s="586"/>
      <c r="V66" s="581">
        <f t="shared" si="165"/>
        <v>1655.1796120000001</v>
      </c>
      <c r="W66" s="586"/>
      <c r="X66" s="581">
        <f t="shared" si="166"/>
        <v>957.74973939999995</v>
      </c>
      <c r="Y66" s="581">
        <f t="shared" si="167"/>
        <v>659.66325979999999</v>
      </c>
      <c r="Z66" s="581">
        <f t="shared" si="168"/>
        <v>510.71636340000003</v>
      </c>
      <c r="AA66" s="581">
        <f t="shared" si="169"/>
        <v>362.1548406</v>
      </c>
      <c r="AB66" s="581">
        <f t="shared" si="170"/>
        <v>288.1631094</v>
      </c>
      <c r="AC66" s="581">
        <f t="shared" si="171"/>
        <v>244.0378322</v>
      </c>
      <c r="AD66" s="109"/>
    </row>
    <row r="67" spans="1:30">
      <c r="A67" s="117"/>
      <c r="B67" s="384" t="s">
        <v>128</v>
      </c>
      <c r="C67" s="385" t="s">
        <v>676</v>
      </c>
      <c r="D67" s="585">
        <v>1320</v>
      </c>
      <c r="E67" s="297">
        <v>0.47</v>
      </c>
      <c r="F67" s="585">
        <f t="shared" si="211"/>
        <v>699.6</v>
      </c>
      <c r="G67" s="586"/>
      <c r="H67" s="581">
        <f t="shared" si="212"/>
        <v>64.0560756</v>
      </c>
      <c r="I67" s="581">
        <f t="shared" si="213"/>
        <v>44.555425199999995</v>
      </c>
      <c r="J67" s="581">
        <f t="shared" si="214"/>
        <v>34.842178799999999</v>
      </c>
      <c r="K67" s="581">
        <f t="shared" si="215"/>
        <v>25.204489200000005</v>
      </c>
      <c r="L67" s="581">
        <f t="shared" si="216"/>
        <v>20.459802</v>
      </c>
      <c r="M67" s="581">
        <f t="shared" si="217"/>
        <v>17.670496799999999</v>
      </c>
      <c r="N67" s="586"/>
      <c r="O67" s="581">
        <f t="shared" si="159"/>
        <v>64.536700800000006</v>
      </c>
      <c r="P67" s="581">
        <f t="shared" si="160"/>
        <v>45.015762000000002</v>
      </c>
      <c r="Q67" s="581">
        <f t="shared" si="161"/>
        <v>35.299017599999999</v>
      </c>
      <c r="R67" s="581">
        <f t="shared" si="162"/>
        <v>25.667624400000001</v>
      </c>
      <c r="S67" s="581">
        <f t="shared" si="163"/>
        <v>20.936229600000001</v>
      </c>
      <c r="T67" s="581">
        <f t="shared" si="164"/>
        <v>18.1630152</v>
      </c>
      <c r="U67" s="586"/>
      <c r="V67" s="581">
        <f t="shared" si="165"/>
        <v>120.19128000000001</v>
      </c>
      <c r="W67" s="586"/>
      <c r="X67" s="581">
        <f t="shared" si="166"/>
        <v>69.547235999999998</v>
      </c>
      <c r="Y67" s="581">
        <f t="shared" si="167"/>
        <v>47.901612000000007</v>
      </c>
      <c r="Z67" s="581">
        <f t="shared" si="168"/>
        <v>37.085796000000002</v>
      </c>
      <c r="AA67" s="581">
        <f t="shared" si="169"/>
        <v>26.297964</v>
      </c>
      <c r="AB67" s="581">
        <f t="shared" si="170"/>
        <v>20.925035999999999</v>
      </c>
      <c r="AC67" s="581">
        <f t="shared" si="171"/>
        <v>17.720867999999999</v>
      </c>
      <c r="AD67" s="109"/>
    </row>
    <row r="68" spans="1:30">
      <c r="A68" s="116"/>
      <c r="B68" s="384" t="s">
        <v>129</v>
      </c>
      <c r="C68" s="385" t="s">
        <v>130</v>
      </c>
      <c r="D68" s="585">
        <v>517</v>
      </c>
      <c r="E68" s="297">
        <v>0.47</v>
      </c>
      <c r="F68" s="585">
        <f t="shared" si="211"/>
        <v>274.01</v>
      </c>
      <c r="G68" s="586"/>
      <c r="H68" s="581">
        <f t="shared" si="212"/>
        <v>25.088629610000002</v>
      </c>
      <c r="I68" s="581">
        <f t="shared" si="213"/>
        <v>17.450874869999996</v>
      </c>
      <c r="J68" s="581">
        <f t="shared" si="214"/>
        <v>13.64652003</v>
      </c>
      <c r="K68" s="581">
        <f t="shared" si="215"/>
        <v>9.8717582700000008</v>
      </c>
      <c r="L68" s="581">
        <f t="shared" si="216"/>
        <v>8.0134224500000002</v>
      </c>
      <c r="M68" s="581">
        <f t="shared" si="217"/>
        <v>6.9209445799999996</v>
      </c>
      <c r="N68" s="586"/>
      <c r="O68" s="581">
        <f t="shared" si="159"/>
        <v>25.276874479999996</v>
      </c>
      <c r="P68" s="581">
        <f t="shared" si="160"/>
        <v>17.631173449999999</v>
      </c>
      <c r="Q68" s="581">
        <f t="shared" si="161"/>
        <v>13.82544856</v>
      </c>
      <c r="R68" s="581">
        <f t="shared" si="162"/>
        <v>10.05315289</v>
      </c>
      <c r="S68" s="581">
        <f t="shared" si="163"/>
        <v>8.20002326</v>
      </c>
      <c r="T68" s="581">
        <f t="shared" si="164"/>
        <v>7.1138476199999996</v>
      </c>
      <c r="U68" s="586"/>
      <c r="V68" s="581">
        <f t="shared" si="165"/>
        <v>47.074918000000004</v>
      </c>
      <c r="W68" s="586"/>
      <c r="X68" s="581">
        <f t="shared" si="166"/>
        <v>27.239334099999997</v>
      </c>
      <c r="Y68" s="581">
        <f t="shared" si="167"/>
        <v>18.761464700000001</v>
      </c>
      <c r="Z68" s="581">
        <f t="shared" si="168"/>
        <v>14.5252701</v>
      </c>
      <c r="AA68" s="581">
        <f t="shared" si="169"/>
        <v>10.300035899999999</v>
      </c>
      <c r="AB68" s="581">
        <f t="shared" si="170"/>
        <v>8.1956390999999993</v>
      </c>
      <c r="AC68" s="581">
        <f t="shared" si="171"/>
        <v>6.9406732999999994</v>
      </c>
      <c r="AD68" s="109"/>
    </row>
    <row r="69" spans="1:30">
      <c r="A69" s="116"/>
      <c r="B69" s="384" t="s">
        <v>131</v>
      </c>
      <c r="C69" s="385" t="s">
        <v>132</v>
      </c>
      <c r="D69" s="585">
        <v>1320</v>
      </c>
      <c r="E69" s="297">
        <v>0.47</v>
      </c>
      <c r="F69" s="585">
        <f t="shared" si="211"/>
        <v>699.6</v>
      </c>
      <c r="G69" s="586"/>
      <c r="H69" s="581">
        <f t="shared" si="212"/>
        <v>64.0560756</v>
      </c>
      <c r="I69" s="581">
        <f t="shared" si="213"/>
        <v>44.555425199999995</v>
      </c>
      <c r="J69" s="581">
        <f t="shared" si="214"/>
        <v>34.842178799999999</v>
      </c>
      <c r="K69" s="581">
        <f t="shared" si="215"/>
        <v>25.204489200000005</v>
      </c>
      <c r="L69" s="581">
        <f t="shared" si="216"/>
        <v>20.459802</v>
      </c>
      <c r="M69" s="581">
        <f t="shared" si="217"/>
        <v>17.670496799999999</v>
      </c>
      <c r="N69" s="586"/>
      <c r="O69" s="581">
        <f t="shared" si="159"/>
        <v>64.536700800000006</v>
      </c>
      <c r="P69" s="581">
        <f t="shared" si="160"/>
        <v>45.015762000000002</v>
      </c>
      <c r="Q69" s="581">
        <f t="shared" si="161"/>
        <v>35.299017599999999</v>
      </c>
      <c r="R69" s="581">
        <f t="shared" si="162"/>
        <v>25.667624400000001</v>
      </c>
      <c r="S69" s="581">
        <f t="shared" si="163"/>
        <v>20.936229600000001</v>
      </c>
      <c r="T69" s="581">
        <f t="shared" si="164"/>
        <v>18.1630152</v>
      </c>
      <c r="U69" s="586"/>
      <c r="V69" s="581">
        <f t="shared" si="165"/>
        <v>120.19128000000001</v>
      </c>
      <c r="W69" s="586"/>
      <c r="X69" s="581">
        <f t="shared" si="166"/>
        <v>69.547235999999998</v>
      </c>
      <c r="Y69" s="581">
        <f t="shared" si="167"/>
        <v>47.901612000000007</v>
      </c>
      <c r="Z69" s="581">
        <f t="shared" si="168"/>
        <v>37.085796000000002</v>
      </c>
      <c r="AA69" s="581">
        <f t="shared" si="169"/>
        <v>26.297964</v>
      </c>
      <c r="AB69" s="581">
        <f t="shared" si="170"/>
        <v>20.925035999999999</v>
      </c>
      <c r="AC69" s="581">
        <f t="shared" si="171"/>
        <v>17.720867999999999</v>
      </c>
      <c r="AD69" s="109"/>
    </row>
    <row r="70" spans="1:30">
      <c r="A70" s="116"/>
      <c r="B70" s="384" t="s">
        <v>133</v>
      </c>
      <c r="C70" s="385" t="s">
        <v>134</v>
      </c>
      <c r="D70" s="585">
        <v>7761</v>
      </c>
      <c r="E70" s="297">
        <v>0.47</v>
      </c>
      <c r="F70" s="585">
        <f t="shared" si="211"/>
        <v>4113.33</v>
      </c>
      <c r="G70" s="586"/>
      <c r="H70" s="581">
        <f t="shared" si="212"/>
        <v>376.62060812999999</v>
      </c>
      <c r="I70" s="581">
        <f t="shared" si="213"/>
        <v>261.96564770999998</v>
      </c>
      <c r="J70" s="581">
        <f t="shared" si="214"/>
        <v>204.85617399</v>
      </c>
      <c r="K70" s="581">
        <f t="shared" si="215"/>
        <v>148.19093991000003</v>
      </c>
      <c r="L70" s="581">
        <f t="shared" si="216"/>
        <v>120.29433585</v>
      </c>
      <c r="M70" s="581">
        <f t="shared" si="217"/>
        <v>103.89448913999999</v>
      </c>
      <c r="N70" s="586"/>
      <c r="O70" s="581">
        <f t="shared" si="159"/>
        <v>379.44646583999997</v>
      </c>
      <c r="P70" s="581">
        <f t="shared" si="160"/>
        <v>264.67221884999998</v>
      </c>
      <c r="Q70" s="581">
        <f t="shared" si="161"/>
        <v>207.54217847999999</v>
      </c>
      <c r="R70" s="581">
        <f t="shared" si="162"/>
        <v>150.91396437</v>
      </c>
      <c r="S70" s="581">
        <f t="shared" si="163"/>
        <v>123.09551358</v>
      </c>
      <c r="T70" s="581">
        <f t="shared" si="164"/>
        <v>106.79027345999999</v>
      </c>
      <c r="U70" s="586"/>
      <c r="V70" s="581">
        <f t="shared" si="165"/>
        <v>706.67009400000006</v>
      </c>
      <c r="W70" s="586"/>
      <c r="X70" s="581">
        <f t="shared" si="166"/>
        <v>408.90613529999996</v>
      </c>
      <c r="Y70" s="581">
        <f t="shared" si="167"/>
        <v>281.63970510000001</v>
      </c>
      <c r="Z70" s="581">
        <f t="shared" si="168"/>
        <v>218.0476233</v>
      </c>
      <c r="AA70" s="581">
        <f t="shared" si="169"/>
        <v>154.6200747</v>
      </c>
      <c r="AB70" s="581">
        <f t="shared" si="170"/>
        <v>123.02970029999999</v>
      </c>
      <c r="AC70" s="581">
        <f t="shared" si="171"/>
        <v>104.19064889999999</v>
      </c>
      <c r="AD70" s="109"/>
    </row>
    <row r="71" spans="1:30">
      <c r="A71" s="116"/>
      <c r="B71" s="384" t="s">
        <v>83</v>
      </c>
      <c r="C71" s="385" t="s">
        <v>135</v>
      </c>
      <c r="D71" s="585">
        <v>853</v>
      </c>
      <c r="E71" s="297">
        <v>0.47</v>
      </c>
      <c r="F71" s="585">
        <f t="shared" si="211"/>
        <v>452.09000000000003</v>
      </c>
      <c r="G71" s="586"/>
      <c r="H71" s="581">
        <f t="shared" si="212"/>
        <v>41.393812490000002</v>
      </c>
      <c r="I71" s="581">
        <f t="shared" si="213"/>
        <v>28.792255829999998</v>
      </c>
      <c r="J71" s="581">
        <f t="shared" si="214"/>
        <v>22.515438270000001</v>
      </c>
      <c r="K71" s="581">
        <f t="shared" si="215"/>
        <v>16.287446430000003</v>
      </c>
      <c r="L71" s="581">
        <f t="shared" si="216"/>
        <v>13.221372050000001</v>
      </c>
      <c r="M71" s="581">
        <f t="shared" si="217"/>
        <v>11.418889220000001</v>
      </c>
      <c r="N71" s="586"/>
      <c r="O71" s="581">
        <f t="shared" ref="O71:O82" si="224">F71*$O$3</f>
        <v>41.704398320000003</v>
      </c>
      <c r="P71" s="581">
        <f t="shared" ref="P71:P82" si="225">F71*$P$3</f>
        <v>29.089731050000001</v>
      </c>
      <c r="Q71" s="581">
        <f t="shared" ref="Q71:Q82" si="226">F71*$Q$3</f>
        <v>22.810653040000002</v>
      </c>
      <c r="R71" s="581">
        <f t="shared" ref="R71:R82" si="227">F71*$R$3</f>
        <v>16.58673001</v>
      </c>
      <c r="S71" s="581">
        <f t="shared" ref="S71:S82" si="228">F71*$S$3</f>
        <v>13.529245340000001</v>
      </c>
      <c r="T71" s="581">
        <f t="shared" ref="T71:T82" si="229">F71*$T$3</f>
        <v>11.737160580000001</v>
      </c>
      <c r="U71" s="586"/>
      <c r="V71" s="581">
        <f t="shared" ref="V71:V82" si="230">F71*$V$3</f>
        <v>77.669062000000011</v>
      </c>
      <c r="W71" s="586"/>
      <c r="X71" s="581">
        <f t="shared" ref="X71:X82" si="231">F71*$X$3</f>
        <v>44.9422669</v>
      </c>
      <c r="Y71" s="581">
        <f t="shared" ref="Y71:Y82" si="232">F71*$Y$3</f>
        <v>30.954602300000005</v>
      </c>
      <c r="Z71" s="581">
        <f t="shared" ref="Z71:Z82" si="233">F71*$Z$3</f>
        <v>23.965290900000003</v>
      </c>
      <c r="AA71" s="581">
        <f t="shared" ref="AA71:AA82" si="234">F71*$AA$3</f>
        <v>16.994063100000002</v>
      </c>
      <c r="AB71" s="581">
        <f t="shared" ref="AB71:AB82" si="235">F71*$AB$3</f>
        <v>13.522011900000001</v>
      </c>
      <c r="AC71" s="581">
        <f t="shared" ref="AC71:AC82" si="236">F71*$AC$3</f>
        <v>11.4514397</v>
      </c>
      <c r="AD71" s="109"/>
    </row>
    <row r="72" spans="1:30">
      <c r="A72" s="116"/>
      <c r="B72" s="384" t="s">
        <v>136</v>
      </c>
      <c r="C72" s="385" t="s">
        <v>137</v>
      </c>
      <c r="D72" s="585">
        <v>1095</v>
      </c>
      <c r="E72" s="297">
        <v>0.47</v>
      </c>
      <c r="F72" s="585">
        <f t="shared" si="211"/>
        <v>580.35</v>
      </c>
      <c r="G72" s="586"/>
      <c r="H72" s="581">
        <f t="shared" si="212"/>
        <v>53.137426350000005</v>
      </c>
      <c r="I72" s="581">
        <f t="shared" si="213"/>
        <v>36.960750449999999</v>
      </c>
      <c r="J72" s="581">
        <f t="shared" si="214"/>
        <v>28.903171050000001</v>
      </c>
      <c r="K72" s="581">
        <f t="shared" si="215"/>
        <v>20.908269450000002</v>
      </c>
      <c r="L72" s="581">
        <f t="shared" si="216"/>
        <v>16.972335749999999</v>
      </c>
      <c r="M72" s="581">
        <f t="shared" si="217"/>
        <v>14.658480300000001</v>
      </c>
      <c r="N72" s="586"/>
      <c r="O72" s="581">
        <f t="shared" si="224"/>
        <v>53.536126799999998</v>
      </c>
      <c r="P72" s="581">
        <f t="shared" si="225"/>
        <v>37.342620750000002</v>
      </c>
      <c r="Q72" s="581">
        <f t="shared" si="226"/>
        <v>29.282139600000001</v>
      </c>
      <c r="R72" s="581">
        <f t="shared" si="227"/>
        <v>21.292461150000001</v>
      </c>
      <c r="S72" s="581">
        <f t="shared" si="228"/>
        <v>17.367554100000003</v>
      </c>
      <c r="T72" s="581">
        <f t="shared" si="229"/>
        <v>15.067046700000001</v>
      </c>
      <c r="U72" s="586"/>
      <c r="V72" s="581">
        <f t="shared" si="230"/>
        <v>99.704130000000006</v>
      </c>
      <c r="W72" s="586"/>
      <c r="X72" s="581">
        <f t="shared" si="231"/>
        <v>57.692593500000001</v>
      </c>
      <c r="Y72" s="581">
        <f t="shared" si="232"/>
        <v>39.7365645</v>
      </c>
      <c r="Z72" s="581">
        <f t="shared" si="233"/>
        <v>30.764353500000002</v>
      </c>
      <c r="AA72" s="581">
        <f t="shared" si="234"/>
        <v>21.8153565</v>
      </c>
      <c r="AB72" s="581">
        <f t="shared" si="235"/>
        <v>17.358268500000001</v>
      </c>
      <c r="AC72" s="581">
        <f t="shared" si="236"/>
        <v>14.7002655</v>
      </c>
      <c r="AD72" s="109"/>
    </row>
    <row r="73" spans="1:30">
      <c r="A73" s="116"/>
      <c r="B73" s="384" t="s">
        <v>138</v>
      </c>
      <c r="C73" s="385" t="s">
        <v>88</v>
      </c>
      <c r="D73" s="585">
        <v>187</v>
      </c>
      <c r="E73" s="297">
        <v>0.47</v>
      </c>
      <c r="F73" s="585">
        <f t="shared" si="211"/>
        <v>99.11</v>
      </c>
      <c r="G73" s="586"/>
      <c r="H73" s="581">
        <f t="shared" si="212"/>
        <v>9.07461071</v>
      </c>
      <c r="I73" s="581">
        <f t="shared" si="213"/>
        <v>6.3120185699999993</v>
      </c>
      <c r="J73" s="581">
        <f t="shared" si="214"/>
        <v>4.9359753299999998</v>
      </c>
      <c r="K73" s="581">
        <f t="shared" si="215"/>
        <v>3.5706359700000001</v>
      </c>
      <c r="L73" s="581">
        <f t="shared" si="216"/>
        <v>2.8984719499999998</v>
      </c>
      <c r="M73" s="581">
        <f t="shared" si="217"/>
        <v>2.5033203799999999</v>
      </c>
      <c r="N73" s="586"/>
      <c r="O73" s="581">
        <f t="shared" si="224"/>
        <v>9.1426992800000004</v>
      </c>
      <c r="P73" s="581">
        <f t="shared" si="225"/>
        <v>6.3772329499999998</v>
      </c>
      <c r="Q73" s="581">
        <f t="shared" si="226"/>
        <v>5.0006941600000001</v>
      </c>
      <c r="R73" s="581">
        <f t="shared" si="227"/>
        <v>3.63624679</v>
      </c>
      <c r="S73" s="581">
        <f t="shared" si="228"/>
        <v>2.9659658600000003</v>
      </c>
      <c r="T73" s="581">
        <f t="shared" si="229"/>
        <v>2.57309382</v>
      </c>
      <c r="U73" s="586"/>
      <c r="V73" s="581">
        <f t="shared" si="230"/>
        <v>17.027098000000002</v>
      </c>
      <c r="W73" s="586"/>
      <c r="X73" s="581">
        <f t="shared" si="231"/>
        <v>9.8525250999999994</v>
      </c>
      <c r="Y73" s="581">
        <f t="shared" si="232"/>
        <v>6.7860617000000003</v>
      </c>
      <c r="Z73" s="581">
        <f t="shared" si="233"/>
        <v>5.2538210999999997</v>
      </c>
      <c r="AA73" s="581">
        <f t="shared" si="234"/>
        <v>3.7255448999999996</v>
      </c>
      <c r="AB73" s="581">
        <f t="shared" si="235"/>
        <v>2.9643801000000001</v>
      </c>
      <c r="AC73" s="581">
        <f t="shared" si="236"/>
        <v>2.5104563</v>
      </c>
      <c r="AD73" s="109"/>
    </row>
    <row r="74" spans="1:30">
      <c r="A74" s="116"/>
      <c r="B74" s="384" t="s">
        <v>139</v>
      </c>
      <c r="C74" s="385" t="s">
        <v>140</v>
      </c>
      <c r="D74" s="585">
        <v>94</v>
      </c>
      <c r="E74" s="297">
        <v>0.47</v>
      </c>
      <c r="F74" s="585">
        <f t="shared" si="211"/>
        <v>49.82</v>
      </c>
      <c r="G74" s="586"/>
      <c r="H74" s="581">
        <f t="shared" si="212"/>
        <v>4.5615690200000003</v>
      </c>
      <c r="I74" s="581">
        <f t="shared" si="213"/>
        <v>3.1728863399999998</v>
      </c>
      <c r="J74" s="581">
        <f t="shared" si="214"/>
        <v>2.4811854599999998</v>
      </c>
      <c r="K74" s="581">
        <f t="shared" si="215"/>
        <v>1.7948651400000002</v>
      </c>
      <c r="L74" s="581">
        <f t="shared" si="216"/>
        <v>1.4569859000000001</v>
      </c>
      <c r="M74" s="581">
        <f t="shared" si="217"/>
        <v>1.25835356</v>
      </c>
      <c r="N74" s="586"/>
      <c r="O74" s="581">
        <f t="shared" si="224"/>
        <v>4.5957953599999994</v>
      </c>
      <c r="P74" s="581">
        <f t="shared" si="225"/>
        <v>3.2056678999999999</v>
      </c>
      <c r="Q74" s="581">
        <f t="shared" si="226"/>
        <v>2.5137179199999999</v>
      </c>
      <c r="R74" s="581">
        <f t="shared" si="227"/>
        <v>1.82784598</v>
      </c>
      <c r="S74" s="581">
        <f t="shared" si="228"/>
        <v>1.49091332</v>
      </c>
      <c r="T74" s="581">
        <f t="shared" si="229"/>
        <v>1.29342684</v>
      </c>
      <c r="U74" s="586"/>
      <c r="V74" s="581">
        <f t="shared" si="230"/>
        <v>8.559076000000001</v>
      </c>
      <c r="W74" s="586"/>
      <c r="X74" s="581">
        <f t="shared" si="231"/>
        <v>4.9526062</v>
      </c>
      <c r="Y74" s="581">
        <f t="shared" si="232"/>
        <v>3.4111754000000003</v>
      </c>
      <c r="Z74" s="581">
        <f t="shared" si="233"/>
        <v>2.6409582</v>
      </c>
      <c r="AA74" s="581">
        <f t="shared" si="234"/>
        <v>1.8727338</v>
      </c>
      <c r="AB74" s="581">
        <f t="shared" si="235"/>
        <v>1.4901161999999999</v>
      </c>
      <c r="AC74" s="581">
        <f t="shared" si="236"/>
        <v>1.2619406</v>
      </c>
      <c r="AD74" s="109"/>
    </row>
    <row r="75" spans="1:30">
      <c r="A75" s="116"/>
      <c r="B75" s="308" t="s">
        <v>9</v>
      </c>
      <c r="C75" s="308" t="s">
        <v>10</v>
      </c>
      <c r="D75" s="583">
        <v>641</v>
      </c>
      <c r="E75" s="300">
        <v>0.47</v>
      </c>
      <c r="F75" s="583">
        <f t="shared" si="211"/>
        <v>339.73</v>
      </c>
      <c r="G75" s="584"/>
      <c r="H75" s="583">
        <f t="shared" si="212"/>
        <v>31.106018530000004</v>
      </c>
      <c r="I75" s="581">
        <f t="shared" si="213"/>
        <v>21.636384509999999</v>
      </c>
      <c r="J75" s="581">
        <f t="shared" si="214"/>
        <v>16.919573190000001</v>
      </c>
      <c r="K75" s="581">
        <f t="shared" si="215"/>
        <v>12.239452710000002</v>
      </c>
      <c r="L75" s="581">
        <f t="shared" si="216"/>
        <v>9.9354038500000001</v>
      </c>
      <c r="M75" s="581">
        <f t="shared" si="217"/>
        <v>8.5809003399999995</v>
      </c>
      <c r="N75" s="584"/>
      <c r="O75" s="581">
        <f t="shared" si="224"/>
        <v>31.33941304</v>
      </c>
      <c r="P75" s="581">
        <f t="shared" si="225"/>
        <v>21.859926850000001</v>
      </c>
      <c r="Q75" s="581">
        <f t="shared" si="226"/>
        <v>17.141416880000001</v>
      </c>
      <c r="R75" s="581">
        <f t="shared" si="227"/>
        <v>12.464353970000001</v>
      </c>
      <c r="S75" s="581">
        <f t="shared" si="228"/>
        <v>10.16675998</v>
      </c>
      <c r="T75" s="581">
        <f t="shared" si="229"/>
        <v>8.8200702599999996</v>
      </c>
      <c r="U75" s="584"/>
      <c r="V75" s="581">
        <f t="shared" si="230"/>
        <v>58.365614000000008</v>
      </c>
      <c r="W75" s="584"/>
      <c r="X75" s="581">
        <f t="shared" si="231"/>
        <v>33.772559300000005</v>
      </c>
      <c r="Y75" s="581">
        <f t="shared" si="232"/>
        <v>23.261313100000002</v>
      </c>
      <c r="Z75" s="581">
        <f t="shared" si="233"/>
        <v>18.009087300000001</v>
      </c>
      <c r="AA75" s="581">
        <f t="shared" si="234"/>
        <v>12.7704507</v>
      </c>
      <c r="AB75" s="581">
        <f t="shared" si="235"/>
        <v>10.1613243</v>
      </c>
      <c r="AC75" s="581">
        <f t="shared" si="236"/>
        <v>8.6053608999999991</v>
      </c>
      <c r="AD75" s="109"/>
    </row>
    <row r="76" spans="1:30">
      <c r="A76" s="116"/>
      <c r="B76" s="384" t="s">
        <v>7</v>
      </c>
      <c r="C76" s="385" t="s">
        <v>141</v>
      </c>
      <c r="D76" s="585">
        <v>726</v>
      </c>
      <c r="E76" s="297">
        <v>0.47</v>
      </c>
      <c r="F76" s="581">
        <f t="shared" si="211"/>
        <v>384.78000000000003</v>
      </c>
      <c r="G76" s="586"/>
      <c r="H76" s="581">
        <f t="shared" si="212"/>
        <v>35.230841580000003</v>
      </c>
      <c r="I76" s="581">
        <f t="shared" si="213"/>
        <v>24.505483859999998</v>
      </c>
      <c r="J76" s="581">
        <f t="shared" si="214"/>
        <v>19.163198340000001</v>
      </c>
      <c r="K76" s="581">
        <f t="shared" si="215"/>
        <v>13.862469060000002</v>
      </c>
      <c r="L76" s="581">
        <f t="shared" si="216"/>
        <v>11.252891100000001</v>
      </c>
      <c r="M76" s="581">
        <f t="shared" si="217"/>
        <v>9.7187732400000009</v>
      </c>
      <c r="N76" s="586"/>
      <c r="O76" s="581">
        <f t="shared" si="224"/>
        <v>35.49518544</v>
      </c>
      <c r="P76" s="581">
        <f t="shared" si="225"/>
        <v>24.758669100000002</v>
      </c>
      <c r="Q76" s="581">
        <f t="shared" si="226"/>
        <v>19.41445968</v>
      </c>
      <c r="R76" s="581">
        <f t="shared" si="227"/>
        <v>14.117193420000001</v>
      </c>
      <c r="S76" s="581">
        <f t="shared" si="228"/>
        <v>11.514926280000001</v>
      </c>
      <c r="T76" s="581">
        <f t="shared" si="229"/>
        <v>9.98965836</v>
      </c>
      <c r="U76" s="586"/>
      <c r="V76" s="581">
        <f t="shared" si="230"/>
        <v>66.105204000000015</v>
      </c>
      <c r="W76" s="586"/>
      <c r="X76" s="581">
        <f t="shared" si="231"/>
        <v>38.250979800000003</v>
      </c>
      <c r="Y76" s="581">
        <f t="shared" si="232"/>
        <v>26.345886600000004</v>
      </c>
      <c r="Z76" s="581">
        <f t="shared" si="233"/>
        <v>20.397187800000001</v>
      </c>
      <c r="AA76" s="581">
        <f t="shared" si="234"/>
        <v>14.4638802</v>
      </c>
      <c r="AB76" s="581">
        <f t="shared" si="235"/>
        <v>11.508769800000001</v>
      </c>
      <c r="AC76" s="581">
        <f t="shared" si="236"/>
        <v>9.7464773999999998</v>
      </c>
      <c r="AD76" s="109"/>
    </row>
    <row r="77" spans="1:30">
      <c r="A77" s="116"/>
      <c r="B77" s="384" t="s">
        <v>97</v>
      </c>
      <c r="C77" s="385" t="s">
        <v>142</v>
      </c>
      <c r="D77" s="585">
        <v>1749</v>
      </c>
      <c r="E77" s="297">
        <v>0.47</v>
      </c>
      <c r="F77" s="581">
        <f t="shared" si="211"/>
        <v>926.97</v>
      </c>
      <c r="G77" s="586"/>
      <c r="H77" s="581">
        <f t="shared" si="212"/>
        <v>84.874300170000012</v>
      </c>
      <c r="I77" s="581">
        <f t="shared" si="213"/>
        <v>59.035938389999998</v>
      </c>
      <c r="J77" s="581">
        <f t="shared" si="214"/>
        <v>46.165886910000005</v>
      </c>
      <c r="K77" s="581">
        <f t="shared" si="215"/>
        <v>33.395948190000006</v>
      </c>
      <c r="L77" s="581">
        <f t="shared" si="216"/>
        <v>27.109237650000001</v>
      </c>
      <c r="M77" s="581">
        <f t="shared" si="217"/>
        <v>23.413408260000001</v>
      </c>
      <c r="N77" s="586"/>
      <c r="O77" s="581">
        <f t="shared" si="224"/>
        <v>85.511128560000003</v>
      </c>
      <c r="P77" s="581">
        <f t="shared" si="225"/>
        <v>59.645884649999999</v>
      </c>
      <c r="Q77" s="581">
        <f t="shared" si="226"/>
        <v>46.771198320000003</v>
      </c>
      <c r="R77" s="581">
        <f t="shared" si="227"/>
        <v>34.00960233</v>
      </c>
      <c r="S77" s="581">
        <f t="shared" si="228"/>
        <v>27.740504220000002</v>
      </c>
      <c r="T77" s="581">
        <f t="shared" si="229"/>
        <v>24.065995139999998</v>
      </c>
      <c r="U77" s="586"/>
      <c r="V77" s="581">
        <f t="shared" si="230"/>
        <v>159.25344600000003</v>
      </c>
      <c r="W77" s="586"/>
      <c r="X77" s="581">
        <f t="shared" si="231"/>
        <v>92.1500877</v>
      </c>
      <c r="Y77" s="581">
        <f t="shared" si="232"/>
        <v>63.469635900000007</v>
      </c>
      <c r="Z77" s="581">
        <f t="shared" si="233"/>
        <v>49.138679700000004</v>
      </c>
      <c r="AA77" s="581">
        <f t="shared" si="234"/>
        <v>34.844802299999998</v>
      </c>
      <c r="AB77" s="581">
        <f t="shared" si="235"/>
        <v>27.725672700000001</v>
      </c>
      <c r="AC77" s="581">
        <f t="shared" si="236"/>
        <v>23.480150099999999</v>
      </c>
      <c r="AD77" s="109"/>
    </row>
    <row r="78" spans="1:30">
      <c r="A78" s="116"/>
      <c r="B78" s="384" t="s">
        <v>6</v>
      </c>
      <c r="C78" s="385" t="s">
        <v>143</v>
      </c>
      <c r="D78" s="104">
        <v>570</v>
      </c>
      <c r="E78" s="297">
        <v>0.47</v>
      </c>
      <c r="F78" s="55">
        <f t="shared" si="211"/>
        <v>302.10000000000002</v>
      </c>
      <c r="G78" s="278"/>
      <c r="H78" s="55">
        <f t="shared" si="212"/>
        <v>27.660578100000002</v>
      </c>
      <c r="I78" s="55">
        <f t="shared" si="213"/>
        <v>19.239842700000001</v>
      </c>
      <c r="J78" s="55">
        <f t="shared" si="214"/>
        <v>15.0454863</v>
      </c>
      <c r="K78" s="55">
        <f t="shared" si="215"/>
        <v>10.883756700000001</v>
      </c>
      <c r="L78" s="55">
        <f t="shared" si="216"/>
        <v>8.8349145</v>
      </c>
      <c r="M78" s="55">
        <f t="shared" si="217"/>
        <v>7.6304418000000007</v>
      </c>
      <c r="N78" s="278"/>
      <c r="O78" s="55">
        <f t="shared" si="224"/>
        <v>27.8681208</v>
      </c>
      <c r="P78" s="55">
        <f t="shared" si="225"/>
        <v>19.4386245</v>
      </c>
      <c r="Q78" s="55">
        <f t="shared" si="226"/>
        <v>15.242757600000001</v>
      </c>
      <c r="R78" s="55">
        <f t="shared" si="227"/>
        <v>11.083746900000001</v>
      </c>
      <c r="S78" s="55">
        <f t="shared" si="228"/>
        <v>9.0406446000000003</v>
      </c>
      <c r="T78" s="55">
        <f t="shared" si="229"/>
        <v>7.8431202000000004</v>
      </c>
      <c r="U78" s="278"/>
      <c r="V78" s="55">
        <f t="shared" si="230"/>
        <v>51.900780000000005</v>
      </c>
      <c r="W78" s="278"/>
      <c r="X78" s="55">
        <f t="shared" si="231"/>
        <v>30.031761000000003</v>
      </c>
      <c r="Y78" s="55">
        <f t="shared" si="232"/>
        <v>20.684787000000004</v>
      </c>
      <c r="Z78" s="55">
        <f t="shared" si="233"/>
        <v>16.014321000000002</v>
      </c>
      <c r="AA78" s="55">
        <f t="shared" si="234"/>
        <v>11.355939000000001</v>
      </c>
      <c r="AB78" s="55">
        <f t="shared" si="235"/>
        <v>9.0358110000000007</v>
      </c>
      <c r="AC78" s="55">
        <f t="shared" si="236"/>
        <v>7.6521930000000005</v>
      </c>
      <c r="AD78" s="109"/>
    </row>
    <row r="79" spans="1:30">
      <c r="A79" s="116"/>
      <c r="B79" s="384" t="s">
        <v>11</v>
      </c>
      <c r="C79" s="385" t="s">
        <v>12</v>
      </c>
      <c r="D79" s="104">
        <v>635</v>
      </c>
      <c r="E79" s="297">
        <v>0.35</v>
      </c>
      <c r="F79" s="55">
        <f t="shared" si="211"/>
        <v>412.75</v>
      </c>
      <c r="G79" s="278"/>
      <c r="H79" s="55">
        <f t="shared" si="212"/>
        <v>37.791802750000002</v>
      </c>
      <c r="I79" s="55">
        <f t="shared" si="213"/>
        <v>26.286809249999997</v>
      </c>
      <c r="J79" s="55">
        <f t="shared" si="214"/>
        <v>20.556188250000002</v>
      </c>
      <c r="K79" s="55">
        <f t="shared" si="215"/>
        <v>14.870144250000001</v>
      </c>
      <c r="L79" s="55">
        <f t="shared" si="216"/>
        <v>12.070873750000001</v>
      </c>
      <c r="M79" s="55">
        <f t="shared" si="217"/>
        <v>10.4252395</v>
      </c>
      <c r="N79" s="278"/>
      <c r="O79" s="55">
        <f t="shared" si="224"/>
        <v>38.075361999999998</v>
      </c>
      <c r="P79" s="55">
        <f t="shared" si="225"/>
        <v>26.558398749999999</v>
      </c>
      <c r="Q79" s="55">
        <f t="shared" si="226"/>
        <v>20.825714000000001</v>
      </c>
      <c r="R79" s="55">
        <f t="shared" si="227"/>
        <v>15.143384749999999</v>
      </c>
      <c r="S79" s="55">
        <f t="shared" si="228"/>
        <v>12.3519565</v>
      </c>
      <c r="T79" s="55">
        <f t="shared" si="229"/>
        <v>10.7158155</v>
      </c>
      <c r="U79" s="278"/>
      <c r="V79" s="55">
        <f t="shared" si="230"/>
        <v>70.910449999999997</v>
      </c>
      <c r="W79" s="278"/>
      <c r="X79" s="55">
        <f t="shared" si="231"/>
        <v>41.031477500000001</v>
      </c>
      <c r="Y79" s="55">
        <f t="shared" si="232"/>
        <v>28.2609925</v>
      </c>
      <c r="Z79" s="55">
        <f t="shared" si="233"/>
        <v>21.879877499999999</v>
      </c>
      <c r="AA79" s="55">
        <f t="shared" si="234"/>
        <v>15.5152725</v>
      </c>
      <c r="AB79" s="55">
        <f t="shared" si="235"/>
        <v>12.345352499999999</v>
      </c>
      <c r="AC79" s="55">
        <f t="shared" si="236"/>
        <v>10.454957499999999</v>
      </c>
      <c r="AD79" s="109"/>
    </row>
    <row r="80" spans="1:30">
      <c r="A80" s="116"/>
      <c r="B80" s="384" t="s">
        <v>13</v>
      </c>
      <c r="C80" s="385" t="s">
        <v>14</v>
      </c>
      <c r="D80" s="104">
        <v>400</v>
      </c>
      <c r="E80" s="297">
        <v>0.47</v>
      </c>
      <c r="F80" s="55">
        <f t="shared" si="211"/>
        <v>212</v>
      </c>
      <c r="G80" s="278"/>
      <c r="H80" s="55">
        <f t="shared" si="212"/>
        <v>19.410932000000003</v>
      </c>
      <c r="I80" s="55">
        <f t="shared" si="213"/>
        <v>13.501643999999999</v>
      </c>
      <c r="J80" s="55">
        <f t="shared" si="214"/>
        <v>10.558236000000001</v>
      </c>
      <c r="K80" s="55">
        <f t="shared" si="215"/>
        <v>7.6377240000000004</v>
      </c>
      <c r="L80" s="55">
        <f t="shared" si="216"/>
        <v>6.1999399999999998</v>
      </c>
      <c r="M80" s="55">
        <f t="shared" si="217"/>
        <v>5.3546959999999997</v>
      </c>
      <c r="N80" s="278"/>
      <c r="O80" s="55">
        <f t="shared" si="224"/>
        <v>19.556576</v>
      </c>
      <c r="P80" s="55">
        <f t="shared" si="225"/>
        <v>13.64114</v>
      </c>
      <c r="Q80" s="55">
        <f t="shared" si="226"/>
        <v>10.696672</v>
      </c>
      <c r="R80" s="55">
        <f t="shared" si="227"/>
        <v>7.7780680000000002</v>
      </c>
      <c r="S80" s="55">
        <f t="shared" si="228"/>
        <v>6.3443120000000004</v>
      </c>
      <c r="T80" s="55">
        <f t="shared" si="229"/>
        <v>5.5039439999999997</v>
      </c>
      <c r="U80" s="278"/>
      <c r="V80" s="55">
        <f t="shared" si="230"/>
        <v>36.421600000000005</v>
      </c>
      <c r="W80" s="278"/>
      <c r="X80" s="55">
        <f t="shared" si="231"/>
        <v>21.074919999999999</v>
      </c>
      <c r="Y80" s="55">
        <f t="shared" si="232"/>
        <v>14.515640000000001</v>
      </c>
      <c r="Z80" s="55">
        <f t="shared" si="233"/>
        <v>11.23812</v>
      </c>
      <c r="AA80" s="55">
        <f t="shared" si="234"/>
        <v>7.9690799999999999</v>
      </c>
      <c r="AB80" s="55">
        <f t="shared" si="235"/>
        <v>6.3409199999999997</v>
      </c>
      <c r="AC80" s="55">
        <f t="shared" si="236"/>
        <v>5.3699599999999998</v>
      </c>
      <c r="AD80" s="109"/>
    </row>
    <row r="81" spans="1:30">
      <c r="A81" s="116"/>
      <c r="B81" s="382" t="s">
        <v>282</v>
      </c>
      <c r="C81" s="383" t="s">
        <v>315</v>
      </c>
      <c r="D81" s="585">
        <v>185</v>
      </c>
      <c r="E81" s="296">
        <v>0.35</v>
      </c>
      <c r="F81" s="585">
        <f t="shared" si="211"/>
        <v>120.25</v>
      </c>
      <c r="G81" s="586"/>
      <c r="H81" s="581">
        <f t="shared" si="212"/>
        <v>11.01021025</v>
      </c>
      <c r="I81" s="581">
        <f t="shared" si="213"/>
        <v>7.6583617499999992</v>
      </c>
      <c r="J81" s="581">
        <f t="shared" si="214"/>
        <v>5.9888107499999998</v>
      </c>
      <c r="K81" s="581">
        <f t="shared" si="215"/>
        <v>4.3322467500000004</v>
      </c>
      <c r="L81" s="581">
        <f t="shared" si="216"/>
        <v>3.5167112500000002</v>
      </c>
      <c r="M81" s="581">
        <f t="shared" si="217"/>
        <v>3.0372745000000001</v>
      </c>
      <c r="N81" s="586"/>
      <c r="O81" s="581">
        <f t="shared" si="224"/>
        <v>11.092822</v>
      </c>
      <c r="P81" s="581">
        <f t="shared" si="225"/>
        <v>7.7374862499999999</v>
      </c>
      <c r="Q81" s="581">
        <f t="shared" si="226"/>
        <v>6.0673339999999998</v>
      </c>
      <c r="R81" s="581">
        <f t="shared" si="227"/>
        <v>4.4118522499999999</v>
      </c>
      <c r="S81" s="581">
        <f t="shared" si="228"/>
        <v>3.5986015</v>
      </c>
      <c r="T81" s="581">
        <f t="shared" si="229"/>
        <v>3.1219304999999999</v>
      </c>
      <c r="U81" s="586"/>
      <c r="V81" s="581">
        <f t="shared" si="230"/>
        <v>20.658950000000001</v>
      </c>
      <c r="W81" s="586"/>
      <c r="X81" s="581">
        <f t="shared" si="231"/>
        <v>11.9540525</v>
      </c>
      <c r="Y81" s="581">
        <f t="shared" si="232"/>
        <v>8.2335174999999996</v>
      </c>
      <c r="Z81" s="581">
        <f t="shared" si="233"/>
        <v>6.3744525000000003</v>
      </c>
      <c r="AA81" s="581">
        <f t="shared" si="234"/>
        <v>4.5201975000000001</v>
      </c>
      <c r="AB81" s="581">
        <f t="shared" si="235"/>
        <v>3.5966774999999997</v>
      </c>
      <c r="AC81" s="581">
        <f t="shared" si="236"/>
        <v>3.0459324999999997</v>
      </c>
      <c r="AD81" s="109"/>
    </row>
    <row r="82" spans="1:30">
      <c r="A82" s="116"/>
      <c r="B82" s="382" t="s">
        <v>286</v>
      </c>
      <c r="C82" s="383" t="s">
        <v>321</v>
      </c>
      <c r="D82" s="585">
        <v>211</v>
      </c>
      <c r="E82" s="296">
        <v>0.35</v>
      </c>
      <c r="F82" s="585">
        <f t="shared" si="211"/>
        <v>137.15</v>
      </c>
      <c r="G82" s="586"/>
      <c r="H82" s="581">
        <f t="shared" si="212"/>
        <v>12.55759115</v>
      </c>
      <c r="I82" s="581">
        <f t="shared" si="213"/>
        <v>8.7346720500000004</v>
      </c>
      <c r="J82" s="581">
        <f t="shared" si="214"/>
        <v>6.8304814500000006</v>
      </c>
      <c r="K82" s="581">
        <f t="shared" si="215"/>
        <v>4.9411030500000006</v>
      </c>
      <c r="L82" s="581">
        <f t="shared" si="216"/>
        <v>4.0109517500000003</v>
      </c>
      <c r="M82" s="581">
        <f t="shared" si="217"/>
        <v>3.4641347000000002</v>
      </c>
      <c r="N82" s="586"/>
      <c r="O82" s="581">
        <f t="shared" si="224"/>
        <v>12.651813199999999</v>
      </c>
      <c r="P82" s="581">
        <f t="shared" si="225"/>
        <v>8.8249167499999999</v>
      </c>
      <c r="Q82" s="581">
        <f t="shared" si="226"/>
        <v>6.9200404000000004</v>
      </c>
      <c r="R82" s="581">
        <f t="shared" si="227"/>
        <v>5.0318963500000002</v>
      </c>
      <c r="S82" s="581">
        <f t="shared" si="228"/>
        <v>4.1043509</v>
      </c>
      <c r="T82" s="581">
        <f t="shared" si="229"/>
        <v>3.5606882999999998</v>
      </c>
      <c r="U82" s="586"/>
      <c r="V82" s="581">
        <f t="shared" si="230"/>
        <v>23.562370000000001</v>
      </c>
      <c r="W82" s="586"/>
      <c r="X82" s="581">
        <f t="shared" si="231"/>
        <v>13.634081500000001</v>
      </c>
      <c r="Y82" s="581">
        <f t="shared" si="232"/>
        <v>9.390660500000001</v>
      </c>
      <c r="Z82" s="581">
        <f t="shared" si="233"/>
        <v>7.2703215000000005</v>
      </c>
      <c r="AA82" s="581">
        <f t="shared" si="234"/>
        <v>5.1554684999999996</v>
      </c>
      <c r="AB82" s="581">
        <f t="shared" si="235"/>
        <v>4.1021565000000004</v>
      </c>
      <c r="AC82" s="581">
        <f t="shared" si="236"/>
        <v>3.4740094999999998</v>
      </c>
      <c r="AD82" s="109"/>
    </row>
    <row r="83" spans="1:30">
      <c r="A83" s="117"/>
      <c r="B83" s="106"/>
      <c r="C83" s="387"/>
      <c r="D83" s="299"/>
      <c r="E83" s="299"/>
      <c r="F83" s="60"/>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109"/>
    </row>
    <row r="84" spans="1:30" ht="23" customHeight="1">
      <c r="A84" s="63" t="s">
        <v>322</v>
      </c>
      <c r="B84" s="408"/>
      <c r="C84" s="408"/>
      <c r="D84" s="408"/>
      <c r="E84" s="408"/>
      <c r="F84" s="408"/>
      <c r="G84" s="408"/>
      <c r="H84" s="408"/>
      <c r="I84" s="408"/>
      <c r="J84" s="408"/>
      <c r="K84" s="408"/>
      <c r="L84" s="408"/>
      <c r="M84" s="408"/>
      <c r="N84" s="408"/>
      <c r="O84" s="408"/>
      <c r="P84" s="408"/>
      <c r="Q84" s="408"/>
      <c r="R84" s="408"/>
      <c r="S84" s="408"/>
      <c r="T84" s="408"/>
      <c r="U84" s="408"/>
      <c r="V84" s="408"/>
      <c r="W84" s="408"/>
      <c r="X84" s="408"/>
      <c r="Y84" s="408"/>
      <c r="Z84" s="408"/>
      <c r="AA84" s="408"/>
      <c r="AB84" s="408"/>
      <c r="AC84" s="408"/>
      <c r="AD84" s="109"/>
    </row>
    <row r="85" spans="1:30" s="1" customFormat="1" ht="44" customHeight="1">
      <c r="A85" s="553" t="s">
        <v>323</v>
      </c>
      <c r="B85" s="55" t="s">
        <v>1199</v>
      </c>
      <c r="C85" s="55" t="s">
        <v>324</v>
      </c>
      <c r="D85" s="55">
        <v>9280</v>
      </c>
      <c r="E85" s="114">
        <v>0.62</v>
      </c>
      <c r="F85" s="55">
        <f t="shared" ref="F85:F105" si="237">(1-E85)*D85</f>
        <v>3526.4</v>
      </c>
      <c r="G85" s="406"/>
      <c r="H85" s="55">
        <f t="shared" ref="H85" si="238">F85*$H$3</f>
        <v>322.8807104</v>
      </c>
      <c r="I85" s="55">
        <f t="shared" ref="I85" si="239">F85*$I$3</f>
        <v>224.58583679999998</v>
      </c>
      <c r="J85" s="55">
        <f t="shared" ref="J85" si="240">F85*$J$3</f>
        <v>175.6252992</v>
      </c>
      <c r="K85" s="55">
        <f t="shared" ref="K85" si="241">F85*$K$3</f>
        <v>127.04561280000001</v>
      </c>
      <c r="L85" s="55">
        <f t="shared" ref="L85" si="242">F85*$L$3</f>
        <v>103.12956800000001</v>
      </c>
      <c r="M85" s="55">
        <f t="shared" ref="M85" si="243">F85*$M$3</f>
        <v>89.069811200000004</v>
      </c>
      <c r="N85" s="406"/>
      <c r="O85" s="55">
        <f t="shared" ref="O85" si="244">F85*$O$3</f>
        <v>325.30334720000002</v>
      </c>
      <c r="P85" s="55">
        <f t="shared" ref="P85" si="245">F85*$P$3</f>
        <v>226.90620799999999</v>
      </c>
      <c r="Q85" s="55">
        <f t="shared" ref="Q85" si="246">F85*$Q$3</f>
        <v>177.92803840000002</v>
      </c>
      <c r="R85" s="55">
        <f t="shared" ref="R85" si="247">F85*$R$3</f>
        <v>129.38008959999999</v>
      </c>
      <c r="S85" s="55">
        <f t="shared" ref="S85" si="248">F85*$S$3</f>
        <v>105.53104640000001</v>
      </c>
      <c r="T85" s="55">
        <f t="shared" ref="T85" si="249">F85*$T$3</f>
        <v>91.552396799999997</v>
      </c>
      <c r="U85" s="406"/>
      <c r="V85" s="55">
        <f t="shared" ref="V85" si="250">F85*$V$3</f>
        <v>605.83552000000009</v>
      </c>
      <c r="W85" s="406"/>
      <c r="X85" s="55">
        <f t="shared" ref="X85" si="251">F85*$X$3</f>
        <v>350.55942399999998</v>
      </c>
      <c r="Y85" s="55">
        <f t="shared" ref="Y85" si="252">F85*$Y$3</f>
        <v>241.45260800000003</v>
      </c>
      <c r="Z85" s="55">
        <f t="shared" ref="Z85" si="253">F85*$Z$3</f>
        <v>186.93446400000002</v>
      </c>
      <c r="AA85" s="55">
        <f t="shared" ref="AA85" si="254">F85*$AA$3</f>
        <v>132.557376</v>
      </c>
      <c r="AB85" s="55">
        <f t="shared" ref="AB85" si="255">F85*$AB$3</f>
        <v>105.47462400000001</v>
      </c>
      <c r="AC85" s="55">
        <f t="shared" ref="AC85" si="256">F85*$AC$3</f>
        <v>89.323712</v>
      </c>
      <c r="AD85" s="111"/>
    </row>
    <row r="86" spans="1:30" s="1" customFormat="1" ht="44" customHeight="1">
      <c r="A86" s="115" t="s">
        <v>325</v>
      </c>
      <c r="B86" s="308" t="s">
        <v>1200</v>
      </c>
      <c r="C86" s="308" t="s">
        <v>326</v>
      </c>
      <c r="D86" s="308">
        <v>12752</v>
      </c>
      <c r="E86" s="300">
        <v>0.69</v>
      </c>
      <c r="F86" s="308">
        <f t="shared" si="237"/>
        <v>3953.1200000000008</v>
      </c>
      <c r="G86" s="60"/>
      <c r="H86" s="308">
        <f t="shared" ref="H86" si="257">F86*$H$3</f>
        <v>361.95162032000007</v>
      </c>
      <c r="I86" s="55">
        <f t="shared" ref="I86" si="258">F86*$I$3</f>
        <v>251.76235344000003</v>
      </c>
      <c r="J86" s="55">
        <f t="shared" ref="J86" si="259">F86*$J$3</f>
        <v>196.87723536000004</v>
      </c>
      <c r="K86" s="55">
        <f t="shared" ref="K86" si="260">F86*$K$3</f>
        <v>142.41905424000004</v>
      </c>
      <c r="L86" s="55">
        <f t="shared" ref="L86" si="261">F86*$L$3</f>
        <v>115.60899440000003</v>
      </c>
      <c r="M86" s="55">
        <f t="shared" ref="M86" si="262">F86*$M$3</f>
        <v>99.847904960000022</v>
      </c>
      <c r="N86" s="60"/>
      <c r="O86" s="55">
        <f t="shared" ref="O86" si="263">F86*$O$3</f>
        <v>364.66741376000004</v>
      </c>
      <c r="P86" s="55">
        <f t="shared" ref="P86" si="264">F86*$P$3</f>
        <v>254.36350640000006</v>
      </c>
      <c r="Q86" s="55">
        <f t="shared" ref="Q86" si="265">F86*$Q$3</f>
        <v>199.45862272000005</v>
      </c>
      <c r="R86" s="55">
        <f t="shared" ref="R86" si="266">F86*$R$3</f>
        <v>145.03601968000004</v>
      </c>
      <c r="S86" s="55">
        <f t="shared" ref="S86" si="267">F86*$S$3</f>
        <v>118.30106912000002</v>
      </c>
      <c r="T86" s="55">
        <f t="shared" ref="T86" si="268">F86*$T$3</f>
        <v>102.63090144000002</v>
      </c>
      <c r="U86" s="60"/>
      <c r="V86" s="55">
        <f t="shared" ref="V86" si="269">F86*$V$3</f>
        <v>679.14601600000015</v>
      </c>
      <c r="W86" s="60"/>
      <c r="X86" s="55">
        <f t="shared" ref="X86" si="270">F86*$X$3</f>
        <v>392.97965920000007</v>
      </c>
      <c r="Y86" s="55">
        <f t="shared" ref="Y86" si="271">F86*$Y$3</f>
        <v>270.67012640000007</v>
      </c>
      <c r="Z86" s="55">
        <f t="shared" ref="Z86" si="272">F86*$Z$3</f>
        <v>209.55489120000004</v>
      </c>
      <c r="AA86" s="55">
        <f t="shared" ref="AA86" si="273">F86*$AA$3</f>
        <v>148.59778080000004</v>
      </c>
      <c r="AB86" s="55">
        <f t="shared" ref="AB86" si="274">F86*$AB$3</f>
        <v>118.23781920000002</v>
      </c>
      <c r="AC86" s="55">
        <f t="shared" ref="AC86" si="275">F86*$AC$3</f>
        <v>100.13252960000001</v>
      </c>
      <c r="AD86" s="111"/>
    </row>
    <row r="87" spans="1:30" s="1" customFormat="1" ht="44" customHeight="1">
      <c r="A87" s="115" t="s">
        <v>327</v>
      </c>
      <c r="B87" s="308" t="s">
        <v>1201</v>
      </c>
      <c r="C87" s="308" t="s">
        <v>328</v>
      </c>
      <c r="D87" s="308">
        <v>16397</v>
      </c>
      <c r="E87" s="300">
        <v>0.69</v>
      </c>
      <c r="F87" s="308">
        <f t="shared" si="237"/>
        <v>5083.0700000000006</v>
      </c>
      <c r="G87" s="60"/>
      <c r="H87" s="308">
        <f t="shared" ref="H87" si="276">F87*$H$3</f>
        <v>465.41097227000006</v>
      </c>
      <c r="I87" s="55">
        <f t="shared" ref="I87" si="277">F87*$I$3</f>
        <v>323.72547909000002</v>
      </c>
      <c r="J87" s="55">
        <f t="shared" ref="J87" si="278">F87*$J$3</f>
        <v>253.15213521000004</v>
      </c>
      <c r="K87" s="55">
        <f t="shared" ref="K87" si="279">F87*$K$3</f>
        <v>183.12776289000004</v>
      </c>
      <c r="L87" s="55">
        <f t="shared" ref="L87" si="280">F87*$L$3</f>
        <v>148.65438215000003</v>
      </c>
      <c r="M87" s="55">
        <f t="shared" ref="M87" si="281">F87*$M$3</f>
        <v>128.38818206000002</v>
      </c>
      <c r="N87" s="60"/>
      <c r="O87" s="55">
        <f t="shared" ref="O87" si="282">F87*$O$3</f>
        <v>468.90304136000003</v>
      </c>
      <c r="P87" s="55">
        <f t="shared" ref="P87" si="283">F87*$P$3</f>
        <v>327.07013915000005</v>
      </c>
      <c r="Q87" s="55">
        <f t="shared" ref="Q87" si="284">F87*$Q$3</f>
        <v>256.47137992000006</v>
      </c>
      <c r="R87" s="55">
        <f t="shared" ref="R87" si="285">F87*$R$3</f>
        <v>186.49275523000003</v>
      </c>
      <c r="S87" s="55">
        <f t="shared" ref="S87" si="286">F87*$S$3</f>
        <v>152.11595282000002</v>
      </c>
      <c r="T87" s="55">
        <f t="shared" ref="T87" si="287">F87*$T$3</f>
        <v>131.96666334</v>
      </c>
      <c r="U87" s="60"/>
      <c r="V87" s="55">
        <f t="shared" ref="V87" si="288">F87*$V$3</f>
        <v>873.27142600000013</v>
      </c>
      <c r="W87" s="60"/>
      <c r="X87" s="55">
        <f t="shared" ref="X87" si="289">F87*$X$3</f>
        <v>505.30798870000007</v>
      </c>
      <c r="Y87" s="55">
        <f t="shared" ref="Y87" si="290">F87*$Y$3</f>
        <v>348.03780290000003</v>
      </c>
      <c r="Z87" s="55">
        <f t="shared" ref="Z87" si="291">F87*$Z$3</f>
        <v>269.45354070000002</v>
      </c>
      <c r="AA87" s="55">
        <f t="shared" ref="AA87" si="292">F87*$AA$3</f>
        <v>191.0726013</v>
      </c>
      <c r="AB87" s="55">
        <f t="shared" ref="AB87" si="293">F87*$AB$3</f>
        <v>152.03462370000003</v>
      </c>
      <c r="AC87" s="55">
        <f t="shared" ref="AC87" si="294">F87*$AC$3</f>
        <v>128.7541631</v>
      </c>
      <c r="AD87" s="111"/>
    </row>
    <row r="88" spans="1:30" s="1" customFormat="1" ht="44" customHeight="1">
      <c r="A88" s="115" t="s">
        <v>329</v>
      </c>
      <c r="B88" s="308" t="s">
        <v>1202</v>
      </c>
      <c r="C88" s="308" t="s">
        <v>330</v>
      </c>
      <c r="D88" s="308">
        <v>20042</v>
      </c>
      <c r="E88" s="300">
        <v>0.69</v>
      </c>
      <c r="F88" s="308">
        <f t="shared" si="237"/>
        <v>6213.0200000000013</v>
      </c>
      <c r="G88" s="60"/>
      <c r="H88" s="308">
        <f t="shared" ref="H88" si="295">F88*$H$3</f>
        <v>568.87032422000016</v>
      </c>
      <c r="I88" s="55">
        <f t="shared" ref="I88" si="296">F88*$I$3</f>
        <v>395.68860474000007</v>
      </c>
      <c r="J88" s="55">
        <f t="shared" ref="J88" si="297">F88*$J$3</f>
        <v>309.42703506000009</v>
      </c>
      <c r="K88" s="55">
        <f t="shared" ref="K88" si="298">F88*$K$3</f>
        <v>223.83647154000008</v>
      </c>
      <c r="L88" s="55">
        <f t="shared" ref="L88" si="299">F88*$L$3</f>
        <v>181.69976990000004</v>
      </c>
      <c r="M88" s="55">
        <f t="shared" ref="M88" si="300">F88*$M$3</f>
        <v>156.92845916000002</v>
      </c>
      <c r="N88" s="60"/>
      <c r="O88" s="55">
        <f t="shared" ref="O88" si="301">F88*$O$3</f>
        <v>573.13866896000013</v>
      </c>
      <c r="P88" s="55">
        <f t="shared" ref="P88" si="302">F88*$P$3</f>
        <v>399.77677190000009</v>
      </c>
      <c r="Q88" s="55">
        <f t="shared" ref="Q88" si="303">F88*$Q$3</f>
        <v>313.48413712000007</v>
      </c>
      <c r="R88" s="55">
        <f t="shared" ref="R88" si="304">F88*$R$3</f>
        <v>227.94949078000005</v>
      </c>
      <c r="S88" s="55">
        <f t="shared" ref="S88" si="305">F88*$S$3</f>
        <v>185.93083652000004</v>
      </c>
      <c r="T88" s="55">
        <f t="shared" ref="T88" si="306">F88*$T$3</f>
        <v>161.30242524000002</v>
      </c>
      <c r="U88" s="60"/>
      <c r="V88" s="55">
        <f t="shared" ref="V88" si="307">F88*$V$3</f>
        <v>1067.3968360000003</v>
      </c>
      <c r="W88" s="60"/>
      <c r="X88" s="55">
        <f t="shared" ref="X88" si="308">F88*$X$3</f>
        <v>617.63631820000012</v>
      </c>
      <c r="Y88" s="55">
        <f t="shared" ref="Y88" si="309">F88*$Y$3</f>
        <v>425.4054794000001</v>
      </c>
      <c r="Z88" s="55">
        <f t="shared" ref="Z88" si="310">F88*$Z$3</f>
        <v>329.35219020000011</v>
      </c>
      <c r="AA88" s="55">
        <f t="shared" ref="AA88" si="311">F88*$AA$3</f>
        <v>233.54742180000005</v>
      </c>
      <c r="AB88" s="55">
        <f t="shared" ref="AB88" si="312">F88*$AB$3</f>
        <v>185.83142820000003</v>
      </c>
      <c r="AC88" s="55">
        <f t="shared" ref="AC88" si="313">F88*$AC$3</f>
        <v>157.37579660000003</v>
      </c>
      <c r="AD88" s="111"/>
    </row>
    <row r="89" spans="1:30" s="1" customFormat="1" ht="44" customHeight="1">
      <c r="A89" s="115" t="s">
        <v>325</v>
      </c>
      <c r="B89" s="308" t="s">
        <v>1203</v>
      </c>
      <c r="C89" s="308" t="s">
        <v>326</v>
      </c>
      <c r="D89" s="308">
        <v>17128</v>
      </c>
      <c r="E89" s="300">
        <v>0.69</v>
      </c>
      <c r="F89" s="308">
        <f t="shared" si="237"/>
        <v>5309.6800000000012</v>
      </c>
      <c r="G89" s="60"/>
      <c r="H89" s="308">
        <f t="shared" ref="H89" si="314">F89*$H$3</f>
        <v>486.15961048000014</v>
      </c>
      <c r="I89" s="55">
        <f t="shared" ref="I89" si="315">F89*$I$3</f>
        <v>338.15759016000004</v>
      </c>
      <c r="J89" s="55">
        <f t="shared" ref="J89" si="316">F89*$J$3</f>
        <v>264.43799304000004</v>
      </c>
      <c r="K89" s="55">
        <f t="shared" ref="K89" si="317">F89*$K$3</f>
        <v>191.29184136000006</v>
      </c>
      <c r="L89" s="55">
        <f t="shared" ref="L89" si="318">F89*$L$3</f>
        <v>155.28159160000004</v>
      </c>
      <c r="M89" s="55">
        <f t="shared" ref="M89" si="319">F89*$M$3</f>
        <v>134.11189744000004</v>
      </c>
      <c r="N89" s="60"/>
      <c r="O89" s="55">
        <f t="shared" ref="O89" si="320">F89*$O$3</f>
        <v>489.80736064000007</v>
      </c>
      <c r="P89" s="55">
        <f t="shared" ref="P89" si="321">F89*$P$3</f>
        <v>341.65135960000009</v>
      </c>
      <c r="Q89" s="55">
        <f t="shared" ref="Q89" si="322">F89*$Q$3</f>
        <v>267.90521408000006</v>
      </c>
      <c r="R89" s="55">
        <f t="shared" ref="R89" si="323">F89*$R$3</f>
        <v>194.80684952000004</v>
      </c>
      <c r="S89" s="55">
        <f t="shared" ref="S89" si="324">F89*$S$3</f>
        <v>158.89748368000005</v>
      </c>
      <c r="T89" s="55">
        <f t="shared" ref="T89" si="325">F89*$T$3</f>
        <v>137.84991216000003</v>
      </c>
      <c r="U89" s="60"/>
      <c r="V89" s="55">
        <f t="shared" ref="V89" si="326">F89*$V$3</f>
        <v>912.20302400000026</v>
      </c>
      <c r="W89" s="60"/>
      <c r="X89" s="55">
        <f t="shared" ref="X89" si="327">F89*$X$3</f>
        <v>527.83528880000006</v>
      </c>
      <c r="Y89" s="55">
        <f t="shared" ref="Y89" si="328">F89*$Y$3</f>
        <v>363.55378960000007</v>
      </c>
      <c r="Z89" s="55">
        <f t="shared" ref="Z89" si="329">F89*$Z$3</f>
        <v>281.46613680000007</v>
      </c>
      <c r="AA89" s="55">
        <f t="shared" ref="AA89" si="330">F89*$AA$3</f>
        <v>199.59087120000004</v>
      </c>
      <c r="AB89" s="55">
        <f t="shared" ref="AB89" si="331">F89*$AB$3</f>
        <v>158.81252880000002</v>
      </c>
      <c r="AC89" s="55">
        <f t="shared" ref="AC89" si="332">F89*$AC$3</f>
        <v>134.49419440000003</v>
      </c>
      <c r="AD89" s="111"/>
    </row>
    <row r="90" spans="1:30" s="1" customFormat="1" ht="44" customHeight="1">
      <c r="A90" s="115" t="s">
        <v>333</v>
      </c>
      <c r="B90" s="308" t="s">
        <v>1204</v>
      </c>
      <c r="C90" s="308" t="s">
        <v>328</v>
      </c>
      <c r="D90" s="308">
        <v>20773</v>
      </c>
      <c r="E90" s="300">
        <v>0.69</v>
      </c>
      <c r="F90" s="308">
        <f t="shared" si="237"/>
        <v>6439.630000000001</v>
      </c>
      <c r="G90" s="60"/>
      <c r="H90" s="308">
        <f t="shared" ref="H90" si="333">F90*$H$3</f>
        <v>589.61896243000012</v>
      </c>
      <c r="I90" s="55">
        <f t="shared" ref="I90" si="334">F90*$I$3</f>
        <v>410.12071581000004</v>
      </c>
      <c r="J90" s="55">
        <f t="shared" ref="J90" si="335">F90*$J$3</f>
        <v>320.71289289000003</v>
      </c>
      <c r="K90" s="55">
        <f t="shared" ref="K90" si="336">F90*$K$3</f>
        <v>232.00055001000007</v>
      </c>
      <c r="L90" s="55">
        <f t="shared" ref="L90" si="337">F90*$L$3</f>
        <v>188.32697935000004</v>
      </c>
      <c r="M90" s="55">
        <f t="shared" ref="M90" si="338">F90*$M$3</f>
        <v>162.65217454000003</v>
      </c>
      <c r="N90" s="60"/>
      <c r="O90" s="55">
        <f t="shared" ref="O90" si="339">F90*$O$3</f>
        <v>594.04298824000011</v>
      </c>
      <c r="P90" s="55">
        <f t="shared" ref="P90" si="340">F90*$P$3</f>
        <v>414.35799235000007</v>
      </c>
      <c r="Q90" s="55">
        <f t="shared" ref="Q90" si="341">F90*$Q$3</f>
        <v>324.91797128000007</v>
      </c>
      <c r="R90" s="55">
        <f t="shared" ref="R90" si="342">F90*$R$3</f>
        <v>236.26358507000003</v>
      </c>
      <c r="S90" s="55">
        <f t="shared" ref="S90" si="343">F90*$S$3</f>
        <v>192.71236738000005</v>
      </c>
      <c r="T90" s="55">
        <f t="shared" ref="T90" si="344">F90*$T$3</f>
        <v>167.18567406000003</v>
      </c>
      <c r="U90" s="60"/>
      <c r="V90" s="55">
        <f t="shared" ref="V90" si="345">F90*$V$3</f>
        <v>1106.3284340000002</v>
      </c>
      <c r="W90" s="60"/>
      <c r="X90" s="55">
        <f t="shared" ref="X90" si="346">F90*$X$3</f>
        <v>640.16361830000005</v>
      </c>
      <c r="Y90" s="55">
        <f t="shared" ref="Y90" si="347">F90*$Y$3</f>
        <v>440.92146610000009</v>
      </c>
      <c r="Z90" s="55">
        <f t="shared" ref="Z90" si="348">F90*$Z$3</f>
        <v>341.36478630000005</v>
      </c>
      <c r="AA90" s="55">
        <f t="shared" ref="AA90" si="349">F90*$AA$3</f>
        <v>242.06569170000003</v>
      </c>
      <c r="AB90" s="55">
        <f t="shared" ref="AB90" si="350">F90*$AB$3</f>
        <v>192.60933330000003</v>
      </c>
      <c r="AC90" s="55">
        <f t="shared" ref="AC90" si="351">F90*$AC$3</f>
        <v>163.11582790000003</v>
      </c>
      <c r="AD90" s="111"/>
    </row>
    <row r="91" spans="1:30" s="1" customFormat="1" ht="44" customHeight="1">
      <c r="A91" s="115" t="s">
        <v>329</v>
      </c>
      <c r="B91" s="308" t="s">
        <v>1205</v>
      </c>
      <c r="C91" s="308" t="s">
        <v>330</v>
      </c>
      <c r="D91" s="308">
        <v>24418</v>
      </c>
      <c r="E91" s="300">
        <v>0.69</v>
      </c>
      <c r="F91" s="308">
        <f t="shared" si="237"/>
        <v>7569.5800000000017</v>
      </c>
      <c r="G91" s="60"/>
      <c r="H91" s="308">
        <f t="shared" ref="H91" si="352">F91*$H$3</f>
        <v>693.07831438000017</v>
      </c>
      <c r="I91" s="55">
        <f t="shared" ref="I91" si="353">F91*$I$3</f>
        <v>482.08384146000009</v>
      </c>
      <c r="J91" s="55">
        <f t="shared" ref="J91" si="354">F91*$J$3</f>
        <v>376.98779274000009</v>
      </c>
      <c r="K91" s="55">
        <f t="shared" ref="K91" si="355">F91*$K$3</f>
        <v>272.7092586600001</v>
      </c>
      <c r="L91" s="55">
        <f t="shared" ref="L91" si="356">F91*$L$3</f>
        <v>221.37236710000005</v>
      </c>
      <c r="M91" s="55">
        <f t="shared" ref="M91" si="357">F91*$M$3</f>
        <v>191.19245164000003</v>
      </c>
      <c r="N91" s="60"/>
      <c r="O91" s="55">
        <f t="shared" ref="O91" si="358">F91*$O$3</f>
        <v>698.27861584000016</v>
      </c>
      <c r="P91" s="55">
        <f t="shared" ref="P91" si="359">F91*$P$3</f>
        <v>487.06462510000011</v>
      </c>
      <c r="Q91" s="55">
        <f t="shared" ref="Q91" si="360">F91*$Q$3</f>
        <v>381.93072848000008</v>
      </c>
      <c r="R91" s="55">
        <f t="shared" ref="R91" si="361">F91*$R$3</f>
        <v>277.72032062000005</v>
      </c>
      <c r="S91" s="55">
        <f t="shared" ref="S91" si="362">F91*$S$3</f>
        <v>226.52725108000007</v>
      </c>
      <c r="T91" s="55">
        <f t="shared" ref="T91" si="363">F91*$T$3</f>
        <v>196.52143596000005</v>
      </c>
      <c r="U91" s="60"/>
      <c r="V91" s="55">
        <f t="shared" ref="V91" si="364">F91*$V$3</f>
        <v>1300.4538440000003</v>
      </c>
      <c r="W91" s="60"/>
      <c r="X91" s="55">
        <f t="shared" ref="X91" si="365">F91*$X$3</f>
        <v>752.49194780000016</v>
      </c>
      <c r="Y91" s="55">
        <f t="shared" ref="Y91" si="366">F91*$Y$3</f>
        <v>518.2891426000001</v>
      </c>
      <c r="Z91" s="55">
        <f t="shared" ref="Z91" si="367">F91*$Z$3</f>
        <v>401.26343580000008</v>
      </c>
      <c r="AA91" s="55">
        <f t="shared" ref="AA91" si="368">F91*$AA$3</f>
        <v>284.54051220000008</v>
      </c>
      <c r="AB91" s="55">
        <f t="shared" ref="AB91" si="369">F91*$AB$3</f>
        <v>226.40613780000004</v>
      </c>
      <c r="AC91" s="55">
        <f t="shared" ref="AC91" si="370">F91*$AC$3</f>
        <v>191.73746140000003</v>
      </c>
      <c r="AD91" s="111"/>
    </row>
    <row r="92" spans="1:30" s="1" customFormat="1" ht="44" customHeight="1">
      <c r="A92" s="115" t="s">
        <v>331</v>
      </c>
      <c r="B92" s="308" t="s">
        <v>1206</v>
      </c>
      <c r="C92" s="308" t="s">
        <v>334</v>
      </c>
      <c r="D92" s="308">
        <v>27332</v>
      </c>
      <c r="E92" s="300">
        <v>0.69</v>
      </c>
      <c r="F92" s="308">
        <f t="shared" si="237"/>
        <v>8472.9200000000019</v>
      </c>
      <c r="G92" s="60"/>
      <c r="H92" s="308">
        <f t="shared" ref="H92" si="371">F92*$H$3</f>
        <v>775.78902812000024</v>
      </c>
      <c r="I92" s="55">
        <f t="shared" ref="I92" si="372">F92*$I$3</f>
        <v>539.61485604000006</v>
      </c>
      <c r="J92" s="55">
        <f t="shared" ref="J92" si="373">F92*$J$3</f>
        <v>421.97683476000009</v>
      </c>
      <c r="K92" s="55">
        <f t="shared" ref="K92" si="374">F92*$K$3</f>
        <v>305.25388884000012</v>
      </c>
      <c r="L92" s="55">
        <f t="shared" ref="L92" si="375">F92*$L$3</f>
        <v>247.79054540000007</v>
      </c>
      <c r="M92" s="55">
        <f t="shared" ref="M92" si="376">F92*$M$3</f>
        <v>214.00901336000004</v>
      </c>
      <c r="N92" s="60"/>
      <c r="O92" s="55">
        <f t="shared" ref="O92" si="377">F92*$O$3</f>
        <v>781.60992416000011</v>
      </c>
      <c r="P92" s="55">
        <f t="shared" ref="P92" si="378">F92*$P$3</f>
        <v>545.19003740000016</v>
      </c>
      <c r="Q92" s="55">
        <f t="shared" ref="Q92" si="379">F92*$Q$3</f>
        <v>427.50965152000009</v>
      </c>
      <c r="R92" s="55">
        <f t="shared" ref="R92" si="380">F92*$R$3</f>
        <v>310.86296188000006</v>
      </c>
      <c r="S92" s="55">
        <f t="shared" ref="S92" si="381">F92*$S$3</f>
        <v>253.56060392000006</v>
      </c>
      <c r="T92" s="55">
        <f t="shared" ref="T92" si="382">F92*$T$3</f>
        <v>219.97394904000004</v>
      </c>
      <c r="U92" s="60"/>
      <c r="V92" s="55">
        <f t="shared" ref="V92" si="383">F92*$V$3</f>
        <v>1455.6476560000003</v>
      </c>
      <c r="W92" s="60"/>
      <c r="X92" s="55">
        <f t="shared" ref="X92" si="384">F92*$X$3</f>
        <v>842.29297720000022</v>
      </c>
      <c r="Y92" s="55">
        <f t="shared" ref="Y92" si="385">F92*$Y$3</f>
        <v>580.14083240000014</v>
      </c>
      <c r="Z92" s="55">
        <f t="shared" ref="Z92" si="386">F92*$Z$3</f>
        <v>449.14948920000012</v>
      </c>
      <c r="AA92" s="55">
        <f t="shared" ref="AA92" si="387">F92*$AA$3</f>
        <v>318.49706280000004</v>
      </c>
      <c r="AB92" s="55">
        <f t="shared" ref="AB92" si="388">F92*$AB$3</f>
        <v>253.42503720000005</v>
      </c>
      <c r="AC92" s="55">
        <f t="shared" ref="AC92" si="389">F92*$AC$3</f>
        <v>214.61906360000003</v>
      </c>
      <c r="AD92" s="111"/>
    </row>
    <row r="93" spans="1:30" s="1" customFormat="1" ht="44" customHeight="1">
      <c r="A93" s="115" t="s">
        <v>335</v>
      </c>
      <c r="B93" s="308" t="s">
        <v>1207</v>
      </c>
      <c r="C93" s="308" t="s">
        <v>332</v>
      </c>
      <c r="D93" s="308">
        <v>30245</v>
      </c>
      <c r="E93" s="300">
        <v>0.69</v>
      </c>
      <c r="F93" s="308">
        <f t="shared" si="237"/>
        <v>9375.9500000000007</v>
      </c>
      <c r="G93" s="60"/>
      <c r="H93" s="308">
        <f t="shared" ref="H93" si="390">F93*$H$3</f>
        <v>858.47135795000008</v>
      </c>
      <c r="I93" s="55">
        <f t="shared" ref="I93" si="391">F93*$I$3</f>
        <v>597.12612764999994</v>
      </c>
      <c r="J93" s="55">
        <f t="shared" ref="J93" si="392">F93*$J$3</f>
        <v>466.95043785000001</v>
      </c>
      <c r="K93" s="55">
        <f t="shared" ref="K93" si="393">F93*$K$3</f>
        <v>337.78735065000006</v>
      </c>
      <c r="L93" s="55">
        <f t="shared" ref="L93" si="394">F93*$L$3</f>
        <v>274.19965775000003</v>
      </c>
      <c r="M93" s="55">
        <f t="shared" ref="M93" si="395">F93*$M$3</f>
        <v>236.81774510000002</v>
      </c>
      <c r="N93" s="60"/>
      <c r="O93" s="55">
        <f t="shared" ref="O93" si="396">F93*$O$3</f>
        <v>864.91263560000004</v>
      </c>
      <c r="P93" s="55">
        <f t="shared" ref="P93" si="397">F93*$P$3</f>
        <v>603.29550275000008</v>
      </c>
      <c r="Q93" s="55">
        <f t="shared" ref="Q93" si="398">F93*$Q$3</f>
        <v>473.07293320000002</v>
      </c>
      <c r="R93" s="55">
        <f t="shared" ref="R93" si="399">F93*$R$3</f>
        <v>343.99422955</v>
      </c>
      <c r="S93" s="55">
        <f t="shared" ref="S93" si="400">F93*$S$3</f>
        <v>280.58467970000004</v>
      </c>
      <c r="T93" s="55">
        <f t="shared" ref="T93" si="401">F93*$T$3</f>
        <v>243.41841390000002</v>
      </c>
      <c r="U93" s="60"/>
      <c r="V93" s="55">
        <f t="shared" ref="V93" si="402">F93*$V$3</f>
        <v>1610.7882100000002</v>
      </c>
      <c r="W93" s="60"/>
      <c r="X93" s="55">
        <f t="shared" ref="X93" si="403">F93*$X$3</f>
        <v>932.06318950000002</v>
      </c>
      <c r="Y93" s="55">
        <f t="shared" ref="Y93" si="404">F93*$Y$3</f>
        <v>641.97129650000011</v>
      </c>
      <c r="Z93" s="55">
        <f t="shared" ref="Z93" si="405">F93*$Z$3</f>
        <v>497.01910950000007</v>
      </c>
      <c r="AA93" s="55">
        <f t="shared" ref="AA93" si="406">F93*$AA$3</f>
        <v>352.44196049999999</v>
      </c>
      <c r="AB93" s="55">
        <f t="shared" ref="AB93" si="407">F93*$AB$3</f>
        <v>280.4346645</v>
      </c>
      <c r="AC93" s="55">
        <f t="shared" ref="AC93" si="408">F93*$AC$3</f>
        <v>237.49281350000001</v>
      </c>
      <c r="AD93" s="111"/>
    </row>
    <row r="94" spans="1:30">
      <c r="A94" s="269"/>
      <c r="B94" s="388" t="s">
        <v>285</v>
      </c>
      <c r="C94" s="383" t="s">
        <v>301</v>
      </c>
      <c r="D94" s="104">
        <v>400</v>
      </c>
      <c r="E94" s="296">
        <v>0.47</v>
      </c>
      <c r="F94" s="55">
        <f t="shared" si="237"/>
        <v>212</v>
      </c>
      <c r="G94" s="278"/>
      <c r="H94" s="55">
        <f t="shared" ref="H94:H130" si="409">F94*$H$3</f>
        <v>19.410932000000003</v>
      </c>
      <c r="I94" s="55">
        <f t="shared" ref="I94:I130" si="410">F94*$I$3</f>
        <v>13.501643999999999</v>
      </c>
      <c r="J94" s="55">
        <f t="shared" ref="J94:J130" si="411">F94*$J$3</f>
        <v>10.558236000000001</v>
      </c>
      <c r="K94" s="55">
        <f t="shared" ref="K94:K130" si="412">F94*$K$3</f>
        <v>7.6377240000000004</v>
      </c>
      <c r="L94" s="55">
        <f t="shared" ref="L94:L130" si="413">F94*$L$3</f>
        <v>6.1999399999999998</v>
      </c>
      <c r="M94" s="55">
        <f t="shared" ref="M94:M130" si="414">F94*$M$3</f>
        <v>5.3546959999999997</v>
      </c>
      <c r="N94" s="278"/>
      <c r="O94" s="55">
        <f t="shared" ref="O94:O130" si="415">F94*$O$3</f>
        <v>19.556576</v>
      </c>
      <c r="P94" s="55">
        <f t="shared" ref="P94:P130" si="416">F94*$P$3</f>
        <v>13.64114</v>
      </c>
      <c r="Q94" s="55">
        <f t="shared" ref="Q94:Q130" si="417">F94*$Q$3</f>
        <v>10.696672</v>
      </c>
      <c r="R94" s="55">
        <f t="shared" ref="R94:R130" si="418">F94*$R$3</f>
        <v>7.7780680000000002</v>
      </c>
      <c r="S94" s="55">
        <f t="shared" ref="S94:S130" si="419">F94*$S$3</f>
        <v>6.3443120000000004</v>
      </c>
      <c r="T94" s="55">
        <f t="shared" ref="T94:T130" si="420">F94*$T$3</f>
        <v>5.5039439999999997</v>
      </c>
      <c r="U94" s="278"/>
      <c r="V94" s="55">
        <f t="shared" ref="V94:V130" si="421">F94*$V$3</f>
        <v>36.421600000000005</v>
      </c>
      <c r="W94" s="278"/>
      <c r="X94" s="55">
        <f t="shared" ref="X94:X130" si="422">F94*$X$3</f>
        <v>21.074919999999999</v>
      </c>
      <c r="Y94" s="55">
        <f t="shared" ref="Y94:Y130" si="423">F94*$Y$3</f>
        <v>14.515640000000001</v>
      </c>
      <c r="Z94" s="55">
        <f t="shared" ref="Z94:Z130" si="424">F94*$Z$3</f>
        <v>11.23812</v>
      </c>
      <c r="AA94" s="55">
        <f t="shared" ref="AA94:AA130" si="425">F94*$AA$3</f>
        <v>7.9690799999999999</v>
      </c>
      <c r="AB94" s="55">
        <f t="shared" ref="AB94:AB130" si="426">F94*$AB$3</f>
        <v>6.3409199999999997</v>
      </c>
      <c r="AC94" s="55">
        <f t="shared" ref="AC94:AC130" si="427">F94*$AC$3</f>
        <v>5.3699599999999998</v>
      </c>
      <c r="AD94" s="109"/>
    </row>
    <row r="95" spans="1:30">
      <c r="A95" s="269"/>
      <c r="B95" s="389" t="s">
        <v>100</v>
      </c>
      <c r="C95" s="385" t="s">
        <v>101</v>
      </c>
      <c r="D95" s="104">
        <v>385</v>
      </c>
      <c r="E95" s="297">
        <v>0.25</v>
      </c>
      <c r="F95" s="55">
        <f t="shared" si="237"/>
        <v>288.75</v>
      </c>
      <c r="G95" s="278"/>
      <c r="H95" s="55">
        <f t="shared" si="409"/>
        <v>26.43823875</v>
      </c>
      <c r="I95" s="55">
        <f t="shared" si="410"/>
        <v>18.389621249999998</v>
      </c>
      <c r="J95" s="55">
        <f t="shared" si="411"/>
        <v>14.380616249999999</v>
      </c>
      <c r="K95" s="55">
        <f t="shared" si="412"/>
        <v>10.402796250000002</v>
      </c>
      <c r="L95" s="55">
        <f t="shared" si="413"/>
        <v>8.4444937499999995</v>
      </c>
      <c r="M95" s="55">
        <f t="shared" si="414"/>
        <v>7.2932474999999997</v>
      </c>
      <c r="N95" s="278"/>
      <c r="O95" s="55">
        <f t="shared" si="415"/>
        <v>26.636609999999997</v>
      </c>
      <c r="P95" s="55">
        <f t="shared" si="416"/>
        <v>18.579618749999998</v>
      </c>
      <c r="Q95" s="55">
        <f t="shared" si="417"/>
        <v>14.56917</v>
      </c>
      <c r="R95" s="55">
        <f t="shared" si="418"/>
        <v>10.593948749999999</v>
      </c>
      <c r="S95" s="55">
        <f t="shared" si="419"/>
        <v>8.6411325000000012</v>
      </c>
      <c r="T95" s="55">
        <f t="shared" si="420"/>
        <v>7.4965275</v>
      </c>
      <c r="U95" s="278"/>
      <c r="V95" s="55">
        <f t="shared" si="421"/>
        <v>49.607250000000001</v>
      </c>
      <c r="W95" s="278"/>
      <c r="X95" s="55">
        <f t="shared" si="422"/>
        <v>28.7046375</v>
      </c>
      <c r="Y95" s="55">
        <f t="shared" si="423"/>
        <v>19.770712500000002</v>
      </c>
      <c r="Z95" s="55">
        <f t="shared" si="424"/>
        <v>15.306637500000001</v>
      </c>
      <c r="AA95" s="55">
        <f t="shared" si="425"/>
        <v>10.854112499999999</v>
      </c>
      <c r="AB95" s="55">
        <f t="shared" si="426"/>
        <v>8.6365125000000003</v>
      </c>
      <c r="AC95" s="55">
        <f t="shared" si="427"/>
        <v>7.3140374999999995</v>
      </c>
      <c r="AD95" s="109"/>
    </row>
    <row r="96" spans="1:30">
      <c r="A96" s="269"/>
      <c r="B96" s="389" t="s">
        <v>102</v>
      </c>
      <c r="C96" s="385" t="s">
        <v>103</v>
      </c>
      <c r="D96" s="104">
        <v>210</v>
      </c>
      <c r="E96" s="297">
        <v>0.25</v>
      </c>
      <c r="F96" s="55">
        <f t="shared" si="237"/>
        <v>157.5</v>
      </c>
      <c r="G96" s="278"/>
      <c r="H96" s="55">
        <f t="shared" si="409"/>
        <v>14.4208575</v>
      </c>
      <c r="I96" s="55">
        <f t="shared" si="410"/>
        <v>10.030702499999999</v>
      </c>
      <c r="J96" s="55">
        <f t="shared" si="411"/>
        <v>7.8439724999999996</v>
      </c>
      <c r="K96" s="55">
        <f t="shared" si="412"/>
        <v>5.6742525000000006</v>
      </c>
      <c r="L96" s="55">
        <f t="shared" si="413"/>
        <v>4.6060875000000001</v>
      </c>
      <c r="M96" s="55">
        <f t="shared" si="414"/>
        <v>3.978135</v>
      </c>
      <c r="N96" s="278"/>
      <c r="O96" s="55">
        <f t="shared" si="415"/>
        <v>14.529059999999999</v>
      </c>
      <c r="P96" s="55">
        <f t="shared" si="416"/>
        <v>10.134337499999999</v>
      </c>
      <c r="Q96" s="55">
        <f t="shared" si="417"/>
        <v>7.9468199999999998</v>
      </c>
      <c r="R96" s="55">
        <f t="shared" si="418"/>
        <v>5.7785174999999995</v>
      </c>
      <c r="S96" s="55">
        <f t="shared" si="419"/>
        <v>4.7133450000000003</v>
      </c>
      <c r="T96" s="55">
        <f t="shared" si="420"/>
        <v>4.0890149999999998</v>
      </c>
      <c r="U96" s="278"/>
      <c r="V96" s="55">
        <f t="shared" si="421"/>
        <v>27.058500000000002</v>
      </c>
      <c r="W96" s="278"/>
      <c r="X96" s="55">
        <f t="shared" si="422"/>
        <v>15.657074999999999</v>
      </c>
      <c r="Y96" s="55">
        <f t="shared" si="423"/>
        <v>10.784025</v>
      </c>
      <c r="Z96" s="55">
        <f t="shared" si="424"/>
        <v>8.3490750000000009</v>
      </c>
      <c r="AA96" s="55">
        <f t="shared" si="425"/>
        <v>5.9204249999999998</v>
      </c>
      <c r="AB96" s="55">
        <f t="shared" si="426"/>
        <v>4.7108249999999998</v>
      </c>
      <c r="AC96" s="55">
        <f t="shared" si="427"/>
        <v>3.9894749999999997</v>
      </c>
      <c r="AD96" s="109"/>
    </row>
    <row r="97" spans="1:30">
      <c r="A97" s="116"/>
      <c r="B97" s="384" t="s">
        <v>109</v>
      </c>
      <c r="C97" s="385" t="s">
        <v>302</v>
      </c>
      <c r="D97" s="585">
        <v>358</v>
      </c>
      <c r="E97" s="297">
        <v>0.47</v>
      </c>
      <c r="F97" s="581">
        <f t="shared" si="237"/>
        <v>189.74</v>
      </c>
      <c r="G97" s="586"/>
      <c r="H97" s="581">
        <f t="shared" si="409"/>
        <v>17.37278414</v>
      </c>
      <c r="I97" s="581">
        <f t="shared" si="410"/>
        <v>12.083971379999999</v>
      </c>
      <c r="J97" s="581">
        <f t="shared" si="411"/>
        <v>9.4496212200000009</v>
      </c>
      <c r="K97" s="581">
        <f t="shared" si="412"/>
        <v>6.835762980000001</v>
      </c>
      <c r="L97" s="581">
        <f t="shared" si="413"/>
        <v>5.5489462999999999</v>
      </c>
      <c r="M97" s="581">
        <f t="shared" si="414"/>
        <v>4.7924529199999997</v>
      </c>
      <c r="N97" s="586"/>
      <c r="O97" s="581">
        <f t="shared" si="415"/>
        <v>17.503135520000001</v>
      </c>
      <c r="P97" s="581">
        <f t="shared" si="416"/>
        <v>12.208820300000001</v>
      </c>
      <c r="Q97" s="581">
        <f t="shared" si="417"/>
        <v>9.5735214400000004</v>
      </c>
      <c r="R97" s="581">
        <f t="shared" si="418"/>
        <v>6.9613708600000006</v>
      </c>
      <c r="S97" s="581">
        <f t="shared" si="419"/>
        <v>5.6781592400000003</v>
      </c>
      <c r="T97" s="581">
        <f t="shared" si="420"/>
        <v>4.9260298799999997</v>
      </c>
      <c r="U97" s="586"/>
      <c r="V97" s="581">
        <f t="shared" si="421"/>
        <v>32.597332000000002</v>
      </c>
      <c r="W97" s="586"/>
      <c r="X97" s="581">
        <f t="shared" si="422"/>
        <v>18.862053400000001</v>
      </c>
      <c r="Y97" s="581">
        <f t="shared" si="423"/>
        <v>12.991497800000001</v>
      </c>
      <c r="Z97" s="581">
        <f t="shared" si="424"/>
        <v>10.0581174</v>
      </c>
      <c r="AA97" s="581">
        <f t="shared" si="425"/>
        <v>7.1323265999999998</v>
      </c>
      <c r="AB97" s="581">
        <f t="shared" si="426"/>
        <v>5.6751234000000004</v>
      </c>
      <c r="AC97" s="581">
        <f t="shared" si="427"/>
        <v>4.8061141999999997</v>
      </c>
      <c r="AD97" s="109"/>
    </row>
    <row r="98" spans="1:30">
      <c r="A98" s="116"/>
      <c r="B98" s="384" t="s">
        <v>60</v>
      </c>
      <c r="C98" s="385" t="s">
        <v>61</v>
      </c>
      <c r="D98" s="585">
        <v>1170</v>
      </c>
      <c r="E98" s="297">
        <v>0.47</v>
      </c>
      <c r="F98" s="581">
        <f t="shared" si="237"/>
        <v>620.1</v>
      </c>
      <c r="G98" s="586"/>
      <c r="H98" s="581">
        <f t="shared" si="409"/>
        <v>56.776976100000006</v>
      </c>
      <c r="I98" s="581">
        <f t="shared" si="410"/>
        <v>39.492308699999995</v>
      </c>
      <c r="J98" s="581">
        <f t="shared" si="411"/>
        <v>30.882840300000002</v>
      </c>
      <c r="K98" s="581">
        <f t="shared" si="412"/>
        <v>22.340342700000004</v>
      </c>
      <c r="L98" s="581">
        <f t="shared" si="413"/>
        <v>18.134824500000001</v>
      </c>
      <c r="M98" s="581">
        <f t="shared" si="414"/>
        <v>15.662485800000001</v>
      </c>
      <c r="N98" s="586"/>
      <c r="O98" s="581">
        <f t="shared" si="415"/>
        <v>57.202984800000003</v>
      </c>
      <c r="P98" s="581">
        <f t="shared" si="416"/>
        <v>39.9003345</v>
      </c>
      <c r="Q98" s="581">
        <f t="shared" si="417"/>
        <v>31.2877656</v>
      </c>
      <c r="R98" s="581">
        <f t="shared" si="418"/>
        <v>22.750848900000001</v>
      </c>
      <c r="S98" s="581">
        <f t="shared" si="419"/>
        <v>18.5571126</v>
      </c>
      <c r="T98" s="581">
        <f t="shared" si="420"/>
        <v>16.0990362</v>
      </c>
      <c r="U98" s="586"/>
      <c r="V98" s="581">
        <f t="shared" si="421"/>
        <v>106.53318000000002</v>
      </c>
      <c r="W98" s="586"/>
      <c r="X98" s="581">
        <f t="shared" si="422"/>
        <v>61.644141000000005</v>
      </c>
      <c r="Y98" s="581">
        <f t="shared" si="423"/>
        <v>42.458247</v>
      </c>
      <c r="Z98" s="581">
        <f t="shared" si="424"/>
        <v>32.871501000000002</v>
      </c>
      <c r="AA98" s="581">
        <f t="shared" si="425"/>
        <v>23.309559</v>
      </c>
      <c r="AB98" s="581">
        <f t="shared" si="426"/>
        <v>18.547191000000002</v>
      </c>
      <c r="AC98" s="581">
        <f t="shared" si="427"/>
        <v>15.707132999999999</v>
      </c>
      <c r="AD98" s="109"/>
    </row>
    <row r="99" spans="1:30">
      <c r="A99" s="116"/>
      <c r="B99" s="384" t="s">
        <v>62</v>
      </c>
      <c r="C99" s="385" t="s">
        <v>63</v>
      </c>
      <c r="D99" s="585">
        <v>1458</v>
      </c>
      <c r="E99" s="297">
        <v>0.47</v>
      </c>
      <c r="F99" s="581">
        <f t="shared" si="237"/>
        <v>772.74</v>
      </c>
      <c r="G99" s="586"/>
      <c r="H99" s="581">
        <f t="shared" si="409"/>
        <v>70.75284714</v>
      </c>
      <c r="I99" s="581">
        <f t="shared" si="410"/>
        <v>49.213492379999998</v>
      </c>
      <c r="J99" s="581">
        <f t="shared" si="411"/>
        <v>38.484770220000001</v>
      </c>
      <c r="K99" s="581">
        <f t="shared" si="412"/>
        <v>27.839503980000003</v>
      </c>
      <c r="L99" s="581">
        <f t="shared" si="413"/>
        <v>22.598781299999999</v>
      </c>
      <c r="M99" s="581">
        <f t="shared" si="414"/>
        <v>19.517866919999999</v>
      </c>
      <c r="N99" s="586"/>
      <c r="O99" s="581">
        <f t="shared" si="415"/>
        <v>71.283719520000005</v>
      </c>
      <c r="P99" s="581">
        <f t="shared" si="416"/>
        <v>49.721955299999998</v>
      </c>
      <c r="Q99" s="581">
        <f t="shared" si="417"/>
        <v>38.989369440000004</v>
      </c>
      <c r="R99" s="581">
        <f t="shared" si="418"/>
        <v>28.351057860000001</v>
      </c>
      <c r="S99" s="581">
        <f t="shared" si="419"/>
        <v>23.125017240000002</v>
      </c>
      <c r="T99" s="581">
        <f t="shared" si="420"/>
        <v>20.061875879999999</v>
      </c>
      <c r="U99" s="586"/>
      <c r="V99" s="581">
        <f t="shared" si="421"/>
        <v>132.756732</v>
      </c>
      <c r="W99" s="586"/>
      <c r="X99" s="581">
        <f t="shared" si="422"/>
        <v>76.818083400000006</v>
      </c>
      <c r="Y99" s="581">
        <f t="shared" si="423"/>
        <v>52.9095078</v>
      </c>
      <c r="Z99" s="581">
        <f t="shared" si="424"/>
        <v>40.962947400000004</v>
      </c>
      <c r="AA99" s="581">
        <f t="shared" si="425"/>
        <v>29.047296599999999</v>
      </c>
      <c r="AB99" s="581">
        <f t="shared" si="426"/>
        <v>23.112653399999999</v>
      </c>
      <c r="AC99" s="581">
        <f t="shared" si="427"/>
        <v>19.573504199999999</v>
      </c>
      <c r="AD99" s="109"/>
    </row>
    <row r="100" spans="1:30">
      <c r="A100" s="116"/>
      <c r="B100" s="384" t="s">
        <v>64</v>
      </c>
      <c r="C100" s="385" t="s">
        <v>65</v>
      </c>
      <c r="D100" s="585">
        <v>2029</v>
      </c>
      <c r="E100" s="297">
        <v>0.47</v>
      </c>
      <c r="F100" s="581">
        <f t="shared" si="237"/>
        <v>1075.3700000000001</v>
      </c>
      <c r="G100" s="586"/>
      <c r="H100" s="581">
        <f t="shared" si="409"/>
        <v>98.461952570000008</v>
      </c>
      <c r="I100" s="581">
        <f t="shared" si="410"/>
        <v>68.487089190000006</v>
      </c>
      <c r="J100" s="581">
        <f t="shared" si="411"/>
        <v>53.556652110000009</v>
      </c>
      <c r="K100" s="581">
        <f t="shared" si="412"/>
        <v>38.74235499000001</v>
      </c>
      <c r="L100" s="581">
        <f t="shared" si="413"/>
        <v>31.449195650000004</v>
      </c>
      <c r="M100" s="581">
        <f t="shared" si="414"/>
        <v>27.161695460000001</v>
      </c>
      <c r="N100" s="586"/>
      <c r="O100" s="581">
        <f t="shared" si="415"/>
        <v>99.200731760000011</v>
      </c>
      <c r="P100" s="581">
        <f t="shared" si="416"/>
        <v>69.194682650000004</v>
      </c>
      <c r="Q100" s="581">
        <f t="shared" si="417"/>
        <v>54.258868720000009</v>
      </c>
      <c r="R100" s="581">
        <f t="shared" si="418"/>
        <v>39.454249930000003</v>
      </c>
      <c r="S100" s="581">
        <f t="shared" si="419"/>
        <v>32.181522620000003</v>
      </c>
      <c r="T100" s="581">
        <f t="shared" si="420"/>
        <v>27.91875594</v>
      </c>
      <c r="U100" s="586"/>
      <c r="V100" s="581">
        <f t="shared" si="421"/>
        <v>184.74856600000004</v>
      </c>
      <c r="W100" s="586"/>
      <c r="X100" s="581">
        <f t="shared" si="422"/>
        <v>106.90253170000001</v>
      </c>
      <c r="Y100" s="581">
        <f t="shared" si="423"/>
        <v>73.630583900000005</v>
      </c>
      <c r="Z100" s="581">
        <f t="shared" si="424"/>
        <v>57.005363700000011</v>
      </c>
      <c r="AA100" s="581">
        <f t="shared" si="425"/>
        <v>40.423158300000004</v>
      </c>
      <c r="AB100" s="581">
        <f t="shared" si="426"/>
        <v>32.164316700000001</v>
      </c>
      <c r="AC100" s="581">
        <f t="shared" si="427"/>
        <v>27.239122099999999</v>
      </c>
      <c r="AD100" s="109"/>
    </row>
    <row r="101" spans="1:30">
      <c r="A101" s="116"/>
      <c r="B101" s="384" t="s">
        <v>66</v>
      </c>
      <c r="C101" s="385" t="s">
        <v>67</v>
      </c>
      <c r="D101" s="585">
        <v>2577</v>
      </c>
      <c r="E101" s="297">
        <v>0.47</v>
      </c>
      <c r="F101" s="581">
        <f t="shared" si="237"/>
        <v>1365.8100000000002</v>
      </c>
      <c r="G101" s="586"/>
      <c r="H101" s="581">
        <f t="shared" si="409"/>
        <v>125.05492941000001</v>
      </c>
      <c r="I101" s="581">
        <f t="shared" si="410"/>
        <v>86.984341470000004</v>
      </c>
      <c r="J101" s="581">
        <f t="shared" si="411"/>
        <v>68.021435430000011</v>
      </c>
      <c r="K101" s="581">
        <f t="shared" si="412"/>
        <v>49.206036870000013</v>
      </c>
      <c r="L101" s="581">
        <f t="shared" si="413"/>
        <v>39.943113450000006</v>
      </c>
      <c r="M101" s="581">
        <f t="shared" si="414"/>
        <v>34.497628980000002</v>
      </c>
      <c r="N101" s="586"/>
      <c r="O101" s="581">
        <f t="shared" si="415"/>
        <v>125.99324088000002</v>
      </c>
      <c r="P101" s="581">
        <f t="shared" si="416"/>
        <v>87.883044450000014</v>
      </c>
      <c r="Q101" s="581">
        <f t="shared" si="417"/>
        <v>68.913309360000014</v>
      </c>
      <c r="R101" s="581">
        <f t="shared" si="418"/>
        <v>50.110203090000006</v>
      </c>
      <c r="S101" s="581">
        <f t="shared" si="419"/>
        <v>40.873230060000004</v>
      </c>
      <c r="T101" s="581">
        <f t="shared" si="420"/>
        <v>35.459159220000004</v>
      </c>
      <c r="U101" s="586"/>
      <c r="V101" s="581">
        <f t="shared" si="421"/>
        <v>234.64615800000004</v>
      </c>
      <c r="W101" s="586"/>
      <c r="X101" s="581">
        <f t="shared" si="422"/>
        <v>135.77517210000002</v>
      </c>
      <c r="Y101" s="581">
        <f t="shared" si="423"/>
        <v>93.517010700000014</v>
      </c>
      <c r="Z101" s="581">
        <f t="shared" si="424"/>
        <v>72.401588100000012</v>
      </c>
      <c r="AA101" s="581">
        <f t="shared" si="425"/>
        <v>51.340797900000005</v>
      </c>
      <c r="AB101" s="581">
        <f t="shared" si="426"/>
        <v>40.851377100000001</v>
      </c>
      <c r="AC101" s="581">
        <f t="shared" si="427"/>
        <v>34.595967300000005</v>
      </c>
      <c r="AD101" s="109"/>
    </row>
    <row r="102" spans="1:30">
      <c r="A102" s="116"/>
      <c r="B102" s="384" t="s">
        <v>95</v>
      </c>
      <c r="C102" s="385" t="s">
        <v>96</v>
      </c>
      <c r="D102" s="585">
        <v>484</v>
      </c>
      <c r="E102" s="297">
        <v>0.35</v>
      </c>
      <c r="F102" s="581">
        <f t="shared" si="237"/>
        <v>314.60000000000002</v>
      </c>
      <c r="G102" s="586"/>
      <c r="H102" s="581">
        <f t="shared" si="409"/>
        <v>28.805090600000003</v>
      </c>
      <c r="I102" s="581">
        <f t="shared" si="410"/>
        <v>20.035930199999999</v>
      </c>
      <c r="J102" s="581">
        <f t="shared" si="411"/>
        <v>15.6680238</v>
      </c>
      <c r="K102" s="581">
        <f t="shared" si="412"/>
        <v>11.334094200000003</v>
      </c>
      <c r="L102" s="581">
        <f t="shared" si="413"/>
        <v>9.2004770000000011</v>
      </c>
      <c r="M102" s="581">
        <f t="shared" si="414"/>
        <v>7.9461668000000003</v>
      </c>
      <c r="N102" s="586"/>
      <c r="O102" s="581">
        <f t="shared" si="415"/>
        <v>29.021220800000002</v>
      </c>
      <c r="P102" s="581">
        <f t="shared" si="416"/>
        <v>20.242937000000001</v>
      </c>
      <c r="Q102" s="581">
        <f t="shared" si="417"/>
        <v>15.873457600000002</v>
      </c>
      <c r="R102" s="581">
        <f t="shared" si="418"/>
        <v>11.5423594</v>
      </c>
      <c r="S102" s="581">
        <f t="shared" si="419"/>
        <v>9.4147196000000015</v>
      </c>
      <c r="T102" s="581">
        <f t="shared" si="420"/>
        <v>8.1676452000000008</v>
      </c>
      <c r="U102" s="586"/>
      <c r="V102" s="581">
        <f t="shared" si="421"/>
        <v>54.048280000000005</v>
      </c>
      <c r="W102" s="586"/>
      <c r="X102" s="581">
        <f t="shared" si="422"/>
        <v>31.274386000000003</v>
      </c>
      <c r="Y102" s="581">
        <f t="shared" si="423"/>
        <v>21.540662000000001</v>
      </c>
      <c r="Z102" s="581">
        <f t="shared" si="424"/>
        <v>16.676946000000001</v>
      </c>
      <c r="AA102" s="581">
        <f t="shared" si="425"/>
        <v>11.825814000000001</v>
      </c>
      <c r="AB102" s="581">
        <f t="shared" si="426"/>
        <v>9.4096860000000007</v>
      </c>
      <c r="AC102" s="581">
        <f t="shared" si="427"/>
        <v>7.9688179999999997</v>
      </c>
      <c r="AD102" s="109"/>
    </row>
    <row r="103" spans="1:30">
      <c r="A103" s="269"/>
      <c r="B103" s="389" t="s">
        <v>37</v>
      </c>
      <c r="C103" s="385" t="s">
        <v>303</v>
      </c>
      <c r="D103" s="104">
        <v>600</v>
      </c>
      <c r="E103" s="297">
        <v>0.35</v>
      </c>
      <c r="F103" s="55">
        <f t="shared" si="237"/>
        <v>390</v>
      </c>
      <c r="G103" s="278"/>
      <c r="H103" s="55">
        <f t="shared" si="409"/>
        <v>35.70879</v>
      </c>
      <c r="I103" s="55">
        <f t="shared" si="410"/>
        <v>24.837929999999997</v>
      </c>
      <c r="J103" s="55">
        <f t="shared" si="411"/>
        <v>19.423169999999999</v>
      </c>
      <c r="K103" s="55">
        <f t="shared" si="412"/>
        <v>14.050530000000002</v>
      </c>
      <c r="L103" s="55">
        <f t="shared" si="413"/>
        <v>11.40555</v>
      </c>
      <c r="M103" s="55">
        <f t="shared" si="414"/>
        <v>9.8506199999999993</v>
      </c>
      <c r="N103" s="278"/>
      <c r="O103" s="55">
        <f t="shared" si="415"/>
        <v>35.97672</v>
      </c>
      <c r="P103" s="55">
        <f t="shared" si="416"/>
        <v>25.094549999999998</v>
      </c>
      <c r="Q103" s="55">
        <f t="shared" si="417"/>
        <v>19.67784</v>
      </c>
      <c r="R103" s="55">
        <f t="shared" si="418"/>
        <v>14.30871</v>
      </c>
      <c r="S103" s="55">
        <f t="shared" si="419"/>
        <v>11.671140000000001</v>
      </c>
      <c r="T103" s="55">
        <f t="shared" si="420"/>
        <v>10.12518</v>
      </c>
      <c r="U103" s="278"/>
      <c r="V103" s="55">
        <f t="shared" si="421"/>
        <v>67.00200000000001</v>
      </c>
      <c r="W103" s="278"/>
      <c r="X103" s="55">
        <f t="shared" si="422"/>
        <v>38.7699</v>
      </c>
      <c r="Y103" s="55">
        <f t="shared" si="423"/>
        <v>26.703300000000002</v>
      </c>
      <c r="Z103" s="55">
        <f t="shared" si="424"/>
        <v>20.6739</v>
      </c>
      <c r="AA103" s="55">
        <f t="shared" si="425"/>
        <v>14.6601</v>
      </c>
      <c r="AB103" s="55">
        <f t="shared" si="426"/>
        <v>11.664899999999999</v>
      </c>
      <c r="AC103" s="55">
        <f t="shared" si="427"/>
        <v>9.8786999999999985</v>
      </c>
      <c r="AD103" s="109"/>
    </row>
    <row r="104" spans="1:30">
      <c r="A104" s="269"/>
      <c r="B104" s="389" t="s">
        <v>36</v>
      </c>
      <c r="C104" s="385" t="s">
        <v>304</v>
      </c>
      <c r="D104" s="104">
        <v>300</v>
      </c>
      <c r="E104" s="297">
        <v>0.35</v>
      </c>
      <c r="F104" s="55">
        <f t="shared" si="237"/>
        <v>195</v>
      </c>
      <c r="G104" s="278"/>
      <c r="H104" s="55">
        <f t="shared" si="409"/>
        <v>17.854395</v>
      </c>
      <c r="I104" s="55">
        <f t="shared" si="410"/>
        <v>12.418964999999998</v>
      </c>
      <c r="J104" s="55">
        <f t="shared" si="411"/>
        <v>9.7115849999999995</v>
      </c>
      <c r="K104" s="55">
        <f t="shared" si="412"/>
        <v>7.025265000000001</v>
      </c>
      <c r="L104" s="55">
        <f t="shared" si="413"/>
        <v>5.7027749999999999</v>
      </c>
      <c r="M104" s="55">
        <f t="shared" si="414"/>
        <v>4.9253099999999996</v>
      </c>
      <c r="N104" s="278"/>
      <c r="O104" s="55">
        <f t="shared" si="415"/>
        <v>17.98836</v>
      </c>
      <c r="P104" s="55">
        <f t="shared" si="416"/>
        <v>12.547274999999999</v>
      </c>
      <c r="Q104" s="55">
        <f t="shared" si="417"/>
        <v>9.8389199999999999</v>
      </c>
      <c r="R104" s="55">
        <f t="shared" si="418"/>
        <v>7.1543549999999998</v>
      </c>
      <c r="S104" s="55">
        <f t="shared" si="419"/>
        <v>5.8355700000000006</v>
      </c>
      <c r="T104" s="55">
        <f t="shared" si="420"/>
        <v>5.0625900000000001</v>
      </c>
      <c r="U104" s="278"/>
      <c r="V104" s="55">
        <f t="shared" si="421"/>
        <v>33.501000000000005</v>
      </c>
      <c r="W104" s="278"/>
      <c r="X104" s="55">
        <f t="shared" si="422"/>
        <v>19.38495</v>
      </c>
      <c r="Y104" s="55">
        <f t="shared" si="423"/>
        <v>13.351650000000001</v>
      </c>
      <c r="Z104" s="55">
        <f t="shared" si="424"/>
        <v>10.33695</v>
      </c>
      <c r="AA104" s="55">
        <f t="shared" si="425"/>
        <v>7.33005</v>
      </c>
      <c r="AB104" s="55">
        <f t="shared" si="426"/>
        <v>5.8324499999999997</v>
      </c>
      <c r="AC104" s="55">
        <f t="shared" si="427"/>
        <v>4.9393499999999992</v>
      </c>
      <c r="AD104" s="109"/>
    </row>
    <row r="105" spans="1:30">
      <c r="A105" s="116"/>
      <c r="B105" s="384" t="s">
        <v>79</v>
      </c>
      <c r="C105" s="385" t="s">
        <v>305</v>
      </c>
      <c r="D105" s="585">
        <v>2310</v>
      </c>
      <c r="E105" s="297">
        <v>0.47</v>
      </c>
      <c r="F105" s="581">
        <f t="shared" si="237"/>
        <v>1224.3</v>
      </c>
      <c r="G105" s="586"/>
      <c r="H105" s="581">
        <f t="shared" si="409"/>
        <v>112.0981323</v>
      </c>
      <c r="I105" s="581">
        <f t="shared" si="410"/>
        <v>77.971994099999989</v>
      </c>
      <c r="J105" s="581">
        <f t="shared" si="411"/>
        <v>60.973812899999999</v>
      </c>
      <c r="K105" s="581">
        <f t="shared" si="412"/>
        <v>44.107856099999999</v>
      </c>
      <c r="L105" s="581">
        <f t="shared" si="413"/>
        <v>35.804653500000001</v>
      </c>
      <c r="M105" s="581">
        <f t="shared" si="414"/>
        <v>30.923369399999999</v>
      </c>
      <c r="N105" s="586"/>
      <c r="O105" s="581">
        <f t="shared" si="415"/>
        <v>112.9392264</v>
      </c>
      <c r="P105" s="581">
        <f t="shared" si="416"/>
        <v>78.777583499999992</v>
      </c>
      <c r="Q105" s="581">
        <f t="shared" si="417"/>
        <v>61.773280800000002</v>
      </c>
      <c r="R105" s="581">
        <f t="shared" si="418"/>
        <v>44.918342699999997</v>
      </c>
      <c r="S105" s="581">
        <f t="shared" si="419"/>
        <v>36.638401799999997</v>
      </c>
      <c r="T105" s="581">
        <f t="shared" si="420"/>
        <v>31.785276599999996</v>
      </c>
      <c r="U105" s="586"/>
      <c r="V105" s="581">
        <f t="shared" si="421"/>
        <v>210.33474000000001</v>
      </c>
      <c r="W105" s="586"/>
      <c r="X105" s="581">
        <f t="shared" si="422"/>
        <v>121.707663</v>
      </c>
      <c r="Y105" s="581">
        <f t="shared" si="423"/>
        <v>83.827821</v>
      </c>
      <c r="Z105" s="581">
        <f t="shared" si="424"/>
        <v>64.900143</v>
      </c>
      <c r="AA105" s="581">
        <f t="shared" si="425"/>
        <v>46.021436999999999</v>
      </c>
      <c r="AB105" s="581">
        <f t="shared" si="426"/>
        <v>36.618812999999996</v>
      </c>
      <c r="AC105" s="581">
        <f t="shared" si="427"/>
        <v>31.011518999999996</v>
      </c>
      <c r="AD105" s="109"/>
    </row>
    <row r="106" spans="1:30">
      <c r="A106" s="116"/>
      <c r="B106" s="308" t="s">
        <v>1197</v>
      </c>
      <c r="C106" s="308" t="s">
        <v>306</v>
      </c>
      <c r="D106" s="308">
        <v>2577</v>
      </c>
      <c r="E106" s="300">
        <v>0.47</v>
      </c>
      <c r="F106" s="308">
        <f t="shared" ref="F106:F130" si="428">(1-E106)*D106</f>
        <v>1365.8100000000002</v>
      </c>
      <c r="G106" s="60"/>
      <c r="H106" s="308">
        <f t="shared" si="409"/>
        <v>125.05492941000001</v>
      </c>
      <c r="I106" s="55">
        <f t="shared" si="410"/>
        <v>86.984341470000004</v>
      </c>
      <c r="J106" s="55">
        <f t="shared" si="411"/>
        <v>68.021435430000011</v>
      </c>
      <c r="K106" s="55">
        <f t="shared" si="412"/>
        <v>49.206036870000013</v>
      </c>
      <c r="L106" s="55">
        <f t="shared" si="413"/>
        <v>39.943113450000006</v>
      </c>
      <c r="M106" s="55">
        <f t="shared" si="414"/>
        <v>34.497628980000002</v>
      </c>
      <c r="N106" s="60"/>
      <c r="O106" s="55">
        <f t="shared" si="415"/>
        <v>125.99324088000002</v>
      </c>
      <c r="P106" s="55">
        <f t="shared" si="416"/>
        <v>87.883044450000014</v>
      </c>
      <c r="Q106" s="55">
        <f t="shared" si="417"/>
        <v>68.913309360000014</v>
      </c>
      <c r="R106" s="55">
        <f t="shared" si="418"/>
        <v>50.110203090000006</v>
      </c>
      <c r="S106" s="55">
        <f t="shared" si="419"/>
        <v>40.873230060000004</v>
      </c>
      <c r="T106" s="55">
        <f t="shared" si="420"/>
        <v>35.459159220000004</v>
      </c>
      <c r="U106" s="60"/>
      <c r="V106" s="55">
        <f t="shared" si="421"/>
        <v>234.64615800000004</v>
      </c>
      <c r="W106" s="60"/>
      <c r="X106" s="55">
        <f t="shared" si="422"/>
        <v>135.77517210000002</v>
      </c>
      <c r="Y106" s="55">
        <f t="shared" si="423"/>
        <v>93.517010700000014</v>
      </c>
      <c r="Z106" s="55">
        <f t="shared" si="424"/>
        <v>72.401588100000012</v>
      </c>
      <c r="AA106" s="55">
        <f t="shared" si="425"/>
        <v>51.340797900000005</v>
      </c>
      <c r="AB106" s="55">
        <f t="shared" si="426"/>
        <v>40.851377100000001</v>
      </c>
      <c r="AC106" s="55">
        <f t="shared" si="427"/>
        <v>34.595967300000005</v>
      </c>
      <c r="AD106" s="109"/>
    </row>
    <row r="107" spans="1:30">
      <c r="A107" s="116"/>
      <c r="B107" s="384" t="s">
        <v>73</v>
      </c>
      <c r="C107" s="385" t="s">
        <v>74</v>
      </c>
      <c r="D107" s="585">
        <v>3444</v>
      </c>
      <c r="E107" s="297">
        <v>0.47</v>
      </c>
      <c r="F107" s="581">
        <f t="shared" si="428"/>
        <v>1825.3200000000002</v>
      </c>
      <c r="G107" s="586"/>
      <c r="H107" s="581">
        <f t="shared" si="409"/>
        <v>167.12812452000003</v>
      </c>
      <c r="I107" s="581">
        <f t="shared" si="410"/>
        <v>116.24915484</v>
      </c>
      <c r="J107" s="581">
        <f t="shared" si="411"/>
        <v>90.906411960000014</v>
      </c>
      <c r="K107" s="581">
        <f t="shared" si="412"/>
        <v>65.760803640000006</v>
      </c>
      <c r="L107" s="581">
        <f t="shared" si="413"/>
        <v>53.381483400000008</v>
      </c>
      <c r="M107" s="581">
        <f t="shared" si="414"/>
        <v>46.103932560000004</v>
      </c>
      <c r="N107" s="586"/>
      <c r="O107" s="581">
        <f t="shared" si="415"/>
        <v>168.38211936000002</v>
      </c>
      <c r="P107" s="581">
        <f t="shared" si="416"/>
        <v>117.4502154</v>
      </c>
      <c r="Q107" s="581">
        <f t="shared" si="417"/>
        <v>92.098345920000014</v>
      </c>
      <c r="R107" s="581">
        <f t="shared" si="418"/>
        <v>66.969165480000001</v>
      </c>
      <c r="S107" s="581">
        <f t="shared" si="419"/>
        <v>54.624526320000008</v>
      </c>
      <c r="T107" s="581">
        <f t="shared" si="420"/>
        <v>47.388957840000003</v>
      </c>
      <c r="U107" s="586"/>
      <c r="V107" s="581">
        <f t="shared" si="421"/>
        <v>313.58997600000004</v>
      </c>
      <c r="W107" s="586"/>
      <c r="X107" s="581">
        <f t="shared" si="422"/>
        <v>181.45506120000002</v>
      </c>
      <c r="Y107" s="581">
        <f t="shared" si="423"/>
        <v>124.97966040000001</v>
      </c>
      <c r="Z107" s="581">
        <f t="shared" si="424"/>
        <v>96.76021320000001</v>
      </c>
      <c r="AA107" s="581">
        <f t="shared" si="425"/>
        <v>68.613778800000006</v>
      </c>
      <c r="AB107" s="581">
        <f t="shared" si="426"/>
        <v>54.595321200000001</v>
      </c>
      <c r="AC107" s="581">
        <f t="shared" si="427"/>
        <v>46.235355599999998</v>
      </c>
      <c r="AD107" s="109"/>
    </row>
    <row r="108" spans="1:30">
      <c r="A108" s="116"/>
      <c r="B108" s="384" t="s">
        <v>75</v>
      </c>
      <c r="C108" s="385" t="s">
        <v>76</v>
      </c>
      <c r="D108" s="585">
        <v>4044</v>
      </c>
      <c r="E108" s="297">
        <v>0.47</v>
      </c>
      <c r="F108" s="581">
        <f t="shared" si="428"/>
        <v>2143.3200000000002</v>
      </c>
      <c r="G108" s="586"/>
      <c r="H108" s="581">
        <f t="shared" si="409"/>
        <v>196.24452252000003</v>
      </c>
      <c r="I108" s="581">
        <f t="shared" si="410"/>
        <v>136.50162083999999</v>
      </c>
      <c r="J108" s="581">
        <f t="shared" si="411"/>
        <v>106.74376596</v>
      </c>
      <c r="K108" s="581">
        <f t="shared" si="412"/>
        <v>77.217389640000007</v>
      </c>
      <c r="L108" s="581">
        <f t="shared" si="413"/>
        <v>62.681393400000005</v>
      </c>
      <c r="M108" s="581">
        <f t="shared" si="414"/>
        <v>54.135976560000003</v>
      </c>
      <c r="N108" s="586"/>
      <c r="O108" s="581">
        <f t="shared" si="415"/>
        <v>197.71698336</v>
      </c>
      <c r="P108" s="581">
        <f t="shared" si="416"/>
        <v>137.9119254</v>
      </c>
      <c r="Q108" s="581">
        <f t="shared" si="417"/>
        <v>108.14335392000001</v>
      </c>
      <c r="R108" s="581">
        <f t="shared" si="418"/>
        <v>78.636267480000001</v>
      </c>
      <c r="S108" s="581">
        <f t="shared" si="419"/>
        <v>64.140994320000004</v>
      </c>
      <c r="T108" s="581">
        <f t="shared" si="420"/>
        <v>55.644873840000002</v>
      </c>
      <c r="U108" s="586"/>
      <c r="V108" s="581">
        <f t="shared" si="421"/>
        <v>368.22237600000005</v>
      </c>
      <c r="W108" s="586"/>
      <c r="X108" s="581">
        <f t="shared" si="422"/>
        <v>213.06744120000002</v>
      </c>
      <c r="Y108" s="581">
        <f t="shared" si="423"/>
        <v>146.75312040000003</v>
      </c>
      <c r="Z108" s="581">
        <f t="shared" si="424"/>
        <v>113.61739320000001</v>
      </c>
      <c r="AA108" s="581">
        <f t="shared" si="425"/>
        <v>80.567398800000007</v>
      </c>
      <c r="AB108" s="581">
        <f t="shared" si="426"/>
        <v>64.106701200000003</v>
      </c>
      <c r="AC108" s="581">
        <f t="shared" si="427"/>
        <v>54.2902956</v>
      </c>
      <c r="AD108" s="109"/>
    </row>
    <row r="109" spans="1:30">
      <c r="A109" s="116"/>
      <c r="B109" s="384" t="s">
        <v>77</v>
      </c>
      <c r="C109" s="385" t="s">
        <v>309</v>
      </c>
      <c r="D109" s="585">
        <v>3929</v>
      </c>
      <c r="E109" s="297">
        <v>0.47</v>
      </c>
      <c r="F109" s="581">
        <f t="shared" si="428"/>
        <v>2082.37</v>
      </c>
      <c r="G109" s="586"/>
      <c r="H109" s="581">
        <f t="shared" si="409"/>
        <v>190.66387957000001</v>
      </c>
      <c r="I109" s="581">
        <f t="shared" si="410"/>
        <v>132.61989818999999</v>
      </c>
      <c r="J109" s="581">
        <f t="shared" si="411"/>
        <v>103.70827310999999</v>
      </c>
      <c r="K109" s="581">
        <f t="shared" si="412"/>
        <v>75.021543989999998</v>
      </c>
      <c r="L109" s="581">
        <f t="shared" si="413"/>
        <v>60.898910649999998</v>
      </c>
      <c r="M109" s="581">
        <f t="shared" si="414"/>
        <v>52.596501459999999</v>
      </c>
      <c r="N109" s="586"/>
      <c r="O109" s="581">
        <f t="shared" si="415"/>
        <v>192.09446775999999</v>
      </c>
      <c r="P109" s="581">
        <f t="shared" si="416"/>
        <v>133.99009765</v>
      </c>
      <c r="Q109" s="581">
        <f t="shared" si="417"/>
        <v>105.06806071999999</v>
      </c>
      <c r="R109" s="581">
        <f t="shared" si="418"/>
        <v>76.400072929999993</v>
      </c>
      <c r="S109" s="581">
        <f t="shared" si="419"/>
        <v>62.317004619999999</v>
      </c>
      <c r="T109" s="581">
        <f t="shared" si="420"/>
        <v>54.062489939999992</v>
      </c>
      <c r="U109" s="586"/>
      <c r="V109" s="581">
        <f t="shared" si="421"/>
        <v>357.75116600000001</v>
      </c>
      <c r="W109" s="586"/>
      <c r="X109" s="581">
        <f t="shared" si="422"/>
        <v>207.00840169999998</v>
      </c>
      <c r="Y109" s="581">
        <f t="shared" si="423"/>
        <v>142.5798739</v>
      </c>
      <c r="Z109" s="581">
        <f t="shared" si="424"/>
        <v>110.3864337</v>
      </c>
      <c r="AA109" s="581">
        <f t="shared" si="425"/>
        <v>78.27628829999999</v>
      </c>
      <c r="AB109" s="581">
        <f t="shared" si="426"/>
        <v>62.283686699999997</v>
      </c>
      <c r="AC109" s="581">
        <f t="shared" si="427"/>
        <v>52.746432099999993</v>
      </c>
      <c r="AD109" s="109"/>
    </row>
    <row r="110" spans="1:30">
      <c r="A110" s="116"/>
      <c r="B110" s="384" t="s">
        <v>78</v>
      </c>
      <c r="C110" s="385" t="s">
        <v>310</v>
      </c>
      <c r="D110" s="585">
        <v>7731</v>
      </c>
      <c r="E110" s="297">
        <v>0.47</v>
      </c>
      <c r="F110" s="581">
        <f t="shared" si="428"/>
        <v>4097.43</v>
      </c>
      <c r="G110" s="586"/>
      <c r="H110" s="581">
        <f t="shared" si="409"/>
        <v>375.16478823000006</v>
      </c>
      <c r="I110" s="581">
        <f t="shared" si="410"/>
        <v>260.95302441000001</v>
      </c>
      <c r="J110" s="581">
        <f t="shared" si="411"/>
        <v>204.06430629000002</v>
      </c>
      <c r="K110" s="581">
        <f t="shared" si="412"/>
        <v>147.61811061000003</v>
      </c>
      <c r="L110" s="581">
        <f t="shared" si="413"/>
        <v>119.82934035000001</v>
      </c>
      <c r="M110" s="581">
        <f t="shared" si="414"/>
        <v>103.49288694000001</v>
      </c>
      <c r="N110" s="586"/>
      <c r="O110" s="581">
        <f t="shared" si="415"/>
        <v>377.97972264000003</v>
      </c>
      <c r="P110" s="581">
        <f t="shared" si="416"/>
        <v>263.64913335</v>
      </c>
      <c r="Q110" s="581">
        <f t="shared" si="417"/>
        <v>206.73992808000003</v>
      </c>
      <c r="R110" s="581">
        <f t="shared" si="418"/>
        <v>150.33060927</v>
      </c>
      <c r="S110" s="581">
        <f t="shared" si="419"/>
        <v>122.61969018000002</v>
      </c>
      <c r="T110" s="581">
        <f t="shared" si="420"/>
        <v>106.37747766</v>
      </c>
      <c r="U110" s="586"/>
      <c r="V110" s="581">
        <f t="shared" si="421"/>
        <v>703.93847400000004</v>
      </c>
      <c r="W110" s="586"/>
      <c r="X110" s="581">
        <f t="shared" si="422"/>
        <v>407.3255163</v>
      </c>
      <c r="Y110" s="581">
        <f t="shared" si="423"/>
        <v>280.55103210000004</v>
      </c>
      <c r="Z110" s="581">
        <f t="shared" si="424"/>
        <v>217.20476430000002</v>
      </c>
      <c r="AA110" s="581">
        <f t="shared" si="425"/>
        <v>154.02239370000001</v>
      </c>
      <c r="AB110" s="581">
        <f t="shared" si="426"/>
        <v>122.55413130000001</v>
      </c>
      <c r="AC110" s="581">
        <f t="shared" si="427"/>
        <v>103.78790189999999</v>
      </c>
      <c r="AD110" s="109"/>
    </row>
    <row r="111" spans="1:30">
      <c r="A111" s="269"/>
      <c r="B111" s="389" t="s">
        <v>11</v>
      </c>
      <c r="C111" s="385" t="s">
        <v>12</v>
      </c>
      <c r="D111" s="104">
        <v>635</v>
      </c>
      <c r="E111" s="297">
        <v>0.35</v>
      </c>
      <c r="F111" s="55">
        <f t="shared" si="428"/>
        <v>412.75</v>
      </c>
      <c r="G111" s="278"/>
      <c r="H111" s="55">
        <f t="shared" si="409"/>
        <v>37.791802750000002</v>
      </c>
      <c r="I111" s="55">
        <f t="shared" si="410"/>
        <v>26.286809249999997</v>
      </c>
      <c r="J111" s="55">
        <f t="shared" si="411"/>
        <v>20.556188250000002</v>
      </c>
      <c r="K111" s="55">
        <f t="shared" si="412"/>
        <v>14.870144250000001</v>
      </c>
      <c r="L111" s="55">
        <f t="shared" si="413"/>
        <v>12.070873750000001</v>
      </c>
      <c r="M111" s="55">
        <f t="shared" si="414"/>
        <v>10.4252395</v>
      </c>
      <c r="N111" s="278"/>
      <c r="O111" s="55">
        <f t="shared" si="415"/>
        <v>38.075361999999998</v>
      </c>
      <c r="P111" s="55">
        <f t="shared" si="416"/>
        <v>26.558398749999999</v>
      </c>
      <c r="Q111" s="55">
        <f t="shared" si="417"/>
        <v>20.825714000000001</v>
      </c>
      <c r="R111" s="55">
        <f t="shared" si="418"/>
        <v>15.143384749999999</v>
      </c>
      <c r="S111" s="55">
        <f t="shared" si="419"/>
        <v>12.3519565</v>
      </c>
      <c r="T111" s="55">
        <f t="shared" si="420"/>
        <v>10.7158155</v>
      </c>
      <c r="U111" s="278"/>
      <c r="V111" s="55">
        <f t="shared" si="421"/>
        <v>70.910449999999997</v>
      </c>
      <c r="W111" s="278"/>
      <c r="X111" s="55">
        <f t="shared" si="422"/>
        <v>41.031477500000001</v>
      </c>
      <c r="Y111" s="55">
        <f t="shared" si="423"/>
        <v>28.2609925</v>
      </c>
      <c r="Z111" s="55">
        <f t="shared" si="424"/>
        <v>21.879877499999999</v>
      </c>
      <c r="AA111" s="55">
        <f t="shared" si="425"/>
        <v>15.5152725</v>
      </c>
      <c r="AB111" s="55">
        <f t="shared" si="426"/>
        <v>12.345352499999999</v>
      </c>
      <c r="AC111" s="55">
        <f t="shared" si="427"/>
        <v>10.454957499999999</v>
      </c>
      <c r="AD111" s="109"/>
    </row>
    <row r="112" spans="1:30">
      <c r="A112" s="269"/>
      <c r="B112" s="389" t="s">
        <v>6</v>
      </c>
      <c r="C112" s="385" t="s">
        <v>110</v>
      </c>
      <c r="D112" s="104">
        <v>570</v>
      </c>
      <c r="E112" s="297">
        <v>0.47</v>
      </c>
      <c r="F112" s="55">
        <f t="shared" si="428"/>
        <v>302.10000000000002</v>
      </c>
      <c r="G112" s="278"/>
      <c r="H112" s="55">
        <f t="shared" si="409"/>
        <v>27.660578100000002</v>
      </c>
      <c r="I112" s="55">
        <f t="shared" si="410"/>
        <v>19.239842700000001</v>
      </c>
      <c r="J112" s="55">
        <f t="shared" si="411"/>
        <v>15.0454863</v>
      </c>
      <c r="K112" s="55">
        <f t="shared" si="412"/>
        <v>10.883756700000001</v>
      </c>
      <c r="L112" s="55">
        <f t="shared" si="413"/>
        <v>8.8349145</v>
      </c>
      <c r="M112" s="55">
        <f t="shared" si="414"/>
        <v>7.6304418000000007</v>
      </c>
      <c r="N112" s="278"/>
      <c r="O112" s="55">
        <f t="shared" si="415"/>
        <v>27.8681208</v>
      </c>
      <c r="P112" s="55">
        <f t="shared" si="416"/>
        <v>19.4386245</v>
      </c>
      <c r="Q112" s="55">
        <f t="shared" si="417"/>
        <v>15.242757600000001</v>
      </c>
      <c r="R112" s="55">
        <f t="shared" si="418"/>
        <v>11.083746900000001</v>
      </c>
      <c r="S112" s="55">
        <f t="shared" si="419"/>
        <v>9.0406446000000003</v>
      </c>
      <c r="T112" s="55">
        <f t="shared" si="420"/>
        <v>7.8431202000000004</v>
      </c>
      <c r="U112" s="278"/>
      <c r="V112" s="55">
        <f t="shared" si="421"/>
        <v>51.900780000000005</v>
      </c>
      <c r="W112" s="278"/>
      <c r="X112" s="55">
        <f t="shared" si="422"/>
        <v>30.031761000000003</v>
      </c>
      <c r="Y112" s="55">
        <f t="shared" si="423"/>
        <v>20.684787000000004</v>
      </c>
      <c r="Z112" s="55">
        <f t="shared" si="424"/>
        <v>16.014321000000002</v>
      </c>
      <c r="AA112" s="55">
        <f t="shared" si="425"/>
        <v>11.355939000000001</v>
      </c>
      <c r="AB112" s="55">
        <f t="shared" si="426"/>
        <v>9.0358110000000007</v>
      </c>
      <c r="AC112" s="55">
        <f t="shared" si="427"/>
        <v>7.6521930000000005</v>
      </c>
      <c r="AD112" s="109"/>
    </row>
    <row r="113" spans="1:30">
      <c r="A113" s="116"/>
      <c r="B113" s="384" t="s">
        <v>97</v>
      </c>
      <c r="C113" s="385" t="s">
        <v>98</v>
      </c>
      <c r="D113" s="585">
        <v>1749</v>
      </c>
      <c r="E113" s="297">
        <v>0.47</v>
      </c>
      <c r="F113" s="581">
        <f t="shared" si="428"/>
        <v>926.97</v>
      </c>
      <c r="G113" s="586"/>
      <c r="H113" s="581">
        <f t="shared" si="409"/>
        <v>84.874300170000012</v>
      </c>
      <c r="I113" s="581">
        <f t="shared" si="410"/>
        <v>59.035938389999998</v>
      </c>
      <c r="J113" s="581">
        <f t="shared" si="411"/>
        <v>46.165886910000005</v>
      </c>
      <c r="K113" s="581">
        <f t="shared" si="412"/>
        <v>33.395948190000006</v>
      </c>
      <c r="L113" s="581">
        <f t="shared" si="413"/>
        <v>27.109237650000001</v>
      </c>
      <c r="M113" s="581">
        <f t="shared" si="414"/>
        <v>23.413408260000001</v>
      </c>
      <c r="N113" s="586"/>
      <c r="O113" s="581">
        <f t="shared" si="415"/>
        <v>85.511128560000003</v>
      </c>
      <c r="P113" s="581">
        <f t="shared" si="416"/>
        <v>59.645884649999999</v>
      </c>
      <c r="Q113" s="581">
        <f t="shared" si="417"/>
        <v>46.771198320000003</v>
      </c>
      <c r="R113" s="581">
        <f t="shared" si="418"/>
        <v>34.00960233</v>
      </c>
      <c r="S113" s="581">
        <f t="shared" si="419"/>
        <v>27.740504220000002</v>
      </c>
      <c r="T113" s="581">
        <f t="shared" si="420"/>
        <v>24.065995139999998</v>
      </c>
      <c r="U113" s="586"/>
      <c r="V113" s="581">
        <f t="shared" si="421"/>
        <v>159.25344600000003</v>
      </c>
      <c r="W113" s="586"/>
      <c r="X113" s="581">
        <f t="shared" si="422"/>
        <v>92.1500877</v>
      </c>
      <c r="Y113" s="581">
        <f t="shared" si="423"/>
        <v>63.469635900000007</v>
      </c>
      <c r="Z113" s="581">
        <f t="shared" si="424"/>
        <v>49.138679700000004</v>
      </c>
      <c r="AA113" s="581">
        <f t="shared" si="425"/>
        <v>34.844802299999998</v>
      </c>
      <c r="AB113" s="581">
        <f t="shared" si="426"/>
        <v>27.725672700000001</v>
      </c>
      <c r="AC113" s="581">
        <f t="shared" si="427"/>
        <v>23.480150099999999</v>
      </c>
      <c r="AD113" s="109"/>
    </row>
    <row r="114" spans="1:30">
      <c r="A114" s="116"/>
      <c r="B114" s="384" t="s">
        <v>68</v>
      </c>
      <c r="C114" s="385" t="s">
        <v>69</v>
      </c>
      <c r="D114" s="585">
        <v>2029</v>
      </c>
      <c r="E114" s="297">
        <v>0.47</v>
      </c>
      <c r="F114" s="581">
        <f t="shared" si="428"/>
        <v>1075.3700000000001</v>
      </c>
      <c r="G114" s="586"/>
      <c r="H114" s="581">
        <f t="shared" si="409"/>
        <v>98.461952570000008</v>
      </c>
      <c r="I114" s="581">
        <f t="shared" si="410"/>
        <v>68.487089190000006</v>
      </c>
      <c r="J114" s="581">
        <f t="shared" si="411"/>
        <v>53.556652110000009</v>
      </c>
      <c r="K114" s="581">
        <f t="shared" si="412"/>
        <v>38.74235499000001</v>
      </c>
      <c r="L114" s="581">
        <f t="shared" si="413"/>
        <v>31.449195650000004</v>
      </c>
      <c r="M114" s="581">
        <f t="shared" si="414"/>
        <v>27.161695460000001</v>
      </c>
      <c r="N114" s="586"/>
      <c r="O114" s="581">
        <f t="shared" si="415"/>
        <v>99.200731760000011</v>
      </c>
      <c r="P114" s="581">
        <f t="shared" si="416"/>
        <v>69.194682650000004</v>
      </c>
      <c r="Q114" s="581">
        <f t="shared" si="417"/>
        <v>54.258868720000009</v>
      </c>
      <c r="R114" s="581">
        <f t="shared" si="418"/>
        <v>39.454249930000003</v>
      </c>
      <c r="S114" s="581">
        <f t="shared" si="419"/>
        <v>32.181522620000003</v>
      </c>
      <c r="T114" s="581">
        <f t="shared" si="420"/>
        <v>27.91875594</v>
      </c>
      <c r="U114" s="586"/>
      <c r="V114" s="581">
        <f t="shared" si="421"/>
        <v>184.74856600000004</v>
      </c>
      <c r="W114" s="586"/>
      <c r="X114" s="581">
        <f t="shared" si="422"/>
        <v>106.90253170000001</v>
      </c>
      <c r="Y114" s="581">
        <f t="shared" si="423"/>
        <v>73.630583900000005</v>
      </c>
      <c r="Z114" s="581">
        <f t="shared" si="424"/>
        <v>57.005363700000011</v>
      </c>
      <c r="AA114" s="581">
        <f t="shared" si="425"/>
        <v>40.423158300000004</v>
      </c>
      <c r="AB114" s="581">
        <f t="shared" si="426"/>
        <v>32.164316700000001</v>
      </c>
      <c r="AC114" s="581">
        <f t="shared" si="427"/>
        <v>27.239122099999999</v>
      </c>
      <c r="AD114" s="109"/>
    </row>
    <row r="115" spans="1:30">
      <c r="A115" s="116"/>
      <c r="B115" s="384" t="s">
        <v>70</v>
      </c>
      <c r="C115" s="385" t="s">
        <v>311</v>
      </c>
      <c r="D115" s="585">
        <v>242</v>
      </c>
      <c r="E115" s="297">
        <v>0.47</v>
      </c>
      <c r="F115" s="581">
        <f t="shared" si="428"/>
        <v>128.26000000000002</v>
      </c>
      <c r="G115" s="586"/>
      <c r="H115" s="581">
        <f t="shared" si="409"/>
        <v>11.743613860000002</v>
      </c>
      <c r="I115" s="581">
        <f t="shared" si="410"/>
        <v>8.1684946200000006</v>
      </c>
      <c r="J115" s="581">
        <f t="shared" si="411"/>
        <v>6.3877327800000012</v>
      </c>
      <c r="K115" s="581">
        <f t="shared" si="412"/>
        <v>4.6208230200000013</v>
      </c>
      <c r="L115" s="581">
        <f t="shared" si="413"/>
        <v>3.7509637000000007</v>
      </c>
      <c r="M115" s="581">
        <f t="shared" si="414"/>
        <v>3.2395910800000003</v>
      </c>
      <c r="N115" s="586"/>
      <c r="O115" s="581">
        <f t="shared" si="415"/>
        <v>11.831728480000001</v>
      </c>
      <c r="P115" s="581">
        <f t="shared" si="416"/>
        <v>8.2528897000000008</v>
      </c>
      <c r="Q115" s="581">
        <f t="shared" si="417"/>
        <v>6.4714865600000007</v>
      </c>
      <c r="R115" s="581">
        <f t="shared" si="418"/>
        <v>4.705731140000001</v>
      </c>
      <c r="S115" s="581">
        <f t="shared" si="419"/>
        <v>3.8383087600000008</v>
      </c>
      <c r="T115" s="581">
        <f t="shared" si="420"/>
        <v>3.3298861200000003</v>
      </c>
      <c r="U115" s="586"/>
      <c r="V115" s="581">
        <f t="shared" si="421"/>
        <v>22.035068000000006</v>
      </c>
      <c r="W115" s="586"/>
      <c r="X115" s="581">
        <f t="shared" si="422"/>
        <v>12.750326600000001</v>
      </c>
      <c r="Y115" s="581">
        <f t="shared" si="423"/>
        <v>8.7819622000000024</v>
      </c>
      <c r="Z115" s="581">
        <f t="shared" si="424"/>
        <v>6.799062600000001</v>
      </c>
      <c r="AA115" s="581">
        <f t="shared" si="425"/>
        <v>4.821293400000001</v>
      </c>
      <c r="AB115" s="581">
        <f t="shared" si="426"/>
        <v>3.8362566000000005</v>
      </c>
      <c r="AC115" s="581">
        <f t="shared" si="427"/>
        <v>3.2488258000000001</v>
      </c>
      <c r="AD115" s="109"/>
    </row>
    <row r="116" spans="1:30">
      <c r="A116" s="116"/>
      <c r="B116" s="384" t="s">
        <v>7</v>
      </c>
      <c r="C116" s="385" t="s">
        <v>8</v>
      </c>
      <c r="D116" s="585">
        <v>726</v>
      </c>
      <c r="E116" s="297">
        <v>0.47</v>
      </c>
      <c r="F116" s="581">
        <f t="shared" si="428"/>
        <v>384.78000000000003</v>
      </c>
      <c r="G116" s="586"/>
      <c r="H116" s="581">
        <f t="shared" si="409"/>
        <v>35.230841580000003</v>
      </c>
      <c r="I116" s="581">
        <f t="shared" si="410"/>
        <v>24.505483859999998</v>
      </c>
      <c r="J116" s="581">
        <f t="shared" si="411"/>
        <v>19.163198340000001</v>
      </c>
      <c r="K116" s="581">
        <f t="shared" si="412"/>
        <v>13.862469060000002</v>
      </c>
      <c r="L116" s="581">
        <f t="shared" si="413"/>
        <v>11.252891100000001</v>
      </c>
      <c r="M116" s="581">
        <f t="shared" si="414"/>
        <v>9.7187732400000009</v>
      </c>
      <c r="N116" s="586"/>
      <c r="O116" s="581">
        <f t="shared" si="415"/>
        <v>35.49518544</v>
      </c>
      <c r="P116" s="581">
        <f t="shared" si="416"/>
        <v>24.758669100000002</v>
      </c>
      <c r="Q116" s="581">
        <f t="shared" si="417"/>
        <v>19.41445968</v>
      </c>
      <c r="R116" s="581">
        <f t="shared" si="418"/>
        <v>14.117193420000001</v>
      </c>
      <c r="S116" s="581">
        <f t="shared" si="419"/>
        <v>11.514926280000001</v>
      </c>
      <c r="T116" s="581">
        <f t="shared" si="420"/>
        <v>9.98965836</v>
      </c>
      <c r="U116" s="586"/>
      <c r="V116" s="581">
        <f t="shared" si="421"/>
        <v>66.105204000000015</v>
      </c>
      <c r="W116" s="586"/>
      <c r="X116" s="581">
        <f t="shared" si="422"/>
        <v>38.250979800000003</v>
      </c>
      <c r="Y116" s="581">
        <f t="shared" si="423"/>
        <v>26.345886600000004</v>
      </c>
      <c r="Z116" s="581">
        <f t="shared" si="424"/>
        <v>20.397187800000001</v>
      </c>
      <c r="AA116" s="581">
        <f t="shared" si="425"/>
        <v>14.4638802</v>
      </c>
      <c r="AB116" s="581">
        <f t="shared" si="426"/>
        <v>11.508769800000001</v>
      </c>
      <c r="AC116" s="581">
        <f t="shared" si="427"/>
        <v>9.7464773999999998</v>
      </c>
      <c r="AD116" s="109"/>
    </row>
    <row r="117" spans="1:30">
      <c r="A117" s="269"/>
      <c r="B117" s="389" t="s">
        <v>99</v>
      </c>
      <c r="C117" s="385" t="s">
        <v>312</v>
      </c>
      <c r="D117" s="104">
        <v>780</v>
      </c>
      <c r="E117" s="297">
        <v>0.25</v>
      </c>
      <c r="F117" s="55">
        <f t="shared" si="428"/>
        <v>585</v>
      </c>
      <c r="G117" s="278"/>
      <c r="H117" s="55">
        <f t="shared" si="409"/>
        <v>53.563185000000004</v>
      </c>
      <c r="I117" s="55">
        <f t="shared" si="410"/>
        <v>37.256894999999993</v>
      </c>
      <c r="J117" s="55">
        <f t="shared" si="411"/>
        <v>29.134754999999998</v>
      </c>
      <c r="K117" s="55">
        <f t="shared" si="412"/>
        <v>21.075795000000003</v>
      </c>
      <c r="L117" s="55">
        <f t="shared" si="413"/>
        <v>17.108325000000001</v>
      </c>
      <c r="M117" s="55">
        <f t="shared" si="414"/>
        <v>14.775929999999999</v>
      </c>
      <c r="N117" s="278"/>
      <c r="O117" s="55">
        <f t="shared" si="415"/>
        <v>53.96508</v>
      </c>
      <c r="P117" s="55">
        <f t="shared" si="416"/>
        <v>37.641824999999997</v>
      </c>
      <c r="Q117" s="55">
        <f t="shared" si="417"/>
        <v>29.516760000000001</v>
      </c>
      <c r="R117" s="55">
        <f t="shared" si="418"/>
        <v>21.463065</v>
      </c>
      <c r="S117" s="55">
        <f t="shared" si="419"/>
        <v>17.506710000000002</v>
      </c>
      <c r="T117" s="55">
        <f t="shared" si="420"/>
        <v>15.187769999999999</v>
      </c>
      <c r="U117" s="278"/>
      <c r="V117" s="55">
        <f t="shared" si="421"/>
        <v>100.503</v>
      </c>
      <c r="W117" s="278"/>
      <c r="X117" s="55">
        <f t="shared" si="422"/>
        <v>58.154849999999996</v>
      </c>
      <c r="Y117" s="55">
        <f t="shared" si="423"/>
        <v>40.054950000000005</v>
      </c>
      <c r="Z117" s="55">
        <f t="shared" si="424"/>
        <v>31.010850000000001</v>
      </c>
      <c r="AA117" s="55">
        <f t="shared" si="425"/>
        <v>21.99015</v>
      </c>
      <c r="AB117" s="55">
        <f t="shared" si="426"/>
        <v>17.497350000000001</v>
      </c>
      <c r="AC117" s="55">
        <f t="shared" si="427"/>
        <v>14.818049999999999</v>
      </c>
      <c r="AD117" s="109"/>
    </row>
    <row r="118" spans="1:30">
      <c r="A118" s="116"/>
      <c r="B118" s="384" t="s">
        <v>80</v>
      </c>
      <c r="C118" s="385" t="s">
        <v>1213</v>
      </c>
      <c r="D118" s="585">
        <v>853</v>
      </c>
      <c r="E118" s="297">
        <v>0.47</v>
      </c>
      <c r="F118" s="581">
        <f t="shared" si="428"/>
        <v>452.09000000000003</v>
      </c>
      <c r="G118" s="586"/>
      <c r="H118" s="581">
        <f t="shared" si="409"/>
        <v>41.393812490000002</v>
      </c>
      <c r="I118" s="581">
        <f t="shared" si="410"/>
        <v>28.792255829999998</v>
      </c>
      <c r="J118" s="581">
        <f t="shared" si="411"/>
        <v>22.515438270000001</v>
      </c>
      <c r="K118" s="581">
        <f t="shared" si="412"/>
        <v>16.287446430000003</v>
      </c>
      <c r="L118" s="581">
        <f t="shared" si="413"/>
        <v>13.221372050000001</v>
      </c>
      <c r="M118" s="581">
        <f t="shared" si="414"/>
        <v>11.418889220000001</v>
      </c>
      <c r="N118" s="586"/>
      <c r="O118" s="581">
        <f t="shared" si="415"/>
        <v>41.704398320000003</v>
      </c>
      <c r="P118" s="581">
        <f t="shared" si="416"/>
        <v>29.089731050000001</v>
      </c>
      <c r="Q118" s="581">
        <f t="shared" si="417"/>
        <v>22.810653040000002</v>
      </c>
      <c r="R118" s="581">
        <f t="shared" si="418"/>
        <v>16.58673001</v>
      </c>
      <c r="S118" s="581">
        <f t="shared" si="419"/>
        <v>13.529245340000001</v>
      </c>
      <c r="T118" s="581">
        <f t="shared" si="420"/>
        <v>11.737160580000001</v>
      </c>
      <c r="U118" s="586"/>
      <c r="V118" s="581">
        <f t="shared" si="421"/>
        <v>77.669062000000011</v>
      </c>
      <c r="W118" s="586"/>
      <c r="X118" s="581">
        <f t="shared" si="422"/>
        <v>44.9422669</v>
      </c>
      <c r="Y118" s="581">
        <f t="shared" si="423"/>
        <v>30.954602300000005</v>
      </c>
      <c r="Z118" s="581">
        <f t="shared" si="424"/>
        <v>23.965290900000003</v>
      </c>
      <c r="AA118" s="581">
        <f t="shared" si="425"/>
        <v>16.994063100000002</v>
      </c>
      <c r="AB118" s="581">
        <f t="shared" si="426"/>
        <v>13.522011900000001</v>
      </c>
      <c r="AC118" s="581">
        <f t="shared" si="427"/>
        <v>11.4514397</v>
      </c>
      <c r="AD118" s="109"/>
    </row>
    <row r="119" spans="1:30">
      <c r="A119" s="116"/>
      <c r="B119" s="384" t="s">
        <v>81</v>
      </c>
      <c r="C119" s="385" t="s">
        <v>82</v>
      </c>
      <c r="D119" s="585">
        <v>853</v>
      </c>
      <c r="E119" s="297">
        <v>0.47</v>
      </c>
      <c r="F119" s="581">
        <f t="shared" si="428"/>
        <v>452.09000000000003</v>
      </c>
      <c r="G119" s="586"/>
      <c r="H119" s="581">
        <f t="shared" si="409"/>
        <v>41.393812490000002</v>
      </c>
      <c r="I119" s="581">
        <f t="shared" si="410"/>
        <v>28.792255829999998</v>
      </c>
      <c r="J119" s="581">
        <f t="shared" si="411"/>
        <v>22.515438270000001</v>
      </c>
      <c r="K119" s="581">
        <f t="shared" si="412"/>
        <v>16.287446430000003</v>
      </c>
      <c r="L119" s="581">
        <f t="shared" si="413"/>
        <v>13.221372050000001</v>
      </c>
      <c r="M119" s="581">
        <f t="shared" si="414"/>
        <v>11.418889220000001</v>
      </c>
      <c r="N119" s="586"/>
      <c r="O119" s="581">
        <f t="shared" si="415"/>
        <v>41.704398320000003</v>
      </c>
      <c r="P119" s="581">
        <f t="shared" si="416"/>
        <v>29.089731050000001</v>
      </c>
      <c r="Q119" s="581">
        <f t="shared" si="417"/>
        <v>22.810653040000002</v>
      </c>
      <c r="R119" s="581">
        <f t="shared" si="418"/>
        <v>16.58673001</v>
      </c>
      <c r="S119" s="581">
        <f t="shared" si="419"/>
        <v>13.529245340000001</v>
      </c>
      <c r="T119" s="581">
        <f t="shared" si="420"/>
        <v>11.737160580000001</v>
      </c>
      <c r="U119" s="586"/>
      <c r="V119" s="581">
        <f t="shared" si="421"/>
        <v>77.669062000000011</v>
      </c>
      <c r="W119" s="586"/>
      <c r="X119" s="581">
        <f t="shared" si="422"/>
        <v>44.9422669</v>
      </c>
      <c r="Y119" s="581">
        <f t="shared" si="423"/>
        <v>30.954602300000005</v>
      </c>
      <c r="Z119" s="581">
        <f t="shared" si="424"/>
        <v>23.965290900000003</v>
      </c>
      <c r="AA119" s="581">
        <f t="shared" si="425"/>
        <v>16.994063100000002</v>
      </c>
      <c r="AB119" s="581">
        <f t="shared" si="426"/>
        <v>13.522011900000001</v>
      </c>
      <c r="AC119" s="581">
        <f t="shared" si="427"/>
        <v>11.4514397</v>
      </c>
      <c r="AD119" s="109"/>
    </row>
    <row r="120" spans="1:30">
      <c r="A120" s="116"/>
      <c r="B120" s="384" t="s">
        <v>83</v>
      </c>
      <c r="C120" s="385" t="s">
        <v>84</v>
      </c>
      <c r="D120" s="585">
        <v>853</v>
      </c>
      <c r="E120" s="297">
        <v>0.47</v>
      </c>
      <c r="F120" s="581">
        <f t="shared" si="428"/>
        <v>452.09000000000003</v>
      </c>
      <c r="G120" s="586"/>
      <c r="H120" s="581">
        <f t="shared" si="409"/>
        <v>41.393812490000002</v>
      </c>
      <c r="I120" s="581">
        <f t="shared" si="410"/>
        <v>28.792255829999998</v>
      </c>
      <c r="J120" s="581">
        <f t="shared" si="411"/>
        <v>22.515438270000001</v>
      </c>
      <c r="K120" s="581">
        <f t="shared" si="412"/>
        <v>16.287446430000003</v>
      </c>
      <c r="L120" s="581">
        <f t="shared" si="413"/>
        <v>13.221372050000001</v>
      </c>
      <c r="M120" s="581">
        <f t="shared" si="414"/>
        <v>11.418889220000001</v>
      </c>
      <c r="N120" s="586"/>
      <c r="O120" s="581">
        <f t="shared" si="415"/>
        <v>41.704398320000003</v>
      </c>
      <c r="P120" s="581">
        <f t="shared" si="416"/>
        <v>29.089731050000001</v>
      </c>
      <c r="Q120" s="581">
        <f t="shared" si="417"/>
        <v>22.810653040000002</v>
      </c>
      <c r="R120" s="581">
        <f t="shared" si="418"/>
        <v>16.58673001</v>
      </c>
      <c r="S120" s="581">
        <f t="shared" si="419"/>
        <v>13.529245340000001</v>
      </c>
      <c r="T120" s="581">
        <f t="shared" si="420"/>
        <v>11.737160580000001</v>
      </c>
      <c r="U120" s="586"/>
      <c r="V120" s="581">
        <f t="shared" si="421"/>
        <v>77.669062000000011</v>
      </c>
      <c r="W120" s="586"/>
      <c r="X120" s="581">
        <f t="shared" si="422"/>
        <v>44.9422669</v>
      </c>
      <c r="Y120" s="581">
        <f t="shared" si="423"/>
        <v>30.954602300000005</v>
      </c>
      <c r="Z120" s="581">
        <f t="shared" si="424"/>
        <v>23.965290900000003</v>
      </c>
      <c r="AA120" s="581">
        <f t="shared" si="425"/>
        <v>16.994063100000002</v>
      </c>
      <c r="AB120" s="581">
        <f t="shared" si="426"/>
        <v>13.522011900000001</v>
      </c>
      <c r="AC120" s="581">
        <f t="shared" si="427"/>
        <v>11.4514397</v>
      </c>
      <c r="AD120" s="109"/>
    </row>
    <row r="121" spans="1:30">
      <c r="A121" s="269"/>
      <c r="B121" s="389" t="s">
        <v>35</v>
      </c>
      <c r="C121" s="385" t="s">
        <v>313</v>
      </c>
      <c r="D121" s="104">
        <v>1000</v>
      </c>
      <c r="E121" s="297">
        <v>0.35</v>
      </c>
      <c r="F121" s="55">
        <f t="shared" si="428"/>
        <v>650</v>
      </c>
      <c r="G121" s="278"/>
      <c r="H121" s="55">
        <f t="shared" si="409"/>
        <v>59.514650000000003</v>
      </c>
      <c r="I121" s="55">
        <f t="shared" si="410"/>
        <v>41.396549999999998</v>
      </c>
      <c r="J121" s="55">
        <f t="shared" si="411"/>
        <v>32.371949999999998</v>
      </c>
      <c r="K121" s="55">
        <f t="shared" si="412"/>
        <v>23.417550000000002</v>
      </c>
      <c r="L121" s="55">
        <f t="shared" si="413"/>
        <v>19.009250000000002</v>
      </c>
      <c r="M121" s="55">
        <f t="shared" si="414"/>
        <v>16.4177</v>
      </c>
      <c r="N121" s="278"/>
      <c r="O121" s="55">
        <f t="shared" si="415"/>
        <v>59.961199999999998</v>
      </c>
      <c r="P121" s="55">
        <f t="shared" si="416"/>
        <v>41.824249999999999</v>
      </c>
      <c r="Q121" s="55">
        <f t="shared" si="417"/>
        <v>32.796399999999998</v>
      </c>
      <c r="R121" s="55">
        <f t="shared" si="418"/>
        <v>23.847850000000001</v>
      </c>
      <c r="S121" s="55">
        <f t="shared" si="419"/>
        <v>19.451900000000002</v>
      </c>
      <c r="T121" s="55">
        <f t="shared" si="420"/>
        <v>16.875299999999999</v>
      </c>
      <c r="U121" s="278"/>
      <c r="V121" s="55">
        <f t="shared" si="421"/>
        <v>111.67</v>
      </c>
      <c r="W121" s="278"/>
      <c r="X121" s="55">
        <f t="shared" si="422"/>
        <v>64.616500000000002</v>
      </c>
      <c r="Y121" s="55">
        <f t="shared" si="423"/>
        <v>44.505500000000005</v>
      </c>
      <c r="Z121" s="55">
        <f t="shared" si="424"/>
        <v>34.456499999999998</v>
      </c>
      <c r="AA121" s="55">
        <f t="shared" si="425"/>
        <v>24.433499999999999</v>
      </c>
      <c r="AB121" s="55">
        <f t="shared" si="426"/>
        <v>19.441499999999998</v>
      </c>
      <c r="AC121" s="55">
        <f t="shared" si="427"/>
        <v>16.464499999999997</v>
      </c>
      <c r="AD121" s="109"/>
    </row>
    <row r="122" spans="1:30">
      <c r="A122" s="116"/>
      <c r="B122" s="384" t="s">
        <v>85</v>
      </c>
      <c r="C122" s="385" t="s">
        <v>86</v>
      </c>
      <c r="D122" s="585">
        <v>545</v>
      </c>
      <c r="E122" s="297">
        <v>0.47</v>
      </c>
      <c r="F122" s="581">
        <f t="shared" si="428"/>
        <v>288.85000000000002</v>
      </c>
      <c r="G122" s="586"/>
      <c r="H122" s="581">
        <f t="shared" si="409"/>
        <v>26.447394850000002</v>
      </c>
      <c r="I122" s="581">
        <f t="shared" si="410"/>
        <v>18.395989950000001</v>
      </c>
      <c r="J122" s="581">
        <f t="shared" si="411"/>
        <v>14.385596550000001</v>
      </c>
      <c r="K122" s="581">
        <f t="shared" si="412"/>
        <v>10.406398950000002</v>
      </c>
      <c r="L122" s="581">
        <f t="shared" si="413"/>
        <v>8.4474182500000001</v>
      </c>
      <c r="M122" s="581">
        <f t="shared" si="414"/>
        <v>7.2957733000000005</v>
      </c>
      <c r="N122" s="586"/>
      <c r="O122" s="581">
        <f t="shared" si="415"/>
        <v>26.645834799999999</v>
      </c>
      <c r="P122" s="581">
        <f t="shared" si="416"/>
        <v>18.586053250000003</v>
      </c>
      <c r="Q122" s="581">
        <f t="shared" si="417"/>
        <v>14.574215600000002</v>
      </c>
      <c r="R122" s="581">
        <f t="shared" si="418"/>
        <v>10.59761765</v>
      </c>
      <c r="S122" s="581">
        <f t="shared" si="419"/>
        <v>8.6441251000000019</v>
      </c>
      <c r="T122" s="581">
        <f t="shared" si="420"/>
        <v>7.4991237000000002</v>
      </c>
      <c r="U122" s="586"/>
      <c r="V122" s="581">
        <f t="shared" si="421"/>
        <v>49.624430000000004</v>
      </c>
      <c r="W122" s="586"/>
      <c r="X122" s="581">
        <f t="shared" si="422"/>
        <v>28.714578500000002</v>
      </c>
      <c r="Y122" s="581">
        <f t="shared" si="423"/>
        <v>19.777559500000002</v>
      </c>
      <c r="Z122" s="581">
        <f t="shared" si="424"/>
        <v>15.311938500000002</v>
      </c>
      <c r="AA122" s="581">
        <f t="shared" si="425"/>
        <v>10.8578715</v>
      </c>
      <c r="AB122" s="581">
        <f t="shared" si="426"/>
        <v>8.6395035</v>
      </c>
      <c r="AC122" s="581">
        <f t="shared" si="427"/>
        <v>7.3165705000000001</v>
      </c>
      <c r="AD122" s="109"/>
    </row>
    <row r="123" spans="1:30">
      <c r="A123" s="116"/>
      <c r="B123" s="384" t="s">
        <v>9</v>
      </c>
      <c r="C123" s="385" t="s">
        <v>314</v>
      </c>
      <c r="D123" s="585">
        <v>641</v>
      </c>
      <c r="E123" s="297">
        <v>0.47</v>
      </c>
      <c r="F123" s="581">
        <f t="shared" si="428"/>
        <v>339.73</v>
      </c>
      <c r="G123" s="586"/>
      <c r="H123" s="581">
        <f t="shared" si="409"/>
        <v>31.106018530000004</v>
      </c>
      <c r="I123" s="581">
        <f t="shared" si="410"/>
        <v>21.636384509999999</v>
      </c>
      <c r="J123" s="581">
        <f t="shared" si="411"/>
        <v>16.919573190000001</v>
      </c>
      <c r="K123" s="581">
        <f t="shared" si="412"/>
        <v>12.239452710000002</v>
      </c>
      <c r="L123" s="581">
        <f t="shared" si="413"/>
        <v>9.9354038500000001</v>
      </c>
      <c r="M123" s="581">
        <f t="shared" si="414"/>
        <v>8.5809003399999995</v>
      </c>
      <c r="N123" s="586"/>
      <c r="O123" s="581">
        <f t="shared" si="415"/>
        <v>31.33941304</v>
      </c>
      <c r="P123" s="581">
        <f t="shared" si="416"/>
        <v>21.859926850000001</v>
      </c>
      <c r="Q123" s="581">
        <f t="shared" si="417"/>
        <v>17.141416880000001</v>
      </c>
      <c r="R123" s="581">
        <f t="shared" si="418"/>
        <v>12.464353970000001</v>
      </c>
      <c r="S123" s="581">
        <f t="shared" si="419"/>
        <v>10.16675998</v>
      </c>
      <c r="T123" s="581">
        <f t="shared" si="420"/>
        <v>8.8200702599999996</v>
      </c>
      <c r="U123" s="586"/>
      <c r="V123" s="581">
        <f t="shared" si="421"/>
        <v>58.365614000000008</v>
      </c>
      <c r="W123" s="586"/>
      <c r="X123" s="581">
        <f t="shared" si="422"/>
        <v>33.772559300000005</v>
      </c>
      <c r="Y123" s="581">
        <f t="shared" si="423"/>
        <v>23.261313100000002</v>
      </c>
      <c r="Z123" s="581">
        <f t="shared" si="424"/>
        <v>18.009087300000001</v>
      </c>
      <c r="AA123" s="581">
        <f t="shared" si="425"/>
        <v>12.7704507</v>
      </c>
      <c r="AB123" s="581">
        <f t="shared" si="426"/>
        <v>10.1613243</v>
      </c>
      <c r="AC123" s="581">
        <f t="shared" si="427"/>
        <v>8.6053608999999991</v>
      </c>
      <c r="AD123" s="109"/>
    </row>
    <row r="124" spans="1:30">
      <c r="A124" s="116"/>
      <c r="B124" s="384" t="s">
        <v>87</v>
      </c>
      <c r="C124" s="385" t="s">
        <v>88</v>
      </c>
      <c r="D124" s="585">
        <v>198</v>
      </c>
      <c r="E124" s="297">
        <v>0.47</v>
      </c>
      <c r="F124" s="581">
        <f t="shared" si="428"/>
        <v>104.94000000000001</v>
      </c>
      <c r="G124" s="586"/>
      <c r="H124" s="581">
        <f t="shared" si="409"/>
        <v>9.6084113400000017</v>
      </c>
      <c r="I124" s="581">
        <f t="shared" si="410"/>
        <v>6.6833137799999998</v>
      </c>
      <c r="J124" s="581">
        <f t="shared" si="411"/>
        <v>5.2263268200000006</v>
      </c>
      <c r="K124" s="581">
        <f t="shared" si="412"/>
        <v>3.780673380000001</v>
      </c>
      <c r="L124" s="581">
        <f t="shared" si="413"/>
        <v>3.0689703000000002</v>
      </c>
      <c r="M124" s="581">
        <f t="shared" si="414"/>
        <v>2.6505745200000002</v>
      </c>
      <c r="N124" s="586"/>
      <c r="O124" s="581">
        <f t="shared" si="415"/>
        <v>9.6805051200000012</v>
      </c>
      <c r="P124" s="581">
        <f t="shared" si="416"/>
        <v>6.7523643000000009</v>
      </c>
      <c r="Q124" s="581">
        <f t="shared" si="417"/>
        <v>5.2948526400000011</v>
      </c>
      <c r="R124" s="581">
        <f t="shared" si="418"/>
        <v>3.8501436600000005</v>
      </c>
      <c r="S124" s="581">
        <f t="shared" si="419"/>
        <v>3.1404344400000004</v>
      </c>
      <c r="T124" s="581">
        <f t="shared" si="420"/>
        <v>2.7244522800000004</v>
      </c>
      <c r="U124" s="586"/>
      <c r="V124" s="581">
        <f t="shared" si="421"/>
        <v>18.028692000000003</v>
      </c>
      <c r="W124" s="586"/>
      <c r="X124" s="581">
        <f t="shared" si="422"/>
        <v>10.432085400000002</v>
      </c>
      <c r="Y124" s="581">
        <f t="shared" si="423"/>
        <v>7.1852418000000009</v>
      </c>
      <c r="Z124" s="581">
        <f t="shared" si="424"/>
        <v>5.5628694000000012</v>
      </c>
      <c r="AA124" s="581">
        <f t="shared" si="425"/>
        <v>3.9446946000000005</v>
      </c>
      <c r="AB124" s="581">
        <f t="shared" si="426"/>
        <v>3.1387554000000004</v>
      </c>
      <c r="AC124" s="581">
        <f t="shared" si="427"/>
        <v>2.6581302</v>
      </c>
      <c r="AD124" s="109"/>
    </row>
    <row r="125" spans="1:30">
      <c r="A125" s="116"/>
      <c r="B125" s="384" t="s">
        <v>89</v>
      </c>
      <c r="C125" s="385" t="s">
        <v>90</v>
      </c>
      <c r="D125" s="585">
        <v>66</v>
      </c>
      <c r="E125" s="297">
        <v>0.47</v>
      </c>
      <c r="F125" s="581">
        <f t="shared" si="428"/>
        <v>34.980000000000004</v>
      </c>
      <c r="G125" s="586"/>
      <c r="H125" s="581">
        <f t="shared" si="409"/>
        <v>3.2028037800000004</v>
      </c>
      <c r="I125" s="581">
        <f t="shared" si="410"/>
        <v>2.2277712599999999</v>
      </c>
      <c r="J125" s="581">
        <f t="shared" si="411"/>
        <v>1.7421089400000003</v>
      </c>
      <c r="K125" s="581">
        <f t="shared" si="412"/>
        <v>1.2602244600000003</v>
      </c>
      <c r="L125" s="581">
        <f t="shared" si="413"/>
        <v>1.0229901000000001</v>
      </c>
      <c r="M125" s="581">
        <f t="shared" si="414"/>
        <v>0.88352484000000009</v>
      </c>
      <c r="N125" s="586"/>
      <c r="O125" s="581">
        <f t="shared" si="415"/>
        <v>3.2268350400000001</v>
      </c>
      <c r="P125" s="581">
        <f t="shared" si="416"/>
        <v>2.2507881000000003</v>
      </c>
      <c r="Q125" s="581">
        <f t="shared" si="417"/>
        <v>1.7649508800000002</v>
      </c>
      <c r="R125" s="581">
        <f t="shared" si="418"/>
        <v>1.2833812200000001</v>
      </c>
      <c r="S125" s="581">
        <f t="shared" si="419"/>
        <v>1.0468114800000001</v>
      </c>
      <c r="T125" s="581">
        <f t="shared" si="420"/>
        <v>0.90815076000000006</v>
      </c>
      <c r="U125" s="586"/>
      <c r="V125" s="581">
        <f t="shared" si="421"/>
        <v>6.009564000000001</v>
      </c>
      <c r="W125" s="586"/>
      <c r="X125" s="581">
        <f t="shared" si="422"/>
        <v>3.4773618000000002</v>
      </c>
      <c r="Y125" s="581">
        <f t="shared" si="423"/>
        <v>2.3950806000000004</v>
      </c>
      <c r="Z125" s="581">
        <f t="shared" si="424"/>
        <v>1.8542898000000003</v>
      </c>
      <c r="AA125" s="581">
        <f t="shared" si="425"/>
        <v>1.3148982</v>
      </c>
      <c r="AB125" s="581">
        <f t="shared" si="426"/>
        <v>1.0462518000000001</v>
      </c>
      <c r="AC125" s="581">
        <f t="shared" si="427"/>
        <v>0.88604340000000004</v>
      </c>
      <c r="AD125" s="109"/>
    </row>
    <row r="126" spans="1:30">
      <c r="A126" s="116"/>
      <c r="B126" s="384" t="s">
        <v>1198</v>
      </c>
      <c r="C126" s="385" t="s">
        <v>92</v>
      </c>
      <c r="D126" s="585">
        <v>99</v>
      </c>
      <c r="E126" s="297">
        <v>0.47</v>
      </c>
      <c r="F126" s="581">
        <f t="shared" si="428"/>
        <v>52.470000000000006</v>
      </c>
      <c r="G126" s="586"/>
      <c r="H126" s="581">
        <f t="shared" si="409"/>
        <v>4.8042056700000009</v>
      </c>
      <c r="I126" s="581">
        <f t="shared" si="410"/>
        <v>3.3416568899999999</v>
      </c>
      <c r="J126" s="581">
        <f t="shared" si="411"/>
        <v>2.6131634100000003</v>
      </c>
      <c r="K126" s="581">
        <f t="shared" si="412"/>
        <v>1.8903366900000005</v>
      </c>
      <c r="L126" s="581">
        <f t="shared" si="413"/>
        <v>1.5344851500000001</v>
      </c>
      <c r="M126" s="581">
        <f t="shared" si="414"/>
        <v>1.3252872600000001</v>
      </c>
      <c r="N126" s="586"/>
      <c r="O126" s="581">
        <f t="shared" si="415"/>
        <v>4.8402525600000006</v>
      </c>
      <c r="P126" s="581">
        <f t="shared" si="416"/>
        <v>3.3761821500000004</v>
      </c>
      <c r="Q126" s="581">
        <f t="shared" si="417"/>
        <v>2.6474263200000006</v>
      </c>
      <c r="R126" s="581">
        <f t="shared" si="418"/>
        <v>1.9250718300000003</v>
      </c>
      <c r="S126" s="581">
        <f t="shared" si="419"/>
        <v>1.5702172200000002</v>
      </c>
      <c r="T126" s="581">
        <f t="shared" si="420"/>
        <v>1.3622261400000002</v>
      </c>
      <c r="U126" s="586"/>
      <c r="V126" s="581">
        <f t="shared" si="421"/>
        <v>9.0143460000000015</v>
      </c>
      <c r="W126" s="586"/>
      <c r="X126" s="581">
        <f t="shared" si="422"/>
        <v>5.2160427000000009</v>
      </c>
      <c r="Y126" s="581">
        <f t="shared" si="423"/>
        <v>3.5926209000000005</v>
      </c>
      <c r="Z126" s="581">
        <f t="shared" si="424"/>
        <v>2.7814347000000006</v>
      </c>
      <c r="AA126" s="581">
        <f t="shared" si="425"/>
        <v>1.9723473000000002</v>
      </c>
      <c r="AB126" s="581">
        <f t="shared" si="426"/>
        <v>1.5693777000000002</v>
      </c>
      <c r="AC126" s="581">
        <f t="shared" si="427"/>
        <v>1.3290651</v>
      </c>
      <c r="AD126" s="109"/>
    </row>
    <row r="127" spans="1:30">
      <c r="A127" s="116"/>
      <c r="B127" s="384" t="s">
        <v>93</v>
      </c>
      <c r="C127" s="385" t="s">
        <v>94</v>
      </c>
      <c r="D127" s="585">
        <v>198</v>
      </c>
      <c r="E127" s="297">
        <v>0.47</v>
      </c>
      <c r="F127" s="581">
        <f t="shared" si="428"/>
        <v>104.94000000000001</v>
      </c>
      <c r="G127" s="586"/>
      <c r="H127" s="581">
        <f t="shared" si="409"/>
        <v>9.6084113400000017</v>
      </c>
      <c r="I127" s="581">
        <f t="shared" si="410"/>
        <v>6.6833137799999998</v>
      </c>
      <c r="J127" s="581">
        <f t="shared" si="411"/>
        <v>5.2263268200000006</v>
      </c>
      <c r="K127" s="581">
        <f t="shared" si="412"/>
        <v>3.780673380000001</v>
      </c>
      <c r="L127" s="581">
        <f t="shared" si="413"/>
        <v>3.0689703000000002</v>
      </c>
      <c r="M127" s="581">
        <f t="shared" si="414"/>
        <v>2.6505745200000002</v>
      </c>
      <c r="N127" s="586"/>
      <c r="O127" s="581">
        <f t="shared" si="415"/>
        <v>9.6805051200000012</v>
      </c>
      <c r="P127" s="581">
        <f t="shared" si="416"/>
        <v>6.7523643000000009</v>
      </c>
      <c r="Q127" s="581">
        <f t="shared" si="417"/>
        <v>5.2948526400000011</v>
      </c>
      <c r="R127" s="581">
        <f t="shared" si="418"/>
        <v>3.8501436600000005</v>
      </c>
      <c r="S127" s="581">
        <f t="shared" si="419"/>
        <v>3.1404344400000004</v>
      </c>
      <c r="T127" s="581">
        <f t="shared" si="420"/>
        <v>2.7244522800000004</v>
      </c>
      <c r="U127" s="586"/>
      <c r="V127" s="581">
        <f t="shared" si="421"/>
        <v>18.028692000000003</v>
      </c>
      <c r="W127" s="586"/>
      <c r="X127" s="581">
        <f t="shared" si="422"/>
        <v>10.432085400000002</v>
      </c>
      <c r="Y127" s="581">
        <f t="shared" si="423"/>
        <v>7.1852418000000009</v>
      </c>
      <c r="Z127" s="581">
        <f t="shared" si="424"/>
        <v>5.5628694000000012</v>
      </c>
      <c r="AA127" s="581">
        <f t="shared" si="425"/>
        <v>3.9446946000000005</v>
      </c>
      <c r="AB127" s="581">
        <f t="shared" si="426"/>
        <v>3.1387554000000004</v>
      </c>
      <c r="AC127" s="581">
        <f t="shared" si="427"/>
        <v>2.6581302</v>
      </c>
      <c r="AD127" s="109"/>
    </row>
    <row r="128" spans="1:30">
      <c r="A128" s="270"/>
      <c r="B128" s="389" t="s">
        <v>13</v>
      </c>
      <c r="C128" s="390" t="s">
        <v>14</v>
      </c>
      <c r="D128" s="104">
        <v>400</v>
      </c>
      <c r="E128" s="297">
        <v>0.47</v>
      </c>
      <c r="F128" s="55">
        <f t="shared" si="428"/>
        <v>212</v>
      </c>
      <c r="G128" s="278"/>
      <c r="H128" s="55">
        <f t="shared" si="409"/>
        <v>19.410932000000003</v>
      </c>
      <c r="I128" s="55">
        <f t="shared" si="410"/>
        <v>13.501643999999999</v>
      </c>
      <c r="J128" s="55">
        <f t="shared" si="411"/>
        <v>10.558236000000001</v>
      </c>
      <c r="K128" s="55">
        <f t="shared" si="412"/>
        <v>7.6377240000000004</v>
      </c>
      <c r="L128" s="55">
        <f t="shared" si="413"/>
        <v>6.1999399999999998</v>
      </c>
      <c r="M128" s="55">
        <f t="shared" si="414"/>
        <v>5.3546959999999997</v>
      </c>
      <c r="N128" s="278"/>
      <c r="O128" s="55">
        <f t="shared" si="415"/>
        <v>19.556576</v>
      </c>
      <c r="P128" s="55">
        <f t="shared" si="416"/>
        <v>13.64114</v>
      </c>
      <c r="Q128" s="55">
        <f t="shared" si="417"/>
        <v>10.696672</v>
      </c>
      <c r="R128" s="55">
        <f t="shared" si="418"/>
        <v>7.7780680000000002</v>
      </c>
      <c r="S128" s="55">
        <f t="shared" si="419"/>
        <v>6.3443120000000004</v>
      </c>
      <c r="T128" s="55">
        <f t="shared" si="420"/>
        <v>5.5039439999999997</v>
      </c>
      <c r="U128" s="278"/>
      <c r="V128" s="55">
        <f t="shared" si="421"/>
        <v>36.421600000000005</v>
      </c>
      <c r="W128" s="278"/>
      <c r="X128" s="55">
        <f t="shared" si="422"/>
        <v>21.074919999999999</v>
      </c>
      <c r="Y128" s="55">
        <f t="shared" si="423"/>
        <v>14.515640000000001</v>
      </c>
      <c r="Z128" s="55">
        <f t="shared" si="424"/>
        <v>11.23812</v>
      </c>
      <c r="AA128" s="55">
        <f t="shared" si="425"/>
        <v>7.9690799999999999</v>
      </c>
      <c r="AB128" s="55">
        <f t="shared" si="426"/>
        <v>6.3409199999999997</v>
      </c>
      <c r="AC128" s="55">
        <f t="shared" si="427"/>
        <v>5.3699599999999998</v>
      </c>
      <c r="AD128" s="109"/>
    </row>
    <row r="129" spans="1:30">
      <c r="A129" s="116"/>
      <c r="B129" s="382" t="s">
        <v>282</v>
      </c>
      <c r="C129" s="383" t="s">
        <v>315</v>
      </c>
      <c r="D129" s="585">
        <v>185</v>
      </c>
      <c r="E129" s="296">
        <v>0.35</v>
      </c>
      <c r="F129" s="585">
        <f t="shared" si="428"/>
        <v>120.25</v>
      </c>
      <c r="G129" s="586"/>
      <c r="H129" s="581">
        <f t="shared" si="409"/>
        <v>11.01021025</v>
      </c>
      <c r="I129" s="581">
        <f t="shared" si="410"/>
        <v>7.6583617499999992</v>
      </c>
      <c r="J129" s="581">
        <f t="shared" si="411"/>
        <v>5.9888107499999998</v>
      </c>
      <c r="K129" s="581">
        <f t="shared" si="412"/>
        <v>4.3322467500000004</v>
      </c>
      <c r="L129" s="581">
        <f t="shared" si="413"/>
        <v>3.5167112500000002</v>
      </c>
      <c r="M129" s="581">
        <f t="shared" si="414"/>
        <v>3.0372745000000001</v>
      </c>
      <c r="N129" s="586"/>
      <c r="O129" s="581">
        <f t="shared" si="415"/>
        <v>11.092822</v>
      </c>
      <c r="P129" s="581">
        <f t="shared" si="416"/>
        <v>7.7374862499999999</v>
      </c>
      <c r="Q129" s="581">
        <f t="shared" si="417"/>
        <v>6.0673339999999998</v>
      </c>
      <c r="R129" s="581">
        <f t="shared" si="418"/>
        <v>4.4118522499999999</v>
      </c>
      <c r="S129" s="581">
        <f t="shared" si="419"/>
        <v>3.5986015</v>
      </c>
      <c r="T129" s="581">
        <f t="shared" si="420"/>
        <v>3.1219304999999999</v>
      </c>
      <c r="U129" s="586"/>
      <c r="V129" s="581">
        <f t="shared" si="421"/>
        <v>20.658950000000001</v>
      </c>
      <c r="W129" s="586"/>
      <c r="X129" s="581">
        <f t="shared" si="422"/>
        <v>11.9540525</v>
      </c>
      <c r="Y129" s="581">
        <f t="shared" si="423"/>
        <v>8.2335174999999996</v>
      </c>
      <c r="Z129" s="581">
        <f t="shared" si="424"/>
        <v>6.3744525000000003</v>
      </c>
      <c r="AA129" s="581">
        <f t="shared" si="425"/>
        <v>4.5201975000000001</v>
      </c>
      <c r="AB129" s="581">
        <f t="shared" si="426"/>
        <v>3.5966774999999997</v>
      </c>
      <c r="AC129" s="581">
        <f t="shared" si="427"/>
        <v>3.0459324999999997</v>
      </c>
      <c r="AD129" s="109"/>
    </row>
    <row r="130" spans="1:30" ht="15" thickBot="1">
      <c r="A130" s="116"/>
      <c r="B130" s="382" t="s">
        <v>286</v>
      </c>
      <c r="C130" s="383" t="s">
        <v>321</v>
      </c>
      <c r="D130" s="585">
        <v>211</v>
      </c>
      <c r="E130" s="296">
        <v>0.35</v>
      </c>
      <c r="F130" s="585">
        <f t="shared" si="428"/>
        <v>137.15</v>
      </c>
      <c r="G130" s="586"/>
      <c r="H130" s="581">
        <f t="shared" si="409"/>
        <v>12.55759115</v>
      </c>
      <c r="I130" s="581">
        <f t="shared" si="410"/>
        <v>8.7346720500000004</v>
      </c>
      <c r="J130" s="581">
        <f t="shared" si="411"/>
        <v>6.8304814500000006</v>
      </c>
      <c r="K130" s="581">
        <f t="shared" si="412"/>
        <v>4.9411030500000006</v>
      </c>
      <c r="L130" s="581">
        <f t="shared" si="413"/>
        <v>4.0109517500000003</v>
      </c>
      <c r="M130" s="581">
        <f t="shared" si="414"/>
        <v>3.4641347000000002</v>
      </c>
      <c r="N130" s="586"/>
      <c r="O130" s="581">
        <f t="shared" si="415"/>
        <v>12.651813199999999</v>
      </c>
      <c r="P130" s="581">
        <f t="shared" si="416"/>
        <v>8.8249167499999999</v>
      </c>
      <c r="Q130" s="581">
        <f t="shared" si="417"/>
        <v>6.9200404000000004</v>
      </c>
      <c r="R130" s="581">
        <f t="shared" si="418"/>
        <v>5.0318963500000002</v>
      </c>
      <c r="S130" s="581">
        <f t="shared" si="419"/>
        <v>4.1043509</v>
      </c>
      <c r="T130" s="581">
        <f t="shared" si="420"/>
        <v>3.5606882999999998</v>
      </c>
      <c r="U130" s="586"/>
      <c r="V130" s="581">
        <f t="shared" si="421"/>
        <v>23.562370000000001</v>
      </c>
      <c r="W130" s="586"/>
      <c r="X130" s="581">
        <f t="shared" si="422"/>
        <v>13.634081500000001</v>
      </c>
      <c r="Y130" s="581">
        <f t="shared" si="423"/>
        <v>9.390660500000001</v>
      </c>
      <c r="Z130" s="581">
        <f t="shared" si="424"/>
        <v>7.2703215000000005</v>
      </c>
      <c r="AA130" s="581">
        <f t="shared" si="425"/>
        <v>5.1554684999999996</v>
      </c>
      <c r="AB130" s="581">
        <f t="shared" si="426"/>
        <v>4.1021565000000004</v>
      </c>
      <c r="AC130" s="581">
        <f t="shared" si="427"/>
        <v>3.4740094999999998</v>
      </c>
      <c r="AD130" s="109"/>
    </row>
    <row r="131" spans="1:30" s="100" customFormat="1" ht="42">
      <c r="A131" s="273" t="s">
        <v>336</v>
      </c>
      <c r="B131" s="524" t="s">
        <v>144</v>
      </c>
      <c r="C131" s="525" t="s">
        <v>114</v>
      </c>
      <c r="D131" s="585">
        <v>1821</v>
      </c>
      <c r="E131" s="114">
        <v>0.47</v>
      </c>
      <c r="F131" s="581">
        <f t="shared" ref="F131:F159" si="429">(1-E131)*D131</f>
        <v>965.13</v>
      </c>
      <c r="G131" s="586"/>
      <c r="H131" s="581">
        <f t="shared" ref="H131:H171" si="430">F131*$H$3</f>
        <v>88.368267930000002</v>
      </c>
      <c r="I131" s="581">
        <f t="shared" ref="I131:I171" si="431">F131*$I$3</f>
        <v>61.46623430999999</v>
      </c>
      <c r="J131" s="581">
        <f t="shared" ref="J131:J171" si="432">F131*$J$3</f>
        <v>48.066369389999998</v>
      </c>
      <c r="K131" s="581">
        <f t="shared" ref="K131:K171" si="433">F131*$K$3</f>
        <v>34.770738510000001</v>
      </c>
      <c r="L131" s="581">
        <f t="shared" ref="L131:L171" si="434">F131*$L$3</f>
        <v>28.225226849999999</v>
      </c>
      <c r="M131" s="581">
        <f t="shared" ref="M131:M171" si="435">F131*$M$3</f>
        <v>24.377253539999998</v>
      </c>
      <c r="N131" s="586"/>
      <c r="O131" s="581">
        <f t="shared" ref="O131:O171" si="436">F131*$O$3</f>
        <v>89.031312239999991</v>
      </c>
      <c r="P131" s="581">
        <f t="shared" ref="P131:P171" si="437">F131*$P$3</f>
        <v>62.101289850000001</v>
      </c>
      <c r="Q131" s="581">
        <f t="shared" ref="Q131:Q171" si="438">F131*$Q$3</f>
        <v>48.696599280000001</v>
      </c>
      <c r="R131" s="581">
        <f t="shared" ref="R131:R171" si="439">F131*$R$3</f>
        <v>35.409654570000001</v>
      </c>
      <c r="S131" s="581">
        <f t="shared" ref="S131:S171" si="440">F131*$S$3</f>
        <v>28.882480380000001</v>
      </c>
      <c r="T131" s="581">
        <f t="shared" ref="T131:T171" si="441">F131*$T$3</f>
        <v>25.056705059999999</v>
      </c>
      <c r="U131" s="586"/>
      <c r="V131" s="581">
        <f t="shared" ref="V131:V171" si="442">F131*$V$3</f>
        <v>165.80933400000001</v>
      </c>
      <c r="W131" s="586"/>
      <c r="X131" s="581">
        <f t="shared" ref="X131:X171" si="443">F131*$X$3</f>
        <v>95.943573299999997</v>
      </c>
      <c r="Y131" s="581">
        <f t="shared" ref="Y131:Y171" si="444">F131*$Y$3</f>
        <v>66.0824511</v>
      </c>
      <c r="Z131" s="581">
        <f t="shared" ref="Z131:Z171" si="445">F131*$Z$3</f>
        <v>51.161541300000003</v>
      </c>
      <c r="AA131" s="581">
        <f t="shared" ref="AA131:AA171" si="446">F131*$AA$3</f>
        <v>36.279236699999998</v>
      </c>
      <c r="AB131" s="581">
        <f t="shared" ref="AB131:AB171" si="447">F131*$AB$3</f>
        <v>28.867038299999997</v>
      </c>
      <c r="AC131" s="581">
        <f t="shared" ref="AC131:AC171" si="448">F131*$AC$3</f>
        <v>24.446742899999997</v>
      </c>
      <c r="AD131" s="109"/>
    </row>
    <row r="132" spans="1:30">
      <c r="A132" s="116"/>
      <c r="B132" s="384" t="s">
        <v>219</v>
      </c>
      <c r="C132" s="385" t="s">
        <v>1157</v>
      </c>
      <c r="D132" s="585">
        <v>3531</v>
      </c>
      <c r="E132" s="297">
        <v>0.47</v>
      </c>
      <c r="F132" s="581">
        <f t="shared" si="429"/>
        <v>1871.43</v>
      </c>
      <c r="G132" s="586"/>
      <c r="H132" s="581">
        <f t="shared" si="430"/>
        <v>171.35000223</v>
      </c>
      <c r="I132" s="581">
        <f t="shared" si="431"/>
        <v>119.18576241</v>
      </c>
      <c r="J132" s="581">
        <f t="shared" si="432"/>
        <v>93.202828289999999</v>
      </c>
      <c r="K132" s="581">
        <f t="shared" si="433"/>
        <v>67.422008610000006</v>
      </c>
      <c r="L132" s="581">
        <f t="shared" si="434"/>
        <v>54.729970350000002</v>
      </c>
      <c r="M132" s="581">
        <f t="shared" si="435"/>
        <v>47.268578939999998</v>
      </c>
      <c r="N132" s="586"/>
      <c r="O132" s="581">
        <f t="shared" si="436"/>
        <v>172.63567463999999</v>
      </c>
      <c r="P132" s="581">
        <f t="shared" si="437"/>
        <v>120.41716335000001</v>
      </c>
      <c r="Q132" s="581">
        <f t="shared" si="438"/>
        <v>94.42487208</v>
      </c>
      <c r="R132" s="581">
        <f t="shared" si="439"/>
        <v>68.660895269999997</v>
      </c>
      <c r="S132" s="581">
        <f t="shared" si="440"/>
        <v>56.004414180000005</v>
      </c>
      <c r="T132" s="581">
        <f t="shared" si="441"/>
        <v>48.586065660000003</v>
      </c>
      <c r="U132" s="586"/>
      <c r="V132" s="581">
        <f t="shared" si="442"/>
        <v>321.51167400000003</v>
      </c>
      <c r="W132" s="586"/>
      <c r="X132" s="581">
        <f t="shared" si="443"/>
        <v>186.03885629999999</v>
      </c>
      <c r="Y132" s="581">
        <f t="shared" si="444"/>
        <v>128.13681210000001</v>
      </c>
      <c r="Z132" s="581">
        <f t="shared" si="445"/>
        <v>99.204504300000011</v>
      </c>
      <c r="AA132" s="581">
        <f t="shared" si="446"/>
        <v>70.347053700000004</v>
      </c>
      <c r="AB132" s="581">
        <f t="shared" si="447"/>
        <v>55.974471299999998</v>
      </c>
      <c r="AC132" s="581">
        <f t="shared" si="448"/>
        <v>47.403321900000002</v>
      </c>
      <c r="AD132" s="109"/>
    </row>
    <row r="133" spans="1:30" ht="23">
      <c r="A133" s="116"/>
      <c r="B133" s="384" t="s">
        <v>145</v>
      </c>
      <c r="C133" s="385" t="s">
        <v>1158</v>
      </c>
      <c r="D133" s="585">
        <v>7761</v>
      </c>
      <c r="E133" s="297">
        <v>0.47</v>
      </c>
      <c r="F133" s="581">
        <f t="shared" si="429"/>
        <v>4113.33</v>
      </c>
      <c r="G133" s="586"/>
      <c r="H133" s="581">
        <f t="shared" si="430"/>
        <v>376.62060812999999</v>
      </c>
      <c r="I133" s="581">
        <f t="shared" si="431"/>
        <v>261.96564770999998</v>
      </c>
      <c r="J133" s="581">
        <f t="shared" si="432"/>
        <v>204.85617399</v>
      </c>
      <c r="K133" s="581">
        <f t="shared" si="433"/>
        <v>148.19093991000003</v>
      </c>
      <c r="L133" s="581">
        <f t="shared" si="434"/>
        <v>120.29433585</v>
      </c>
      <c r="M133" s="581">
        <f t="shared" si="435"/>
        <v>103.89448913999999</v>
      </c>
      <c r="N133" s="586"/>
      <c r="O133" s="581">
        <f t="shared" si="436"/>
        <v>379.44646583999997</v>
      </c>
      <c r="P133" s="581">
        <f t="shared" si="437"/>
        <v>264.67221884999998</v>
      </c>
      <c r="Q133" s="581">
        <f t="shared" si="438"/>
        <v>207.54217847999999</v>
      </c>
      <c r="R133" s="581">
        <f t="shared" si="439"/>
        <v>150.91396437</v>
      </c>
      <c r="S133" s="581">
        <f t="shared" si="440"/>
        <v>123.09551358</v>
      </c>
      <c r="T133" s="581">
        <f t="shared" si="441"/>
        <v>106.79027345999999</v>
      </c>
      <c r="U133" s="586"/>
      <c r="V133" s="581">
        <f t="shared" si="442"/>
        <v>706.67009400000006</v>
      </c>
      <c r="W133" s="586"/>
      <c r="X133" s="581">
        <f t="shared" si="443"/>
        <v>408.90613529999996</v>
      </c>
      <c r="Y133" s="581">
        <f t="shared" si="444"/>
        <v>281.63970510000001</v>
      </c>
      <c r="Z133" s="581">
        <f t="shared" si="445"/>
        <v>218.0476233</v>
      </c>
      <c r="AA133" s="581">
        <f t="shared" si="446"/>
        <v>154.6200747</v>
      </c>
      <c r="AB133" s="581">
        <f t="shared" si="447"/>
        <v>123.02970029999999</v>
      </c>
      <c r="AC133" s="581">
        <f t="shared" si="448"/>
        <v>104.19064889999999</v>
      </c>
      <c r="AD133" s="109"/>
    </row>
    <row r="134" spans="1:30">
      <c r="A134" s="116"/>
      <c r="B134" s="384" t="s">
        <v>70</v>
      </c>
      <c r="C134" s="385" t="s">
        <v>116</v>
      </c>
      <c r="D134" s="585">
        <v>242</v>
      </c>
      <c r="E134" s="297">
        <v>0.47</v>
      </c>
      <c r="F134" s="581">
        <f t="shared" si="429"/>
        <v>128.26000000000002</v>
      </c>
      <c r="G134" s="586"/>
      <c r="H134" s="581">
        <f t="shared" si="430"/>
        <v>11.743613860000002</v>
      </c>
      <c r="I134" s="581">
        <f t="shared" si="431"/>
        <v>8.1684946200000006</v>
      </c>
      <c r="J134" s="581">
        <f t="shared" si="432"/>
        <v>6.3877327800000012</v>
      </c>
      <c r="K134" s="581">
        <f t="shared" si="433"/>
        <v>4.6208230200000013</v>
      </c>
      <c r="L134" s="581">
        <f t="shared" si="434"/>
        <v>3.7509637000000007</v>
      </c>
      <c r="M134" s="581">
        <f t="shared" si="435"/>
        <v>3.2395910800000003</v>
      </c>
      <c r="N134" s="586"/>
      <c r="O134" s="581">
        <f t="shared" si="436"/>
        <v>11.831728480000001</v>
      </c>
      <c r="P134" s="581">
        <f t="shared" si="437"/>
        <v>8.2528897000000008</v>
      </c>
      <c r="Q134" s="581">
        <f t="shared" si="438"/>
        <v>6.4714865600000007</v>
      </c>
      <c r="R134" s="581">
        <f t="shared" si="439"/>
        <v>4.705731140000001</v>
      </c>
      <c r="S134" s="581">
        <f t="shared" si="440"/>
        <v>3.8383087600000008</v>
      </c>
      <c r="T134" s="581">
        <f t="shared" si="441"/>
        <v>3.3298861200000003</v>
      </c>
      <c r="U134" s="586"/>
      <c r="V134" s="581">
        <f t="shared" si="442"/>
        <v>22.035068000000006</v>
      </c>
      <c r="W134" s="586"/>
      <c r="X134" s="581">
        <f t="shared" si="443"/>
        <v>12.750326600000001</v>
      </c>
      <c r="Y134" s="581">
        <f t="shared" si="444"/>
        <v>8.7819622000000024</v>
      </c>
      <c r="Z134" s="581">
        <f t="shared" si="445"/>
        <v>6.799062600000001</v>
      </c>
      <c r="AA134" s="581">
        <f t="shared" si="446"/>
        <v>4.821293400000001</v>
      </c>
      <c r="AB134" s="581">
        <f t="shared" si="447"/>
        <v>3.8362566000000005</v>
      </c>
      <c r="AC134" s="581">
        <f t="shared" si="448"/>
        <v>3.2488258000000001</v>
      </c>
      <c r="AD134" s="109"/>
    </row>
    <row r="135" spans="1:30">
      <c r="A135" s="116"/>
      <c r="B135" s="384" t="s">
        <v>146</v>
      </c>
      <c r="C135" s="385" t="s">
        <v>1159</v>
      </c>
      <c r="D135" s="585">
        <v>2041</v>
      </c>
      <c r="E135" s="297">
        <v>0.47</v>
      </c>
      <c r="F135" s="581">
        <f t="shared" si="429"/>
        <v>1081.73</v>
      </c>
      <c r="G135" s="586"/>
      <c r="H135" s="581">
        <f t="shared" si="430"/>
        <v>99.044280530000009</v>
      </c>
      <c r="I135" s="581">
        <f t="shared" si="431"/>
        <v>68.892138509999995</v>
      </c>
      <c r="J135" s="581">
        <f t="shared" si="432"/>
        <v>53.873399190000001</v>
      </c>
      <c r="K135" s="581">
        <f t="shared" si="433"/>
        <v>38.971486710000008</v>
      </c>
      <c r="L135" s="581">
        <f t="shared" si="434"/>
        <v>31.63519385</v>
      </c>
      <c r="M135" s="581">
        <f t="shared" si="435"/>
        <v>27.32233634</v>
      </c>
      <c r="N135" s="586"/>
      <c r="O135" s="581">
        <f t="shared" si="436"/>
        <v>99.787429039999992</v>
      </c>
      <c r="P135" s="581">
        <f t="shared" si="437"/>
        <v>69.603916850000005</v>
      </c>
      <c r="Q135" s="581">
        <f t="shared" si="438"/>
        <v>54.579768880000003</v>
      </c>
      <c r="R135" s="581">
        <f t="shared" si="439"/>
        <v>39.68759197</v>
      </c>
      <c r="S135" s="581">
        <f t="shared" si="440"/>
        <v>32.371851980000002</v>
      </c>
      <c r="T135" s="581">
        <f t="shared" si="441"/>
        <v>28.083874259999998</v>
      </c>
      <c r="U135" s="586"/>
      <c r="V135" s="581">
        <f t="shared" si="442"/>
        <v>185.84121400000001</v>
      </c>
      <c r="W135" s="586"/>
      <c r="X135" s="581">
        <f t="shared" si="443"/>
        <v>107.5347793</v>
      </c>
      <c r="Y135" s="581">
        <f t="shared" si="444"/>
        <v>74.066053100000005</v>
      </c>
      <c r="Z135" s="581">
        <f t="shared" si="445"/>
        <v>57.342507300000001</v>
      </c>
      <c r="AA135" s="581">
        <f t="shared" si="446"/>
        <v>40.662230700000002</v>
      </c>
      <c r="AB135" s="581">
        <f t="shared" si="447"/>
        <v>32.354544300000001</v>
      </c>
      <c r="AC135" s="581">
        <f t="shared" si="448"/>
        <v>27.400220899999997</v>
      </c>
      <c r="AD135" s="109"/>
    </row>
    <row r="136" spans="1:30">
      <c r="A136" s="116"/>
      <c r="B136" s="384" t="s">
        <v>117</v>
      </c>
      <c r="C136" s="385" t="s">
        <v>1160</v>
      </c>
      <c r="D136" s="585">
        <v>3743</v>
      </c>
      <c r="E136" s="297">
        <v>0.47</v>
      </c>
      <c r="F136" s="581">
        <f t="shared" si="429"/>
        <v>1983.7900000000002</v>
      </c>
      <c r="G136" s="586"/>
      <c r="H136" s="581">
        <f t="shared" si="430"/>
        <v>181.63779619000002</v>
      </c>
      <c r="I136" s="581">
        <f t="shared" si="431"/>
        <v>126.34163373</v>
      </c>
      <c r="J136" s="581">
        <f t="shared" si="432"/>
        <v>98.798693370000009</v>
      </c>
      <c r="K136" s="581">
        <f t="shared" si="433"/>
        <v>71.470002330000014</v>
      </c>
      <c r="L136" s="581">
        <f t="shared" si="434"/>
        <v>58.015938550000008</v>
      </c>
      <c r="M136" s="581">
        <f t="shared" si="435"/>
        <v>50.106567820000002</v>
      </c>
      <c r="N136" s="586"/>
      <c r="O136" s="581">
        <f t="shared" si="436"/>
        <v>183.00065992</v>
      </c>
      <c r="P136" s="581">
        <f t="shared" si="437"/>
        <v>127.64696755000001</v>
      </c>
      <c r="Q136" s="581">
        <f t="shared" si="438"/>
        <v>100.09410824000001</v>
      </c>
      <c r="R136" s="581">
        <f t="shared" si="439"/>
        <v>72.783271310000003</v>
      </c>
      <c r="S136" s="581">
        <f t="shared" si="440"/>
        <v>59.366899540000006</v>
      </c>
      <c r="T136" s="581">
        <f t="shared" si="441"/>
        <v>51.503155980000003</v>
      </c>
      <c r="U136" s="586"/>
      <c r="V136" s="581">
        <f t="shared" si="442"/>
        <v>340.81512200000003</v>
      </c>
      <c r="W136" s="586"/>
      <c r="X136" s="581">
        <f t="shared" si="443"/>
        <v>197.20856390000003</v>
      </c>
      <c r="Y136" s="581">
        <f t="shared" si="444"/>
        <v>135.83010130000002</v>
      </c>
      <c r="Z136" s="581">
        <f t="shared" si="445"/>
        <v>105.16070790000002</v>
      </c>
      <c r="AA136" s="581">
        <f t="shared" si="446"/>
        <v>74.570666100000011</v>
      </c>
      <c r="AB136" s="581">
        <f t="shared" si="447"/>
        <v>59.335158900000003</v>
      </c>
      <c r="AC136" s="581">
        <f t="shared" si="448"/>
        <v>50.249400700000002</v>
      </c>
      <c r="AD136" s="109"/>
    </row>
    <row r="137" spans="1:30">
      <c r="A137" s="116"/>
      <c r="B137" s="384" t="s">
        <v>119</v>
      </c>
      <c r="C137" s="385" t="s">
        <v>1161</v>
      </c>
      <c r="D137" s="585">
        <v>7364</v>
      </c>
      <c r="E137" s="297">
        <v>0.47</v>
      </c>
      <c r="F137" s="581">
        <f t="shared" si="429"/>
        <v>3902.92</v>
      </c>
      <c r="G137" s="586"/>
      <c r="H137" s="581">
        <f t="shared" si="430"/>
        <v>357.35525812000003</v>
      </c>
      <c r="I137" s="581">
        <f t="shared" si="431"/>
        <v>248.56526603999998</v>
      </c>
      <c r="J137" s="581">
        <f t="shared" si="432"/>
        <v>194.37712476000002</v>
      </c>
      <c r="K137" s="581">
        <f t="shared" si="433"/>
        <v>140.61049884000002</v>
      </c>
      <c r="L137" s="581">
        <f t="shared" si="434"/>
        <v>114.14089540000001</v>
      </c>
      <c r="M137" s="581">
        <f t="shared" si="435"/>
        <v>98.579953360000005</v>
      </c>
      <c r="N137" s="586"/>
      <c r="O137" s="581">
        <f t="shared" si="436"/>
        <v>360.03656416000001</v>
      </c>
      <c r="P137" s="581">
        <f t="shared" si="437"/>
        <v>251.1333874</v>
      </c>
      <c r="Q137" s="581">
        <f t="shared" si="438"/>
        <v>196.92573152</v>
      </c>
      <c r="R137" s="581">
        <f t="shared" si="439"/>
        <v>143.19423187999999</v>
      </c>
      <c r="S137" s="581">
        <f t="shared" si="440"/>
        <v>116.79878392000001</v>
      </c>
      <c r="T137" s="581">
        <f t="shared" si="441"/>
        <v>101.32760904</v>
      </c>
      <c r="U137" s="586"/>
      <c r="V137" s="581">
        <f t="shared" si="442"/>
        <v>670.52165600000001</v>
      </c>
      <c r="W137" s="586"/>
      <c r="X137" s="581">
        <f t="shared" si="443"/>
        <v>387.9892772</v>
      </c>
      <c r="Y137" s="581">
        <f t="shared" si="444"/>
        <v>267.23293240000004</v>
      </c>
      <c r="Z137" s="581">
        <f t="shared" si="445"/>
        <v>206.89378920000001</v>
      </c>
      <c r="AA137" s="581">
        <f t="shared" si="446"/>
        <v>146.7107628</v>
      </c>
      <c r="AB137" s="581">
        <f t="shared" si="447"/>
        <v>116.73633719999999</v>
      </c>
      <c r="AC137" s="581">
        <f t="shared" si="448"/>
        <v>98.860963599999991</v>
      </c>
      <c r="AD137" s="109"/>
    </row>
    <row r="138" spans="1:30" ht="14.4" customHeight="1">
      <c r="A138" s="116"/>
      <c r="B138" s="384" t="s">
        <v>121</v>
      </c>
      <c r="C138" s="385" t="s">
        <v>1162</v>
      </c>
      <c r="D138" s="585">
        <v>9534</v>
      </c>
      <c r="E138" s="297">
        <v>0.47</v>
      </c>
      <c r="F138" s="581">
        <f t="shared" si="429"/>
        <v>5053.0200000000004</v>
      </c>
      <c r="G138" s="586"/>
      <c r="H138" s="581">
        <f t="shared" si="430"/>
        <v>462.65956422000005</v>
      </c>
      <c r="I138" s="581">
        <f t="shared" si="431"/>
        <v>321.81168473999998</v>
      </c>
      <c r="J138" s="581">
        <f t="shared" si="432"/>
        <v>251.65555506000001</v>
      </c>
      <c r="K138" s="581">
        <f t="shared" si="433"/>
        <v>182.04515154000003</v>
      </c>
      <c r="L138" s="581">
        <f t="shared" si="434"/>
        <v>147.77556990000002</v>
      </c>
      <c r="M138" s="581">
        <f t="shared" si="435"/>
        <v>127.62917916000001</v>
      </c>
      <c r="N138" s="586"/>
      <c r="O138" s="581">
        <f t="shared" si="436"/>
        <v>466.13098896000002</v>
      </c>
      <c r="P138" s="581">
        <f t="shared" si="437"/>
        <v>325.13657190000004</v>
      </c>
      <c r="Q138" s="581">
        <f t="shared" si="438"/>
        <v>254.95517712000003</v>
      </c>
      <c r="R138" s="581">
        <f t="shared" si="439"/>
        <v>185.39025078</v>
      </c>
      <c r="S138" s="581">
        <f t="shared" si="440"/>
        <v>151.21667652000002</v>
      </c>
      <c r="T138" s="581">
        <f t="shared" si="441"/>
        <v>131.18650524</v>
      </c>
      <c r="U138" s="586"/>
      <c r="V138" s="581">
        <f t="shared" si="442"/>
        <v>868.10883600000011</v>
      </c>
      <c r="W138" s="586"/>
      <c r="X138" s="581">
        <f t="shared" si="443"/>
        <v>502.32071820000004</v>
      </c>
      <c r="Y138" s="581">
        <f t="shared" si="444"/>
        <v>345.98027940000003</v>
      </c>
      <c r="Z138" s="581">
        <f t="shared" si="445"/>
        <v>267.86059020000005</v>
      </c>
      <c r="AA138" s="581">
        <f t="shared" si="446"/>
        <v>189.9430218</v>
      </c>
      <c r="AB138" s="581">
        <f t="shared" si="447"/>
        <v>151.13582820000002</v>
      </c>
      <c r="AC138" s="581">
        <f t="shared" si="448"/>
        <v>127.9929966</v>
      </c>
      <c r="AD138" s="109"/>
    </row>
    <row r="139" spans="1:30" ht="23">
      <c r="A139" s="116"/>
      <c r="B139" s="384" t="s">
        <v>123</v>
      </c>
      <c r="C139" s="385" t="s">
        <v>1163</v>
      </c>
      <c r="D139" s="585">
        <v>13542</v>
      </c>
      <c r="E139" s="297">
        <v>0.47</v>
      </c>
      <c r="F139" s="581">
        <f t="shared" si="429"/>
        <v>7177.26</v>
      </c>
      <c r="G139" s="586"/>
      <c r="H139" s="581">
        <f t="shared" si="430"/>
        <v>657.15710286000001</v>
      </c>
      <c r="I139" s="581">
        <f t="shared" si="431"/>
        <v>457.09815761999999</v>
      </c>
      <c r="J139" s="581">
        <f t="shared" si="432"/>
        <v>357.44907978000003</v>
      </c>
      <c r="K139" s="581">
        <f t="shared" si="433"/>
        <v>258.57514602000003</v>
      </c>
      <c r="L139" s="581">
        <f t="shared" si="434"/>
        <v>209.89896870000001</v>
      </c>
      <c r="M139" s="581">
        <f t="shared" si="435"/>
        <v>181.28323308</v>
      </c>
      <c r="N139" s="586"/>
      <c r="O139" s="581">
        <f t="shared" si="436"/>
        <v>662.08788047999997</v>
      </c>
      <c r="P139" s="581">
        <f t="shared" si="437"/>
        <v>461.82079470000002</v>
      </c>
      <c r="Q139" s="581">
        <f t="shared" si="438"/>
        <v>362.13583056000004</v>
      </c>
      <c r="R139" s="581">
        <f t="shared" si="439"/>
        <v>263.32649214000003</v>
      </c>
      <c r="S139" s="581">
        <f t="shared" si="440"/>
        <v>214.78668276000002</v>
      </c>
      <c r="T139" s="581">
        <f t="shared" si="441"/>
        <v>186.33602411999999</v>
      </c>
      <c r="U139" s="586"/>
      <c r="V139" s="581">
        <f t="shared" si="442"/>
        <v>1233.0532680000001</v>
      </c>
      <c r="W139" s="586"/>
      <c r="X139" s="581">
        <f t="shared" si="443"/>
        <v>713.49141659999998</v>
      </c>
      <c r="Y139" s="581">
        <f t="shared" si="444"/>
        <v>491.42699220000003</v>
      </c>
      <c r="Z139" s="581">
        <f t="shared" si="445"/>
        <v>380.4665526</v>
      </c>
      <c r="AA139" s="581">
        <f t="shared" si="446"/>
        <v>269.79320339999998</v>
      </c>
      <c r="AB139" s="581">
        <f t="shared" si="447"/>
        <v>214.67184660000001</v>
      </c>
      <c r="AC139" s="581">
        <f t="shared" si="448"/>
        <v>181.7999958</v>
      </c>
      <c r="AD139" s="109"/>
    </row>
    <row r="140" spans="1:30">
      <c r="A140" s="116"/>
      <c r="B140" s="384" t="s">
        <v>125</v>
      </c>
      <c r="C140" s="385" t="s">
        <v>126</v>
      </c>
      <c r="D140" s="585">
        <v>4472</v>
      </c>
      <c r="E140" s="297">
        <v>0.47</v>
      </c>
      <c r="F140" s="581">
        <f t="shared" si="429"/>
        <v>2370.1600000000003</v>
      </c>
      <c r="G140" s="586"/>
      <c r="H140" s="581">
        <f t="shared" si="430"/>
        <v>217.01421976000003</v>
      </c>
      <c r="I140" s="581">
        <f t="shared" si="431"/>
        <v>150.94837992000001</v>
      </c>
      <c r="J140" s="581">
        <f t="shared" si="432"/>
        <v>118.04107848000001</v>
      </c>
      <c r="K140" s="581">
        <f t="shared" si="433"/>
        <v>85.389754320000023</v>
      </c>
      <c r="L140" s="581">
        <f t="shared" si="434"/>
        <v>69.315329200000008</v>
      </c>
      <c r="M140" s="581">
        <f t="shared" si="435"/>
        <v>59.865501280000004</v>
      </c>
      <c r="N140" s="586"/>
      <c r="O140" s="581">
        <f t="shared" si="436"/>
        <v>218.64251968000002</v>
      </c>
      <c r="P140" s="581">
        <f t="shared" si="437"/>
        <v>152.50794520000002</v>
      </c>
      <c r="Q140" s="581">
        <f t="shared" si="438"/>
        <v>119.58879296000002</v>
      </c>
      <c r="R140" s="581">
        <f t="shared" si="439"/>
        <v>86.958800240000016</v>
      </c>
      <c r="S140" s="581">
        <f t="shared" si="440"/>
        <v>70.929408160000008</v>
      </c>
      <c r="T140" s="581">
        <f t="shared" si="441"/>
        <v>61.534093920000004</v>
      </c>
      <c r="U140" s="586"/>
      <c r="V140" s="581">
        <f t="shared" si="442"/>
        <v>407.19348800000006</v>
      </c>
      <c r="W140" s="586"/>
      <c r="X140" s="581">
        <f t="shared" si="443"/>
        <v>235.61760560000002</v>
      </c>
      <c r="Y140" s="581">
        <f t="shared" si="444"/>
        <v>162.28485520000004</v>
      </c>
      <c r="Z140" s="581">
        <f t="shared" si="445"/>
        <v>125.64218160000001</v>
      </c>
      <c r="AA140" s="581">
        <f t="shared" si="446"/>
        <v>89.094314400000002</v>
      </c>
      <c r="AB140" s="581">
        <f t="shared" si="447"/>
        <v>70.89148560000001</v>
      </c>
      <c r="AC140" s="581">
        <f t="shared" si="448"/>
        <v>60.036152800000004</v>
      </c>
      <c r="AD140" s="109"/>
    </row>
    <row r="141" spans="1:30">
      <c r="A141" s="116"/>
      <c r="B141" s="384" t="s">
        <v>127</v>
      </c>
      <c r="C141" s="385" t="s">
        <v>1164</v>
      </c>
      <c r="D141" s="585">
        <v>18178</v>
      </c>
      <c r="E141" s="297">
        <v>0.47</v>
      </c>
      <c r="F141" s="581">
        <f t="shared" si="429"/>
        <v>9634.34</v>
      </c>
      <c r="G141" s="586"/>
      <c r="H141" s="581">
        <f t="shared" si="430"/>
        <v>882.12980474000005</v>
      </c>
      <c r="I141" s="581">
        <f t="shared" si="431"/>
        <v>613.58221157999992</v>
      </c>
      <c r="J141" s="581">
        <f t="shared" si="432"/>
        <v>479.81903502</v>
      </c>
      <c r="K141" s="581">
        <f t="shared" si="433"/>
        <v>347.09636718000002</v>
      </c>
      <c r="L141" s="581">
        <f t="shared" si="434"/>
        <v>281.75627330000003</v>
      </c>
      <c r="M141" s="581">
        <f t="shared" si="435"/>
        <v>243.34415971999999</v>
      </c>
      <c r="N141" s="586"/>
      <c r="O141" s="581">
        <f t="shared" si="436"/>
        <v>888.74859631999993</v>
      </c>
      <c r="P141" s="581">
        <f t="shared" si="437"/>
        <v>619.92160730000001</v>
      </c>
      <c r="Q141" s="581">
        <f t="shared" si="438"/>
        <v>486.11025904000002</v>
      </c>
      <c r="R141" s="581">
        <f t="shared" si="439"/>
        <v>353.47430026000001</v>
      </c>
      <c r="S141" s="581">
        <f t="shared" si="440"/>
        <v>288.31725884000002</v>
      </c>
      <c r="T141" s="581">
        <f t="shared" si="441"/>
        <v>250.12673508</v>
      </c>
      <c r="U141" s="586"/>
      <c r="V141" s="581">
        <f t="shared" si="442"/>
        <v>1655.1796120000001</v>
      </c>
      <c r="W141" s="586"/>
      <c r="X141" s="581">
        <f t="shared" si="443"/>
        <v>957.74973939999995</v>
      </c>
      <c r="Y141" s="581">
        <f t="shared" si="444"/>
        <v>659.66325979999999</v>
      </c>
      <c r="Z141" s="581">
        <f t="shared" si="445"/>
        <v>510.71636340000003</v>
      </c>
      <c r="AA141" s="581">
        <f t="shared" si="446"/>
        <v>362.1548406</v>
      </c>
      <c r="AB141" s="581">
        <f t="shared" si="447"/>
        <v>288.1631094</v>
      </c>
      <c r="AC141" s="581">
        <f t="shared" si="448"/>
        <v>244.0378322</v>
      </c>
      <c r="AD141" s="109"/>
    </row>
    <row r="142" spans="1:30">
      <c r="A142" s="116"/>
      <c r="B142" s="384" t="s">
        <v>220</v>
      </c>
      <c r="C142" s="385" t="s">
        <v>1165</v>
      </c>
      <c r="D142" s="585">
        <v>638</v>
      </c>
      <c r="E142" s="297">
        <v>0.47</v>
      </c>
      <c r="F142" s="581">
        <f t="shared" si="429"/>
        <v>338.14000000000004</v>
      </c>
      <c r="G142" s="586"/>
      <c r="H142" s="581">
        <f t="shared" si="430"/>
        <v>30.960436540000003</v>
      </c>
      <c r="I142" s="581">
        <f t="shared" si="431"/>
        <v>21.535122180000002</v>
      </c>
      <c r="J142" s="581">
        <f t="shared" si="432"/>
        <v>16.840386420000002</v>
      </c>
      <c r="K142" s="581">
        <f t="shared" si="433"/>
        <v>12.182169780000002</v>
      </c>
      <c r="L142" s="581">
        <f t="shared" si="434"/>
        <v>9.8889043000000019</v>
      </c>
      <c r="M142" s="581">
        <f t="shared" si="435"/>
        <v>8.5407401200000006</v>
      </c>
      <c r="N142" s="586"/>
      <c r="O142" s="581">
        <f t="shared" si="436"/>
        <v>31.192738720000001</v>
      </c>
      <c r="P142" s="581">
        <f t="shared" si="437"/>
        <v>21.757618300000004</v>
      </c>
      <c r="Q142" s="581">
        <f t="shared" si="438"/>
        <v>17.061191840000003</v>
      </c>
      <c r="R142" s="581">
        <f t="shared" si="439"/>
        <v>12.406018460000002</v>
      </c>
      <c r="S142" s="581">
        <f t="shared" si="440"/>
        <v>10.119177640000002</v>
      </c>
      <c r="T142" s="581">
        <f t="shared" si="441"/>
        <v>8.7787906800000002</v>
      </c>
      <c r="U142" s="586"/>
      <c r="V142" s="581">
        <f t="shared" si="442"/>
        <v>58.092452000000009</v>
      </c>
      <c r="W142" s="586"/>
      <c r="X142" s="581">
        <f t="shared" si="443"/>
        <v>33.614497400000005</v>
      </c>
      <c r="Y142" s="581">
        <f t="shared" si="444"/>
        <v>23.152445800000002</v>
      </c>
      <c r="Z142" s="581">
        <f t="shared" si="445"/>
        <v>17.924801400000003</v>
      </c>
      <c r="AA142" s="581">
        <f t="shared" si="446"/>
        <v>12.710682600000002</v>
      </c>
      <c r="AB142" s="581">
        <f t="shared" si="447"/>
        <v>10.1137674</v>
      </c>
      <c r="AC142" s="581">
        <f t="shared" si="448"/>
        <v>8.5650861999999996</v>
      </c>
      <c r="AD142" s="109"/>
    </row>
    <row r="143" spans="1:30">
      <c r="A143" s="116"/>
      <c r="B143" s="384" t="s">
        <v>128</v>
      </c>
      <c r="C143" s="385" t="s">
        <v>1166</v>
      </c>
      <c r="D143" s="585">
        <v>1320</v>
      </c>
      <c r="E143" s="297">
        <v>0.47</v>
      </c>
      <c r="F143" s="581">
        <f t="shared" si="429"/>
        <v>699.6</v>
      </c>
      <c r="G143" s="586"/>
      <c r="H143" s="581">
        <f t="shared" si="430"/>
        <v>64.0560756</v>
      </c>
      <c r="I143" s="581">
        <f t="shared" si="431"/>
        <v>44.555425199999995</v>
      </c>
      <c r="J143" s="581">
        <f t="shared" si="432"/>
        <v>34.842178799999999</v>
      </c>
      <c r="K143" s="581">
        <f t="shared" si="433"/>
        <v>25.204489200000005</v>
      </c>
      <c r="L143" s="581">
        <f t="shared" si="434"/>
        <v>20.459802</v>
      </c>
      <c r="M143" s="581">
        <f t="shared" si="435"/>
        <v>17.670496799999999</v>
      </c>
      <c r="N143" s="586"/>
      <c r="O143" s="581">
        <f t="shared" si="436"/>
        <v>64.536700800000006</v>
      </c>
      <c r="P143" s="581">
        <f t="shared" si="437"/>
        <v>45.015762000000002</v>
      </c>
      <c r="Q143" s="581">
        <f t="shared" si="438"/>
        <v>35.299017599999999</v>
      </c>
      <c r="R143" s="581">
        <f t="shared" si="439"/>
        <v>25.667624400000001</v>
      </c>
      <c r="S143" s="581">
        <f t="shared" si="440"/>
        <v>20.936229600000001</v>
      </c>
      <c r="T143" s="581">
        <f t="shared" si="441"/>
        <v>18.1630152</v>
      </c>
      <c r="U143" s="586"/>
      <c r="V143" s="581">
        <f t="shared" si="442"/>
        <v>120.19128000000001</v>
      </c>
      <c r="W143" s="586"/>
      <c r="X143" s="581">
        <f t="shared" si="443"/>
        <v>69.547235999999998</v>
      </c>
      <c r="Y143" s="581">
        <f t="shared" si="444"/>
        <v>47.901612000000007</v>
      </c>
      <c r="Z143" s="581">
        <f t="shared" si="445"/>
        <v>37.085796000000002</v>
      </c>
      <c r="AA143" s="581">
        <f t="shared" si="446"/>
        <v>26.297964</v>
      </c>
      <c r="AB143" s="581">
        <f t="shared" si="447"/>
        <v>20.925035999999999</v>
      </c>
      <c r="AC143" s="581">
        <f t="shared" si="448"/>
        <v>17.720867999999999</v>
      </c>
      <c r="AD143" s="109"/>
    </row>
    <row r="144" spans="1:30">
      <c r="A144" s="116"/>
      <c r="B144" s="384" t="s">
        <v>221</v>
      </c>
      <c r="C144" s="385" t="s">
        <v>1167</v>
      </c>
      <c r="D144" s="585">
        <v>1320</v>
      </c>
      <c r="E144" s="297">
        <v>0.47</v>
      </c>
      <c r="F144" s="581">
        <f t="shared" si="429"/>
        <v>699.6</v>
      </c>
      <c r="G144" s="586"/>
      <c r="H144" s="581">
        <f t="shared" si="430"/>
        <v>64.0560756</v>
      </c>
      <c r="I144" s="581">
        <f t="shared" si="431"/>
        <v>44.555425199999995</v>
      </c>
      <c r="J144" s="581">
        <f t="shared" si="432"/>
        <v>34.842178799999999</v>
      </c>
      <c r="K144" s="581">
        <f t="shared" si="433"/>
        <v>25.204489200000005</v>
      </c>
      <c r="L144" s="581">
        <f t="shared" si="434"/>
        <v>20.459802</v>
      </c>
      <c r="M144" s="581">
        <f t="shared" si="435"/>
        <v>17.670496799999999</v>
      </c>
      <c r="N144" s="586"/>
      <c r="O144" s="581">
        <f t="shared" si="436"/>
        <v>64.536700800000006</v>
      </c>
      <c r="P144" s="581">
        <f t="shared" si="437"/>
        <v>45.015762000000002</v>
      </c>
      <c r="Q144" s="581">
        <f t="shared" si="438"/>
        <v>35.299017599999999</v>
      </c>
      <c r="R144" s="581">
        <f t="shared" si="439"/>
        <v>25.667624400000001</v>
      </c>
      <c r="S144" s="581">
        <f t="shared" si="440"/>
        <v>20.936229600000001</v>
      </c>
      <c r="T144" s="581">
        <f t="shared" si="441"/>
        <v>18.1630152</v>
      </c>
      <c r="U144" s="586"/>
      <c r="V144" s="581">
        <f t="shared" si="442"/>
        <v>120.19128000000001</v>
      </c>
      <c r="W144" s="586"/>
      <c r="X144" s="581">
        <f t="shared" si="443"/>
        <v>69.547235999999998</v>
      </c>
      <c r="Y144" s="581">
        <f t="shared" si="444"/>
        <v>47.901612000000007</v>
      </c>
      <c r="Z144" s="581">
        <f t="shared" si="445"/>
        <v>37.085796000000002</v>
      </c>
      <c r="AA144" s="581">
        <f t="shared" si="446"/>
        <v>26.297964</v>
      </c>
      <c r="AB144" s="581">
        <f t="shared" si="447"/>
        <v>20.925035999999999</v>
      </c>
      <c r="AC144" s="581">
        <f t="shared" si="448"/>
        <v>17.720867999999999</v>
      </c>
      <c r="AD144" s="109"/>
    </row>
    <row r="145" spans="1:30">
      <c r="A145" s="116"/>
      <c r="B145" s="384" t="s">
        <v>131</v>
      </c>
      <c r="C145" s="385" t="s">
        <v>132</v>
      </c>
      <c r="D145" s="585">
        <v>1320</v>
      </c>
      <c r="E145" s="297">
        <v>0.47</v>
      </c>
      <c r="F145" s="581">
        <f t="shared" si="429"/>
        <v>699.6</v>
      </c>
      <c r="G145" s="586"/>
      <c r="H145" s="581">
        <f t="shared" si="430"/>
        <v>64.0560756</v>
      </c>
      <c r="I145" s="581">
        <f t="shared" si="431"/>
        <v>44.555425199999995</v>
      </c>
      <c r="J145" s="581">
        <f t="shared" si="432"/>
        <v>34.842178799999999</v>
      </c>
      <c r="K145" s="581">
        <f t="shared" si="433"/>
        <v>25.204489200000005</v>
      </c>
      <c r="L145" s="581">
        <f t="shared" si="434"/>
        <v>20.459802</v>
      </c>
      <c r="M145" s="581">
        <f t="shared" si="435"/>
        <v>17.670496799999999</v>
      </c>
      <c r="N145" s="586"/>
      <c r="O145" s="581">
        <f t="shared" si="436"/>
        <v>64.536700800000006</v>
      </c>
      <c r="P145" s="581">
        <f t="shared" si="437"/>
        <v>45.015762000000002</v>
      </c>
      <c r="Q145" s="581">
        <f t="shared" si="438"/>
        <v>35.299017599999999</v>
      </c>
      <c r="R145" s="581">
        <f t="shared" si="439"/>
        <v>25.667624400000001</v>
      </c>
      <c r="S145" s="581">
        <f t="shared" si="440"/>
        <v>20.936229600000001</v>
      </c>
      <c r="T145" s="581">
        <f t="shared" si="441"/>
        <v>18.1630152</v>
      </c>
      <c r="U145" s="586"/>
      <c r="V145" s="581">
        <f t="shared" si="442"/>
        <v>120.19128000000001</v>
      </c>
      <c r="W145" s="586"/>
      <c r="X145" s="581">
        <f t="shared" si="443"/>
        <v>69.547235999999998</v>
      </c>
      <c r="Y145" s="581">
        <f t="shared" si="444"/>
        <v>47.901612000000007</v>
      </c>
      <c r="Z145" s="581">
        <f t="shared" si="445"/>
        <v>37.085796000000002</v>
      </c>
      <c r="AA145" s="581">
        <f t="shared" si="446"/>
        <v>26.297964</v>
      </c>
      <c r="AB145" s="581">
        <f t="shared" si="447"/>
        <v>20.925035999999999</v>
      </c>
      <c r="AC145" s="581">
        <f t="shared" si="448"/>
        <v>17.720867999999999</v>
      </c>
      <c r="AD145" s="109"/>
    </row>
    <row r="146" spans="1:30">
      <c r="A146" s="116"/>
      <c r="B146" s="384" t="s">
        <v>133</v>
      </c>
      <c r="C146" s="385" t="s">
        <v>134</v>
      </c>
      <c r="D146" s="585">
        <v>7761</v>
      </c>
      <c r="E146" s="297">
        <v>0.47</v>
      </c>
      <c r="F146" s="581">
        <f t="shared" si="429"/>
        <v>4113.33</v>
      </c>
      <c r="G146" s="586"/>
      <c r="H146" s="581">
        <f t="shared" si="430"/>
        <v>376.62060812999999</v>
      </c>
      <c r="I146" s="581">
        <f t="shared" si="431"/>
        <v>261.96564770999998</v>
      </c>
      <c r="J146" s="581">
        <f t="shared" si="432"/>
        <v>204.85617399</v>
      </c>
      <c r="K146" s="581">
        <f t="shared" si="433"/>
        <v>148.19093991000003</v>
      </c>
      <c r="L146" s="581">
        <f t="shared" si="434"/>
        <v>120.29433585</v>
      </c>
      <c r="M146" s="581">
        <f t="shared" si="435"/>
        <v>103.89448913999999</v>
      </c>
      <c r="N146" s="586"/>
      <c r="O146" s="581">
        <f t="shared" si="436"/>
        <v>379.44646583999997</v>
      </c>
      <c r="P146" s="581">
        <f t="shared" si="437"/>
        <v>264.67221884999998</v>
      </c>
      <c r="Q146" s="581">
        <f t="shared" si="438"/>
        <v>207.54217847999999</v>
      </c>
      <c r="R146" s="581">
        <f t="shared" si="439"/>
        <v>150.91396437</v>
      </c>
      <c r="S146" s="581">
        <f t="shared" si="440"/>
        <v>123.09551358</v>
      </c>
      <c r="T146" s="581">
        <f t="shared" si="441"/>
        <v>106.79027345999999</v>
      </c>
      <c r="U146" s="586"/>
      <c r="V146" s="581">
        <f t="shared" si="442"/>
        <v>706.67009400000006</v>
      </c>
      <c r="W146" s="586"/>
      <c r="X146" s="581">
        <f t="shared" si="443"/>
        <v>408.90613529999996</v>
      </c>
      <c r="Y146" s="581">
        <f t="shared" si="444"/>
        <v>281.63970510000001</v>
      </c>
      <c r="Z146" s="581">
        <f t="shared" si="445"/>
        <v>218.0476233</v>
      </c>
      <c r="AA146" s="581">
        <f t="shared" si="446"/>
        <v>154.6200747</v>
      </c>
      <c r="AB146" s="581">
        <f t="shared" si="447"/>
        <v>123.02970029999999</v>
      </c>
      <c r="AC146" s="581">
        <f t="shared" si="448"/>
        <v>104.19064889999999</v>
      </c>
      <c r="AD146" s="109"/>
    </row>
    <row r="147" spans="1:30">
      <c r="A147" s="116"/>
      <c r="B147" s="384" t="s">
        <v>83</v>
      </c>
      <c r="C147" s="385" t="s">
        <v>135</v>
      </c>
      <c r="D147" s="585">
        <v>853</v>
      </c>
      <c r="E147" s="297">
        <v>0.47</v>
      </c>
      <c r="F147" s="581">
        <f t="shared" si="429"/>
        <v>452.09000000000003</v>
      </c>
      <c r="G147" s="586"/>
      <c r="H147" s="581">
        <f t="shared" si="430"/>
        <v>41.393812490000002</v>
      </c>
      <c r="I147" s="581">
        <f t="shared" si="431"/>
        <v>28.792255829999998</v>
      </c>
      <c r="J147" s="581">
        <f t="shared" si="432"/>
        <v>22.515438270000001</v>
      </c>
      <c r="K147" s="581">
        <f t="shared" si="433"/>
        <v>16.287446430000003</v>
      </c>
      <c r="L147" s="581">
        <f t="shared" si="434"/>
        <v>13.221372050000001</v>
      </c>
      <c r="M147" s="581">
        <f t="shared" si="435"/>
        <v>11.418889220000001</v>
      </c>
      <c r="N147" s="586"/>
      <c r="O147" s="581">
        <f t="shared" si="436"/>
        <v>41.704398320000003</v>
      </c>
      <c r="P147" s="581">
        <f t="shared" si="437"/>
        <v>29.089731050000001</v>
      </c>
      <c r="Q147" s="581">
        <f t="shared" si="438"/>
        <v>22.810653040000002</v>
      </c>
      <c r="R147" s="581">
        <f t="shared" si="439"/>
        <v>16.58673001</v>
      </c>
      <c r="S147" s="581">
        <f t="shared" si="440"/>
        <v>13.529245340000001</v>
      </c>
      <c r="T147" s="581">
        <f t="shared" si="441"/>
        <v>11.737160580000001</v>
      </c>
      <c r="U147" s="586"/>
      <c r="V147" s="581">
        <f t="shared" si="442"/>
        <v>77.669062000000011</v>
      </c>
      <c r="W147" s="586"/>
      <c r="X147" s="581">
        <f t="shared" si="443"/>
        <v>44.9422669</v>
      </c>
      <c r="Y147" s="581">
        <f t="shared" si="444"/>
        <v>30.954602300000005</v>
      </c>
      <c r="Z147" s="581">
        <f t="shared" si="445"/>
        <v>23.965290900000003</v>
      </c>
      <c r="AA147" s="581">
        <f t="shared" si="446"/>
        <v>16.994063100000002</v>
      </c>
      <c r="AB147" s="581">
        <f t="shared" si="447"/>
        <v>13.522011900000001</v>
      </c>
      <c r="AC147" s="581">
        <f t="shared" si="448"/>
        <v>11.4514397</v>
      </c>
      <c r="AD147" s="109"/>
    </row>
    <row r="148" spans="1:30">
      <c r="A148" s="116"/>
      <c r="B148" s="384" t="s">
        <v>136</v>
      </c>
      <c r="C148" s="385" t="s">
        <v>137</v>
      </c>
      <c r="D148" s="585">
        <v>1095</v>
      </c>
      <c r="E148" s="297">
        <v>0.47</v>
      </c>
      <c r="F148" s="581">
        <f t="shared" si="429"/>
        <v>580.35</v>
      </c>
      <c r="G148" s="586"/>
      <c r="H148" s="581">
        <f t="shared" si="430"/>
        <v>53.137426350000005</v>
      </c>
      <c r="I148" s="581">
        <f t="shared" si="431"/>
        <v>36.960750449999999</v>
      </c>
      <c r="J148" s="581">
        <f t="shared" si="432"/>
        <v>28.903171050000001</v>
      </c>
      <c r="K148" s="581">
        <f t="shared" si="433"/>
        <v>20.908269450000002</v>
      </c>
      <c r="L148" s="581">
        <f t="shared" si="434"/>
        <v>16.972335749999999</v>
      </c>
      <c r="M148" s="581">
        <f t="shared" si="435"/>
        <v>14.658480300000001</v>
      </c>
      <c r="N148" s="586"/>
      <c r="O148" s="581">
        <f t="shared" si="436"/>
        <v>53.536126799999998</v>
      </c>
      <c r="P148" s="581">
        <f t="shared" si="437"/>
        <v>37.342620750000002</v>
      </c>
      <c r="Q148" s="581">
        <f t="shared" si="438"/>
        <v>29.282139600000001</v>
      </c>
      <c r="R148" s="581">
        <f t="shared" si="439"/>
        <v>21.292461150000001</v>
      </c>
      <c r="S148" s="581">
        <f t="shared" si="440"/>
        <v>17.367554100000003</v>
      </c>
      <c r="T148" s="581">
        <f t="shared" si="441"/>
        <v>15.067046700000001</v>
      </c>
      <c r="U148" s="586"/>
      <c r="V148" s="581">
        <f t="shared" si="442"/>
        <v>99.704130000000006</v>
      </c>
      <c r="W148" s="586"/>
      <c r="X148" s="581">
        <f t="shared" si="443"/>
        <v>57.692593500000001</v>
      </c>
      <c r="Y148" s="581">
        <f t="shared" si="444"/>
        <v>39.7365645</v>
      </c>
      <c r="Z148" s="581">
        <f t="shared" si="445"/>
        <v>30.764353500000002</v>
      </c>
      <c r="AA148" s="581">
        <f t="shared" si="446"/>
        <v>21.8153565</v>
      </c>
      <c r="AB148" s="581">
        <f t="shared" si="447"/>
        <v>17.358268500000001</v>
      </c>
      <c r="AC148" s="581">
        <f t="shared" si="448"/>
        <v>14.7002655</v>
      </c>
      <c r="AD148" s="109"/>
    </row>
    <row r="149" spans="1:30">
      <c r="A149" s="116"/>
      <c r="B149" s="384" t="s">
        <v>222</v>
      </c>
      <c r="C149" s="385" t="s">
        <v>88</v>
      </c>
      <c r="D149" s="585">
        <v>220</v>
      </c>
      <c r="E149" s="297">
        <v>0.47</v>
      </c>
      <c r="F149" s="581">
        <f t="shared" si="429"/>
        <v>116.60000000000001</v>
      </c>
      <c r="G149" s="586"/>
      <c r="H149" s="581">
        <f t="shared" si="430"/>
        <v>10.676012600000002</v>
      </c>
      <c r="I149" s="581">
        <f t="shared" si="431"/>
        <v>7.4259041999999997</v>
      </c>
      <c r="J149" s="581">
        <f t="shared" si="432"/>
        <v>5.8070298000000005</v>
      </c>
      <c r="K149" s="581">
        <f t="shared" si="433"/>
        <v>4.2007482000000005</v>
      </c>
      <c r="L149" s="581">
        <f t="shared" si="434"/>
        <v>3.4099670000000004</v>
      </c>
      <c r="M149" s="581">
        <f t="shared" si="435"/>
        <v>2.9450828000000002</v>
      </c>
      <c r="N149" s="586"/>
      <c r="O149" s="581">
        <f t="shared" si="436"/>
        <v>10.756116800000001</v>
      </c>
      <c r="P149" s="581">
        <f t="shared" si="437"/>
        <v>7.5026270000000004</v>
      </c>
      <c r="Q149" s="581">
        <f t="shared" si="438"/>
        <v>5.8831696000000004</v>
      </c>
      <c r="R149" s="581">
        <f t="shared" si="439"/>
        <v>4.2779373999999999</v>
      </c>
      <c r="S149" s="581">
        <f t="shared" si="440"/>
        <v>3.4893716000000006</v>
      </c>
      <c r="T149" s="581">
        <f t="shared" si="441"/>
        <v>3.0271691999999999</v>
      </c>
      <c r="U149" s="586"/>
      <c r="V149" s="581">
        <f t="shared" si="442"/>
        <v>20.031880000000001</v>
      </c>
      <c r="W149" s="586"/>
      <c r="X149" s="581">
        <f t="shared" si="443"/>
        <v>11.591206000000001</v>
      </c>
      <c r="Y149" s="581">
        <f t="shared" si="444"/>
        <v>7.9836020000000012</v>
      </c>
      <c r="Z149" s="581">
        <f t="shared" si="445"/>
        <v>6.1809660000000006</v>
      </c>
      <c r="AA149" s="581">
        <f t="shared" si="446"/>
        <v>4.3829940000000001</v>
      </c>
      <c r="AB149" s="581">
        <f t="shared" si="447"/>
        <v>3.4875060000000002</v>
      </c>
      <c r="AC149" s="581">
        <f t="shared" si="448"/>
        <v>2.953478</v>
      </c>
      <c r="AD149" s="109"/>
    </row>
    <row r="150" spans="1:30">
      <c r="A150" s="116"/>
      <c r="B150" s="384" t="s">
        <v>223</v>
      </c>
      <c r="C150" s="385" t="s">
        <v>140</v>
      </c>
      <c r="D150" s="585">
        <v>160</v>
      </c>
      <c r="E150" s="297">
        <v>0.47</v>
      </c>
      <c r="F150" s="581">
        <f t="shared" si="429"/>
        <v>84.800000000000011</v>
      </c>
      <c r="G150" s="586"/>
      <c r="H150" s="581">
        <f t="shared" si="430"/>
        <v>7.7643728000000012</v>
      </c>
      <c r="I150" s="581">
        <f t="shared" si="431"/>
        <v>5.4006576000000006</v>
      </c>
      <c r="J150" s="581">
        <f t="shared" si="432"/>
        <v>4.2232944000000003</v>
      </c>
      <c r="K150" s="581">
        <f t="shared" si="433"/>
        <v>3.0550896000000005</v>
      </c>
      <c r="L150" s="581">
        <f t="shared" si="434"/>
        <v>2.4799760000000002</v>
      </c>
      <c r="M150" s="581">
        <f t="shared" si="435"/>
        <v>2.1418784000000004</v>
      </c>
      <c r="N150" s="586"/>
      <c r="O150" s="581">
        <f t="shared" si="436"/>
        <v>7.8226304000000004</v>
      </c>
      <c r="P150" s="581">
        <f t="shared" si="437"/>
        <v>5.4564560000000011</v>
      </c>
      <c r="Q150" s="581">
        <f t="shared" si="438"/>
        <v>4.278668800000001</v>
      </c>
      <c r="R150" s="581">
        <f t="shared" si="439"/>
        <v>3.1112272000000005</v>
      </c>
      <c r="S150" s="581">
        <f t="shared" si="440"/>
        <v>2.5377248000000003</v>
      </c>
      <c r="T150" s="581">
        <f t="shared" si="441"/>
        <v>2.2015776000000002</v>
      </c>
      <c r="U150" s="586"/>
      <c r="V150" s="581">
        <f t="shared" si="442"/>
        <v>14.568640000000002</v>
      </c>
      <c r="W150" s="586"/>
      <c r="X150" s="581">
        <f t="shared" si="443"/>
        <v>8.4299680000000006</v>
      </c>
      <c r="Y150" s="581">
        <f t="shared" si="444"/>
        <v>5.8062560000000012</v>
      </c>
      <c r="Z150" s="581">
        <f t="shared" si="445"/>
        <v>4.495248000000001</v>
      </c>
      <c r="AA150" s="581">
        <f t="shared" si="446"/>
        <v>3.1876320000000002</v>
      </c>
      <c r="AB150" s="581">
        <f t="shared" si="447"/>
        <v>2.5363680000000004</v>
      </c>
      <c r="AC150" s="581">
        <f t="shared" si="448"/>
        <v>2.1479840000000001</v>
      </c>
      <c r="AD150" s="109"/>
    </row>
    <row r="151" spans="1:30">
      <c r="A151" s="116"/>
      <c r="B151" s="384" t="s">
        <v>192</v>
      </c>
      <c r="C151" s="385" t="s">
        <v>1168</v>
      </c>
      <c r="D151" s="585">
        <v>781</v>
      </c>
      <c r="E151" s="297">
        <v>0.47</v>
      </c>
      <c r="F151" s="581">
        <f t="shared" si="429"/>
        <v>413.93</v>
      </c>
      <c r="G151" s="586"/>
      <c r="H151" s="581">
        <f t="shared" si="430"/>
        <v>37.899844730000005</v>
      </c>
      <c r="I151" s="581">
        <f t="shared" si="431"/>
        <v>26.361959909999999</v>
      </c>
      <c r="J151" s="581">
        <f t="shared" si="432"/>
        <v>20.61495579</v>
      </c>
      <c r="K151" s="581">
        <f t="shared" si="433"/>
        <v>14.912656110000002</v>
      </c>
      <c r="L151" s="581">
        <f t="shared" si="434"/>
        <v>12.10538285</v>
      </c>
      <c r="M151" s="581">
        <f t="shared" si="435"/>
        <v>10.455043939999999</v>
      </c>
      <c r="N151" s="586"/>
      <c r="O151" s="581">
        <f t="shared" si="436"/>
        <v>38.18421464</v>
      </c>
      <c r="P151" s="581">
        <f t="shared" si="437"/>
        <v>26.63432585</v>
      </c>
      <c r="Q151" s="581">
        <f t="shared" si="438"/>
        <v>20.885252080000001</v>
      </c>
      <c r="R151" s="581">
        <f t="shared" si="439"/>
        <v>15.186677769999999</v>
      </c>
      <c r="S151" s="581">
        <f t="shared" si="440"/>
        <v>12.387269180000001</v>
      </c>
      <c r="T151" s="581">
        <f t="shared" si="441"/>
        <v>10.746450659999999</v>
      </c>
      <c r="U151" s="586"/>
      <c r="V151" s="581">
        <f t="shared" si="442"/>
        <v>71.113174000000001</v>
      </c>
      <c r="W151" s="586"/>
      <c r="X151" s="581">
        <f t="shared" si="443"/>
        <v>41.148781300000003</v>
      </c>
      <c r="Y151" s="581">
        <f t="shared" si="444"/>
        <v>28.341787100000001</v>
      </c>
      <c r="Z151" s="581">
        <f t="shared" si="445"/>
        <v>21.942429300000001</v>
      </c>
      <c r="AA151" s="581">
        <f t="shared" si="446"/>
        <v>15.559628699999999</v>
      </c>
      <c r="AB151" s="581">
        <f t="shared" si="447"/>
        <v>12.3806463</v>
      </c>
      <c r="AC151" s="581">
        <f t="shared" si="448"/>
        <v>10.484846899999999</v>
      </c>
      <c r="AD151" s="109"/>
    </row>
    <row r="152" spans="1:30">
      <c r="A152" s="116"/>
      <c r="B152" s="384" t="s">
        <v>1169</v>
      </c>
      <c r="C152" s="385" t="s">
        <v>1170</v>
      </c>
      <c r="D152" s="585">
        <v>20394</v>
      </c>
      <c r="E152" s="297">
        <v>0.47</v>
      </c>
      <c r="F152" s="581">
        <f t="shared" si="429"/>
        <v>10808.82</v>
      </c>
      <c r="G152" s="586"/>
      <c r="H152" s="581">
        <f t="shared" si="430"/>
        <v>989.66636802000005</v>
      </c>
      <c r="I152" s="581">
        <f t="shared" si="431"/>
        <v>688.38131933999989</v>
      </c>
      <c r="J152" s="581">
        <f t="shared" si="432"/>
        <v>538.31166245999998</v>
      </c>
      <c r="K152" s="581">
        <f t="shared" si="433"/>
        <v>389.40935814000005</v>
      </c>
      <c r="L152" s="581">
        <f t="shared" si="434"/>
        <v>316.1039409</v>
      </c>
      <c r="M152" s="581">
        <f t="shared" si="435"/>
        <v>273.00917555999996</v>
      </c>
      <c r="N152" s="586"/>
      <c r="O152" s="581">
        <f t="shared" si="436"/>
        <v>997.09202735999997</v>
      </c>
      <c r="P152" s="581">
        <f t="shared" si="437"/>
        <v>695.49352290000002</v>
      </c>
      <c r="Q152" s="581">
        <f t="shared" si="438"/>
        <v>545.36982192000005</v>
      </c>
      <c r="R152" s="581">
        <f t="shared" si="439"/>
        <v>396.56479697999998</v>
      </c>
      <c r="S152" s="581">
        <f t="shared" si="440"/>
        <v>323.46474732000001</v>
      </c>
      <c r="T152" s="581">
        <f t="shared" si="441"/>
        <v>280.61858483999998</v>
      </c>
      <c r="U152" s="586"/>
      <c r="V152" s="581">
        <f t="shared" si="442"/>
        <v>1856.9552760000001</v>
      </c>
      <c r="W152" s="586"/>
      <c r="X152" s="581">
        <f t="shared" si="443"/>
        <v>1074.5047961999999</v>
      </c>
      <c r="Y152" s="581">
        <f t="shared" si="444"/>
        <v>740.07990540000003</v>
      </c>
      <c r="Z152" s="581">
        <f t="shared" si="445"/>
        <v>572.97554820000005</v>
      </c>
      <c r="AA152" s="581">
        <f t="shared" si="446"/>
        <v>406.3035438</v>
      </c>
      <c r="AB152" s="581">
        <f t="shared" si="447"/>
        <v>323.2918062</v>
      </c>
      <c r="AC152" s="581">
        <f t="shared" si="448"/>
        <v>273.78741059999999</v>
      </c>
      <c r="AD152" s="109"/>
    </row>
    <row r="153" spans="1:30">
      <c r="A153" s="116"/>
      <c r="B153" s="384" t="s">
        <v>1171</v>
      </c>
      <c r="C153" s="385" t="s">
        <v>1172</v>
      </c>
      <c r="D153" s="585">
        <v>1166</v>
      </c>
      <c r="E153" s="297">
        <v>0.47</v>
      </c>
      <c r="F153" s="581">
        <f t="shared" si="429"/>
        <v>617.98</v>
      </c>
      <c r="G153" s="586"/>
      <c r="H153" s="581">
        <f t="shared" si="430"/>
        <v>56.582866780000003</v>
      </c>
      <c r="I153" s="581">
        <f t="shared" si="431"/>
        <v>39.357292259999994</v>
      </c>
      <c r="J153" s="581">
        <f t="shared" si="432"/>
        <v>30.777257940000002</v>
      </c>
      <c r="K153" s="581">
        <f t="shared" si="433"/>
        <v>22.263965460000001</v>
      </c>
      <c r="L153" s="581">
        <f t="shared" si="434"/>
        <v>18.072825099999999</v>
      </c>
      <c r="M153" s="581">
        <f t="shared" si="435"/>
        <v>15.60893884</v>
      </c>
      <c r="N153" s="586"/>
      <c r="O153" s="581">
        <f t="shared" si="436"/>
        <v>57.007419040000002</v>
      </c>
      <c r="P153" s="581">
        <f t="shared" si="437"/>
        <v>39.7639231</v>
      </c>
      <c r="Q153" s="581">
        <f t="shared" si="438"/>
        <v>31.180798880000001</v>
      </c>
      <c r="R153" s="581">
        <f t="shared" si="439"/>
        <v>22.673068220000001</v>
      </c>
      <c r="S153" s="581">
        <f t="shared" si="440"/>
        <v>18.493669480000001</v>
      </c>
      <c r="T153" s="581">
        <f t="shared" si="441"/>
        <v>16.043996759999999</v>
      </c>
      <c r="U153" s="586"/>
      <c r="V153" s="581">
        <f t="shared" si="442"/>
        <v>106.168964</v>
      </c>
      <c r="W153" s="586"/>
      <c r="X153" s="581">
        <f t="shared" si="443"/>
        <v>61.433391800000003</v>
      </c>
      <c r="Y153" s="581">
        <f t="shared" si="444"/>
        <v>42.313090600000002</v>
      </c>
      <c r="Z153" s="581">
        <f t="shared" si="445"/>
        <v>32.759119800000001</v>
      </c>
      <c r="AA153" s="581">
        <f t="shared" si="446"/>
        <v>23.229868199999999</v>
      </c>
      <c r="AB153" s="581">
        <f t="shared" si="447"/>
        <v>18.483781799999999</v>
      </c>
      <c r="AC153" s="581">
        <f t="shared" si="448"/>
        <v>15.653433399999999</v>
      </c>
      <c r="AD153" s="109"/>
    </row>
    <row r="154" spans="1:30">
      <c r="A154" s="116"/>
      <c r="B154" s="384" t="s">
        <v>1173</v>
      </c>
      <c r="C154" s="385" t="s">
        <v>1174</v>
      </c>
      <c r="D154" s="585">
        <v>1386</v>
      </c>
      <c r="E154" s="297">
        <v>0.47</v>
      </c>
      <c r="F154" s="581">
        <f t="shared" si="429"/>
        <v>734.58</v>
      </c>
      <c r="G154" s="586"/>
      <c r="H154" s="581">
        <f t="shared" si="430"/>
        <v>67.25887938000001</v>
      </c>
      <c r="I154" s="581">
        <f t="shared" si="431"/>
        <v>46.783196459999999</v>
      </c>
      <c r="J154" s="581">
        <f t="shared" si="432"/>
        <v>36.584287740000001</v>
      </c>
      <c r="K154" s="581">
        <f t="shared" si="433"/>
        <v>26.464713660000005</v>
      </c>
      <c r="L154" s="581">
        <f t="shared" si="434"/>
        <v>21.482792100000001</v>
      </c>
      <c r="M154" s="581">
        <f t="shared" si="435"/>
        <v>18.554021640000002</v>
      </c>
      <c r="N154" s="586"/>
      <c r="O154" s="581">
        <f t="shared" si="436"/>
        <v>67.763535840000003</v>
      </c>
      <c r="P154" s="581">
        <f t="shared" si="437"/>
        <v>47.266550100000003</v>
      </c>
      <c r="Q154" s="581">
        <f t="shared" si="438"/>
        <v>37.06396848</v>
      </c>
      <c r="R154" s="581">
        <f t="shared" si="439"/>
        <v>26.95100562</v>
      </c>
      <c r="S154" s="581">
        <f t="shared" si="440"/>
        <v>21.983041080000003</v>
      </c>
      <c r="T154" s="581">
        <f t="shared" si="441"/>
        <v>19.071165960000002</v>
      </c>
      <c r="U154" s="586"/>
      <c r="V154" s="581">
        <f t="shared" si="442"/>
        <v>126.20084400000002</v>
      </c>
      <c r="W154" s="586"/>
      <c r="X154" s="581">
        <f t="shared" si="443"/>
        <v>73.024597800000009</v>
      </c>
      <c r="Y154" s="581">
        <f t="shared" si="444"/>
        <v>50.296692600000007</v>
      </c>
      <c r="Z154" s="581">
        <f t="shared" si="445"/>
        <v>38.940085800000006</v>
      </c>
      <c r="AA154" s="581">
        <f t="shared" si="446"/>
        <v>27.612862200000002</v>
      </c>
      <c r="AB154" s="581">
        <f t="shared" si="447"/>
        <v>21.971287799999999</v>
      </c>
      <c r="AC154" s="581">
        <f t="shared" si="448"/>
        <v>18.606911400000001</v>
      </c>
      <c r="AD154" s="109"/>
    </row>
    <row r="155" spans="1:30">
      <c r="A155" s="116"/>
      <c r="B155" s="384" t="s">
        <v>1176</v>
      </c>
      <c r="C155" s="385" t="s">
        <v>1177</v>
      </c>
      <c r="D155" s="585">
        <v>1386</v>
      </c>
      <c r="E155" s="297">
        <v>0.47</v>
      </c>
      <c r="F155" s="581">
        <f t="shared" si="429"/>
        <v>734.58</v>
      </c>
      <c r="G155" s="586"/>
      <c r="H155" s="581">
        <f t="shared" si="430"/>
        <v>67.25887938000001</v>
      </c>
      <c r="I155" s="581">
        <f t="shared" si="431"/>
        <v>46.783196459999999</v>
      </c>
      <c r="J155" s="581">
        <f t="shared" si="432"/>
        <v>36.584287740000001</v>
      </c>
      <c r="K155" s="581">
        <f t="shared" si="433"/>
        <v>26.464713660000005</v>
      </c>
      <c r="L155" s="581">
        <f t="shared" si="434"/>
        <v>21.482792100000001</v>
      </c>
      <c r="M155" s="581">
        <f t="shared" si="435"/>
        <v>18.554021640000002</v>
      </c>
      <c r="N155" s="586"/>
      <c r="O155" s="581">
        <f t="shared" si="436"/>
        <v>67.763535840000003</v>
      </c>
      <c r="P155" s="581">
        <f t="shared" si="437"/>
        <v>47.266550100000003</v>
      </c>
      <c r="Q155" s="581">
        <f t="shared" si="438"/>
        <v>37.06396848</v>
      </c>
      <c r="R155" s="581">
        <f t="shared" si="439"/>
        <v>26.95100562</v>
      </c>
      <c r="S155" s="581">
        <f t="shared" si="440"/>
        <v>21.983041080000003</v>
      </c>
      <c r="T155" s="581">
        <f t="shared" si="441"/>
        <v>19.071165960000002</v>
      </c>
      <c r="U155" s="586"/>
      <c r="V155" s="581">
        <f t="shared" si="442"/>
        <v>126.20084400000002</v>
      </c>
      <c r="W155" s="586"/>
      <c r="X155" s="581">
        <f t="shared" si="443"/>
        <v>73.024597800000009</v>
      </c>
      <c r="Y155" s="581">
        <f t="shared" si="444"/>
        <v>50.296692600000007</v>
      </c>
      <c r="Z155" s="581">
        <f t="shared" si="445"/>
        <v>38.940085800000006</v>
      </c>
      <c r="AA155" s="581">
        <f t="shared" si="446"/>
        <v>27.612862200000002</v>
      </c>
      <c r="AB155" s="581">
        <f t="shared" si="447"/>
        <v>21.971287799999999</v>
      </c>
      <c r="AC155" s="581">
        <f t="shared" si="448"/>
        <v>18.606911400000001</v>
      </c>
      <c r="AD155" s="109"/>
    </row>
    <row r="156" spans="1:30">
      <c r="A156" s="116"/>
      <c r="B156" s="384" t="s">
        <v>224</v>
      </c>
      <c r="C156" s="385" t="s">
        <v>225</v>
      </c>
      <c r="D156" s="585">
        <v>1386</v>
      </c>
      <c r="E156" s="297">
        <v>0.47</v>
      </c>
      <c r="F156" s="581">
        <f t="shared" si="429"/>
        <v>734.58</v>
      </c>
      <c r="G156" s="586"/>
      <c r="H156" s="581">
        <f t="shared" si="430"/>
        <v>67.25887938000001</v>
      </c>
      <c r="I156" s="581">
        <f t="shared" si="431"/>
        <v>46.783196459999999</v>
      </c>
      <c r="J156" s="581">
        <f t="shared" si="432"/>
        <v>36.584287740000001</v>
      </c>
      <c r="K156" s="581">
        <f t="shared" si="433"/>
        <v>26.464713660000005</v>
      </c>
      <c r="L156" s="581">
        <f t="shared" si="434"/>
        <v>21.482792100000001</v>
      </c>
      <c r="M156" s="581">
        <f t="shared" si="435"/>
        <v>18.554021640000002</v>
      </c>
      <c r="N156" s="586"/>
      <c r="O156" s="581">
        <f t="shared" si="436"/>
        <v>67.763535840000003</v>
      </c>
      <c r="P156" s="581">
        <f t="shared" si="437"/>
        <v>47.266550100000003</v>
      </c>
      <c r="Q156" s="581">
        <f t="shared" si="438"/>
        <v>37.06396848</v>
      </c>
      <c r="R156" s="581">
        <f t="shared" si="439"/>
        <v>26.95100562</v>
      </c>
      <c r="S156" s="581">
        <f t="shared" si="440"/>
        <v>21.983041080000003</v>
      </c>
      <c r="T156" s="581">
        <f t="shared" si="441"/>
        <v>19.071165960000002</v>
      </c>
      <c r="U156" s="586"/>
      <c r="V156" s="581">
        <f t="shared" si="442"/>
        <v>126.20084400000002</v>
      </c>
      <c r="W156" s="586"/>
      <c r="X156" s="581">
        <f t="shared" si="443"/>
        <v>73.024597800000009</v>
      </c>
      <c r="Y156" s="581">
        <f t="shared" si="444"/>
        <v>50.296692600000007</v>
      </c>
      <c r="Z156" s="581">
        <f t="shared" si="445"/>
        <v>38.940085800000006</v>
      </c>
      <c r="AA156" s="581">
        <f t="shared" si="446"/>
        <v>27.612862200000002</v>
      </c>
      <c r="AB156" s="581">
        <f t="shared" si="447"/>
        <v>21.971287799999999</v>
      </c>
      <c r="AC156" s="581">
        <f t="shared" si="448"/>
        <v>18.606911400000001</v>
      </c>
      <c r="AD156" s="109"/>
    </row>
    <row r="157" spans="1:30">
      <c r="A157" s="116"/>
      <c r="B157" s="384" t="s">
        <v>226</v>
      </c>
      <c r="C157" s="385" t="s">
        <v>227</v>
      </c>
      <c r="D157" s="585">
        <v>1386</v>
      </c>
      <c r="E157" s="297">
        <v>0.47</v>
      </c>
      <c r="F157" s="581">
        <f t="shared" si="429"/>
        <v>734.58</v>
      </c>
      <c r="G157" s="586"/>
      <c r="H157" s="581">
        <f t="shared" si="430"/>
        <v>67.25887938000001</v>
      </c>
      <c r="I157" s="581">
        <f t="shared" si="431"/>
        <v>46.783196459999999</v>
      </c>
      <c r="J157" s="581">
        <f t="shared" si="432"/>
        <v>36.584287740000001</v>
      </c>
      <c r="K157" s="581">
        <f t="shared" si="433"/>
        <v>26.464713660000005</v>
      </c>
      <c r="L157" s="581">
        <f t="shared" si="434"/>
        <v>21.482792100000001</v>
      </c>
      <c r="M157" s="581">
        <f t="shared" si="435"/>
        <v>18.554021640000002</v>
      </c>
      <c r="N157" s="586"/>
      <c r="O157" s="581">
        <f t="shared" si="436"/>
        <v>67.763535840000003</v>
      </c>
      <c r="P157" s="581">
        <f t="shared" si="437"/>
        <v>47.266550100000003</v>
      </c>
      <c r="Q157" s="581">
        <f t="shared" si="438"/>
        <v>37.06396848</v>
      </c>
      <c r="R157" s="581">
        <f t="shared" si="439"/>
        <v>26.95100562</v>
      </c>
      <c r="S157" s="581">
        <f t="shared" si="440"/>
        <v>21.983041080000003</v>
      </c>
      <c r="T157" s="581">
        <f t="shared" si="441"/>
        <v>19.071165960000002</v>
      </c>
      <c r="U157" s="586"/>
      <c r="V157" s="581">
        <f t="shared" si="442"/>
        <v>126.20084400000002</v>
      </c>
      <c r="W157" s="586"/>
      <c r="X157" s="581">
        <f t="shared" si="443"/>
        <v>73.024597800000009</v>
      </c>
      <c r="Y157" s="581">
        <f t="shared" si="444"/>
        <v>50.296692600000007</v>
      </c>
      <c r="Z157" s="581">
        <f t="shared" si="445"/>
        <v>38.940085800000006</v>
      </c>
      <c r="AA157" s="581">
        <f t="shared" si="446"/>
        <v>27.612862200000002</v>
      </c>
      <c r="AB157" s="581">
        <f t="shared" si="447"/>
        <v>21.971287799999999</v>
      </c>
      <c r="AC157" s="581">
        <f t="shared" si="448"/>
        <v>18.606911400000001</v>
      </c>
      <c r="AD157" s="109"/>
    </row>
    <row r="158" spans="1:30">
      <c r="A158" s="116"/>
      <c r="B158" s="384" t="s">
        <v>228</v>
      </c>
      <c r="C158" s="385" t="s">
        <v>229</v>
      </c>
      <c r="D158" s="585">
        <v>1386</v>
      </c>
      <c r="E158" s="297">
        <v>0.47</v>
      </c>
      <c r="F158" s="581">
        <f t="shared" si="429"/>
        <v>734.58</v>
      </c>
      <c r="G158" s="586"/>
      <c r="H158" s="581">
        <f t="shared" si="430"/>
        <v>67.25887938000001</v>
      </c>
      <c r="I158" s="581">
        <f t="shared" si="431"/>
        <v>46.783196459999999</v>
      </c>
      <c r="J158" s="581">
        <f t="shared" si="432"/>
        <v>36.584287740000001</v>
      </c>
      <c r="K158" s="581">
        <f t="shared" si="433"/>
        <v>26.464713660000005</v>
      </c>
      <c r="L158" s="581">
        <f t="shared" si="434"/>
        <v>21.482792100000001</v>
      </c>
      <c r="M158" s="581">
        <f t="shared" si="435"/>
        <v>18.554021640000002</v>
      </c>
      <c r="N158" s="586"/>
      <c r="O158" s="581">
        <f t="shared" si="436"/>
        <v>67.763535840000003</v>
      </c>
      <c r="P158" s="581">
        <f t="shared" si="437"/>
        <v>47.266550100000003</v>
      </c>
      <c r="Q158" s="581">
        <f t="shared" si="438"/>
        <v>37.06396848</v>
      </c>
      <c r="R158" s="581">
        <f t="shared" si="439"/>
        <v>26.95100562</v>
      </c>
      <c r="S158" s="581">
        <f t="shared" si="440"/>
        <v>21.983041080000003</v>
      </c>
      <c r="T158" s="581">
        <f t="shared" si="441"/>
        <v>19.071165960000002</v>
      </c>
      <c r="U158" s="586"/>
      <c r="V158" s="581">
        <f t="shared" si="442"/>
        <v>126.20084400000002</v>
      </c>
      <c r="W158" s="586"/>
      <c r="X158" s="581">
        <f t="shared" si="443"/>
        <v>73.024597800000009</v>
      </c>
      <c r="Y158" s="581">
        <f t="shared" si="444"/>
        <v>50.296692600000007</v>
      </c>
      <c r="Z158" s="581">
        <f t="shared" si="445"/>
        <v>38.940085800000006</v>
      </c>
      <c r="AA158" s="581">
        <f t="shared" si="446"/>
        <v>27.612862200000002</v>
      </c>
      <c r="AB158" s="581">
        <f t="shared" si="447"/>
        <v>21.971287799999999</v>
      </c>
      <c r="AC158" s="581">
        <f t="shared" si="448"/>
        <v>18.606911400000001</v>
      </c>
      <c r="AD158" s="109"/>
    </row>
    <row r="159" spans="1:30">
      <c r="A159" s="116"/>
      <c r="B159" s="384" t="s">
        <v>230</v>
      </c>
      <c r="C159" s="385" t="s">
        <v>231</v>
      </c>
      <c r="D159" s="585">
        <v>4752</v>
      </c>
      <c r="E159" s="297">
        <v>0.47</v>
      </c>
      <c r="F159" s="581">
        <f t="shared" si="429"/>
        <v>2518.56</v>
      </c>
      <c r="G159" s="586"/>
      <c r="H159" s="581">
        <f t="shared" si="430"/>
        <v>230.60187216</v>
      </c>
      <c r="I159" s="581">
        <f t="shared" si="431"/>
        <v>160.39953071999997</v>
      </c>
      <c r="J159" s="581">
        <f t="shared" si="432"/>
        <v>125.43184368</v>
      </c>
      <c r="K159" s="581">
        <f t="shared" si="433"/>
        <v>90.736161120000006</v>
      </c>
      <c r="L159" s="581">
        <f t="shared" si="434"/>
        <v>73.655287200000004</v>
      </c>
      <c r="M159" s="581">
        <f t="shared" si="435"/>
        <v>63.613788479999997</v>
      </c>
      <c r="N159" s="586"/>
      <c r="O159" s="581">
        <f t="shared" si="436"/>
        <v>232.33212287999999</v>
      </c>
      <c r="P159" s="581">
        <f t="shared" si="437"/>
        <v>162.0567432</v>
      </c>
      <c r="Q159" s="581">
        <f t="shared" si="438"/>
        <v>127.07646336000001</v>
      </c>
      <c r="R159" s="581">
        <f t="shared" si="439"/>
        <v>92.403447839999998</v>
      </c>
      <c r="S159" s="581">
        <f t="shared" si="440"/>
        <v>75.370426559999999</v>
      </c>
      <c r="T159" s="581">
        <f t="shared" si="441"/>
        <v>65.386854720000002</v>
      </c>
      <c r="U159" s="586"/>
      <c r="V159" s="581">
        <f t="shared" si="442"/>
        <v>432.68860799999999</v>
      </c>
      <c r="W159" s="586"/>
      <c r="X159" s="581">
        <f t="shared" si="443"/>
        <v>250.37004959999999</v>
      </c>
      <c r="Y159" s="581">
        <f t="shared" si="444"/>
        <v>172.4458032</v>
      </c>
      <c r="Z159" s="581">
        <f t="shared" si="445"/>
        <v>133.50886560000001</v>
      </c>
      <c r="AA159" s="581">
        <f t="shared" si="446"/>
        <v>94.672670399999987</v>
      </c>
      <c r="AB159" s="581">
        <f t="shared" si="447"/>
        <v>75.330129599999992</v>
      </c>
      <c r="AC159" s="581">
        <f t="shared" si="448"/>
        <v>63.795124799999996</v>
      </c>
      <c r="AD159" s="109"/>
    </row>
    <row r="160" spans="1:30">
      <c r="A160" s="116"/>
      <c r="B160" s="384" t="s">
        <v>233</v>
      </c>
      <c r="C160" s="385" t="s">
        <v>234</v>
      </c>
      <c r="D160" s="585">
        <v>2640</v>
      </c>
      <c r="E160" s="297">
        <v>0.47</v>
      </c>
      <c r="F160" s="581">
        <f t="shared" ref="F160:F171" si="449">(1-E160)*D160</f>
        <v>1399.2</v>
      </c>
      <c r="G160" s="586"/>
      <c r="H160" s="581">
        <f t="shared" si="430"/>
        <v>128.1121512</v>
      </c>
      <c r="I160" s="581">
        <f t="shared" si="431"/>
        <v>89.11085039999999</v>
      </c>
      <c r="J160" s="581">
        <f t="shared" si="432"/>
        <v>69.684357599999998</v>
      </c>
      <c r="K160" s="581">
        <f t="shared" si="433"/>
        <v>50.408978400000009</v>
      </c>
      <c r="L160" s="581">
        <f t="shared" si="434"/>
        <v>40.919604</v>
      </c>
      <c r="M160" s="581">
        <f t="shared" si="435"/>
        <v>35.340993599999997</v>
      </c>
      <c r="N160" s="586"/>
      <c r="O160" s="581">
        <f t="shared" si="436"/>
        <v>129.07340160000001</v>
      </c>
      <c r="P160" s="581">
        <f t="shared" si="437"/>
        <v>90.031524000000005</v>
      </c>
      <c r="Q160" s="581">
        <f t="shared" si="438"/>
        <v>70.598035199999998</v>
      </c>
      <c r="R160" s="581">
        <f t="shared" si="439"/>
        <v>51.335248800000002</v>
      </c>
      <c r="S160" s="581">
        <f t="shared" si="440"/>
        <v>41.872459200000002</v>
      </c>
      <c r="T160" s="581">
        <f t="shared" si="441"/>
        <v>36.3260304</v>
      </c>
      <c r="U160" s="586"/>
      <c r="V160" s="581">
        <f t="shared" si="442"/>
        <v>240.38256000000001</v>
      </c>
      <c r="W160" s="586"/>
      <c r="X160" s="581">
        <f t="shared" si="443"/>
        <v>139.094472</v>
      </c>
      <c r="Y160" s="581">
        <f t="shared" si="444"/>
        <v>95.803224000000014</v>
      </c>
      <c r="Z160" s="581">
        <f t="shared" si="445"/>
        <v>74.171592000000004</v>
      </c>
      <c r="AA160" s="581">
        <f t="shared" si="446"/>
        <v>52.595928000000001</v>
      </c>
      <c r="AB160" s="581">
        <f t="shared" si="447"/>
        <v>41.850071999999997</v>
      </c>
      <c r="AC160" s="581">
        <f t="shared" si="448"/>
        <v>35.441735999999999</v>
      </c>
      <c r="AD160" s="109"/>
    </row>
    <row r="161" spans="1:30">
      <c r="A161" s="116"/>
      <c r="B161" s="384" t="s">
        <v>7</v>
      </c>
      <c r="C161" s="385" t="s">
        <v>141</v>
      </c>
      <c r="D161" s="585">
        <v>726</v>
      </c>
      <c r="E161" s="297">
        <v>0.47</v>
      </c>
      <c r="F161" s="581">
        <f t="shared" si="449"/>
        <v>384.78000000000003</v>
      </c>
      <c r="G161" s="586"/>
      <c r="H161" s="581">
        <f t="shared" si="430"/>
        <v>35.230841580000003</v>
      </c>
      <c r="I161" s="581">
        <f t="shared" si="431"/>
        <v>24.505483859999998</v>
      </c>
      <c r="J161" s="581">
        <f t="shared" si="432"/>
        <v>19.163198340000001</v>
      </c>
      <c r="K161" s="581">
        <f t="shared" si="433"/>
        <v>13.862469060000002</v>
      </c>
      <c r="L161" s="581">
        <f t="shared" si="434"/>
        <v>11.252891100000001</v>
      </c>
      <c r="M161" s="581">
        <f t="shared" si="435"/>
        <v>9.7187732400000009</v>
      </c>
      <c r="N161" s="586"/>
      <c r="O161" s="581">
        <f t="shared" si="436"/>
        <v>35.49518544</v>
      </c>
      <c r="P161" s="581">
        <f t="shared" si="437"/>
        <v>24.758669100000002</v>
      </c>
      <c r="Q161" s="581">
        <f t="shared" si="438"/>
        <v>19.41445968</v>
      </c>
      <c r="R161" s="581">
        <f t="shared" si="439"/>
        <v>14.117193420000001</v>
      </c>
      <c r="S161" s="581">
        <f t="shared" si="440"/>
        <v>11.514926280000001</v>
      </c>
      <c r="T161" s="581">
        <f t="shared" si="441"/>
        <v>9.98965836</v>
      </c>
      <c r="U161" s="586"/>
      <c r="V161" s="581">
        <f t="shared" si="442"/>
        <v>66.105204000000015</v>
      </c>
      <c r="W161" s="586"/>
      <c r="X161" s="581">
        <f t="shared" si="443"/>
        <v>38.250979800000003</v>
      </c>
      <c r="Y161" s="581">
        <f t="shared" si="444"/>
        <v>26.345886600000004</v>
      </c>
      <c r="Z161" s="581">
        <f t="shared" si="445"/>
        <v>20.397187800000001</v>
      </c>
      <c r="AA161" s="581">
        <f t="shared" si="446"/>
        <v>14.4638802</v>
      </c>
      <c r="AB161" s="581">
        <f t="shared" si="447"/>
        <v>11.508769800000001</v>
      </c>
      <c r="AC161" s="581">
        <f t="shared" si="448"/>
        <v>9.7464773999999998</v>
      </c>
      <c r="AD161" s="109"/>
    </row>
    <row r="162" spans="1:30">
      <c r="A162" s="116"/>
      <c r="B162" s="384" t="s">
        <v>235</v>
      </c>
      <c r="C162" s="385" t="s">
        <v>98</v>
      </c>
      <c r="D162" s="585">
        <v>1667</v>
      </c>
      <c r="E162" s="297">
        <v>0.47</v>
      </c>
      <c r="F162" s="581">
        <f t="shared" si="449"/>
        <v>883.51</v>
      </c>
      <c r="G162" s="586"/>
      <c r="H162" s="581">
        <f t="shared" si="430"/>
        <v>80.895059110000005</v>
      </c>
      <c r="I162" s="581">
        <f t="shared" si="431"/>
        <v>56.268101369999997</v>
      </c>
      <c r="J162" s="581">
        <f t="shared" si="432"/>
        <v>44.001448529999998</v>
      </c>
      <c r="K162" s="581">
        <f t="shared" si="433"/>
        <v>31.830214770000001</v>
      </c>
      <c r="L162" s="581">
        <f t="shared" si="434"/>
        <v>25.838249950000002</v>
      </c>
      <c r="M162" s="581">
        <f t="shared" si="435"/>
        <v>22.31569558</v>
      </c>
      <c r="N162" s="586"/>
      <c r="O162" s="581">
        <f t="shared" si="436"/>
        <v>81.502030480000002</v>
      </c>
      <c r="P162" s="581">
        <f t="shared" si="437"/>
        <v>56.849450949999998</v>
      </c>
      <c r="Q162" s="581">
        <f t="shared" si="438"/>
        <v>44.578380559999999</v>
      </c>
      <c r="R162" s="581">
        <f t="shared" si="439"/>
        <v>32.415098389999997</v>
      </c>
      <c r="S162" s="581">
        <f t="shared" si="440"/>
        <v>26.439920260000001</v>
      </c>
      <c r="T162" s="581">
        <f t="shared" si="441"/>
        <v>22.937686619999997</v>
      </c>
      <c r="U162" s="586"/>
      <c r="V162" s="581">
        <f t="shared" si="442"/>
        <v>151.78701800000002</v>
      </c>
      <c r="W162" s="586"/>
      <c r="X162" s="581">
        <f t="shared" si="443"/>
        <v>87.829729099999994</v>
      </c>
      <c r="Y162" s="581">
        <f t="shared" si="444"/>
        <v>60.493929700000002</v>
      </c>
      <c r="Z162" s="581">
        <f t="shared" si="445"/>
        <v>46.834865100000002</v>
      </c>
      <c r="AA162" s="581">
        <f t="shared" si="446"/>
        <v>33.211140899999997</v>
      </c>
      <c r="AB162" s="581">
        <f t="shared" si="447"/>
        <v>26.425784099999998</v>
      </c>
      <c r="AC162" s="581">
        <f t="shared" si="448"/>
        <v>22.379308299999998</v>
      </c>
      <c r="AD162" s="109"/>
    </row>
    <row r="163" spans="1:30" s="100" customFormat="1" ht="12">
      <c r="A163" s="523"/>
      <c r="B163" s="524" t="s">
        <v>6</v>
      </c>
      <c r="C163" s="391" t="s">
        <v>143</v>
      </c>
      <c r="D163" s="104">
        <v>570</v>
      </c>
      <c r="E163" s="297">
        <v>0.47</v>
      </c>
      <c r="F163" s="55">
        <f t="shared" si="449"/>
        <v>302.10000000000002</v>
      </c>
      <c r="G163" s="278"/>
      <c r="H163" s="55">
        <f t="shared" si="430"/>
        <v>27.660578100000002</v>
      </c>
      <c r="I163" s="55">
        <f t="shared" si="431"/>
        <v>19.239842700000001</v>
      </c>
      <c r="J163" s="55">
        <f t="shared" si="432"/>
        <v>15.0454863</v>
      </c>
      <c r="K163" s="55">
        <f t="shared" si="433"/>
        <v>10.883756700000001</v>
      </c>
      <c r="L163" s="55">
        <f t="shared" si="434"/>
        <v>8.8349145</v>
      </c>
      <c r="M163" s="55">
        <f t="shared" si="435"/>
        <v>7.6304418000000007</v>
      </c>
      <c r="N163" s="278"/>
      <c r="O163" s="55">
        <f t="shared" si="436"/>
        <v>27.8681208</v>
      </c>
      <c r="P163" s="55">
        <f t="shared" si="437"/>
        <v>19.4386245</v>
      </c>
      <c r="Q163" s="55">
        <f t="shared" si="438"/>
        <v>15.242757600000001</v>
      </c>
      <c r="R163" s="55">
        <f t="shared" si="439"/>
        <v>11.083746900000001</v>
      </c>
      <c r="S163" s="55">
        <f t="shared" si="440"/>
        <v>9.0406446000000003</v>
      </c>
      <c r="T163" s="55">
        <f t="shared" si="441"/>
        <v>7.8431202000000004</v>
      </c>
      <c r="U163" s="278"/>
      <c r="V163" s="55">
        <f t="shared" si="442"/>
        <v>51.900780000000005</v>
      </c>
      <c r="W163" s="278"/>
      <c r="X163" s="55">
        <f t="shared" si="443"/>
        <v>30.031761000000003</v>
      </c>
      <c r="Y163" s="55">
        <f t="shared" si="444"/>
        <v>20.684787000000004</v>
      </c>
      <c r="Z163" s="55">
        <f t="shared" si="445"/>
        <v>16.014321000000002</v>
      </c>
      <c r="AA163" s="55">
        <f t="shared" si="446"/>
        <v>11.355939000000001</v>
      </c>
      <c r="AB163" s="55">
        <f t="shared" si="447"/>
        <v>9.0358110000000007</v>
      </c>
      <c r="AC163" s="55">
        <f t="shared" si="448"/>
        <v>7.6521930000000005</v>
      </c>
      <c r="AD163" s="109"/>
    </row>
    <row r="164" spans="1:30">
      <c r="A164" s="116"/>
      <c r="B164" s="384" t="s">
        <v>236</v>
      </c>
      <c r="C164" s="385" t="s">
        <v>12</v>
      </c>
      <c r="D164" s="585">
        <v>880</v>
      </c>
      <c r="E164" s="297">
        <v>0.35</v>
      </c>
      <c r="F164" s="581">
        <f t="shared" si="449"/>
        <v>572</v>
      </c>
      <c r="G164" s="586"/>
      <c r="H164" s="581">
        <f t="shared" si="430"/>
        <v>52.372892</v>
      </c>
      <c r="I164" s="581">
        <f t="shared" si="431"/>
        <v>36.428963999999993</v>
      </c>
      <c r="J164" s="581">
        <f t="shared" si="432"/>
        <v>28.487316</v>
      </c>
      <c r="K164" s="581">
        <f t="shared" si="433"/>
        <v>20.607444000000001</v>
      </c>
      <c r="L164" s="581">
        <f t="shared" si="434"/>
        <v>16.72814</v>
      </c>
      <c r="M164" s="581">
        <f t="shared" si="435"/>
        <v>14.447576</v>
      </c>
      <c r="N164" s="586"/>
      <c r="O164" s="581">
        <f t="shared" si="436"/>
        <v>52.765855999999999</v>
      </c>
      <c r="P164" s="581">
        <f t="shared" si="437"/>
        <v>36.805340000000001</v>
      </c>
      <c r="Q164" s="581">
        <f t="shared" si="438"/>
        <v>28.860832000000002</v>
      </c>
      <c r="R164" s="581">
        <f t="shared" si="439"/>
        <v>20.986107999999998</v>
      </c>
      <c r="S164" s="581">
        <f t="shared" si="440"/>
        <v>17.117672000000002</v>
      </c>
      <c r="T164" s="581">
        <f t="shared" si="441"/>
        <v>14.850263999999999</v>
      </c>
      <c r="U164" s="586"/>
      <c r="V164" s="581">
        <f t="shared" si="442"/>
        <v>98.269600000000011</v>
      </c>
      <c r="W164" s="586"/>
      <c r="X164" s="581">
        <f t="shared" si="443"/>
        <v>56.862519999999996</v>
      </c>
      <c r="Y164" s="581">
        <f t="shared" si="444"/>
        <v>39.164840000000005</v>
      </c>
      <c r="Z164" s="581">
        <f t="shared" si="445"/>
        <v>30.321719999999999</v>
      </c>
      <c r="AA164" s="581">
        <f t="shared" si="446"/>
        <v>21.501480000000001</v>
      </c>
      <c r="AB164" s="581">
        <f t="shared" si="447"/>
        <v>17.108519999999999</v>
      </c>
      <c r="AC164" s="581">
        <f t="shared" si="448"/>
        <v>14.488759999999999</v>
      </c>
      <c r="AD164" s="109"/>
    </row>
    <row r="165" spans="1:30" s="528" customFormat="1" ht="23">
      <c r="A165" s="527"/>
      <c r="B165" s="526" t="s">
        <v>205</v>
      </c>
      <c r="C165" s="392" t="s">
        <v>338</v>
      </c>
      <c r="D165" s="104">
        <v>670</v>
      </c>
      <c r="E165" s="301">
        <v>0.25</v>
      </c>
      <c r="F165" s="276">
        <f t="shared" si="449"/>
        <v>502.5</v>
      </c>
      <c r="G165" s="302"/>
      <c r="H165" s="276">
        <f t="shared" si="430"/>
        <v>46.0094025</v>
      </c>
      <c r="I165" s="276">
        <f t="shared" si="431"/>
        <v>32.002717499999996</v>
      </c>
      <c r="J165" s="276">
        <f t="shared" si="432"/>
        <v>25.026007499999999</v>
      </c>
      <c r="K165" s="276">
        <f t="shared" si="433"/>
        <v>18.1035675</v>
      </c>
      <c r="L165" s="276">
        <f t="shared" si="434"/>
        <v>14.695612499999999</v>
      </c>
      <c r="M165" s="276">
        <f t="shared" si="435"/>
        <v>12.692145</v>
      </c>
      <c r="N165" s="302"/>
      <c r="O165" s="276">
        <f t="shared" si="436"/>
        <v>46.354619999999997</v>
      </c>
      <c r="P165" s="276">
        <f t="shared" si="437"/>
        <v>32.3333625</v>
      </c>
      <c r="Q165" s="276">
        <f t="shared" si="438"/>
        <v>25.354140000000001</v>
      </c>
      <c r="R165" s="276">
        <f t="shared" si="439"/>
        <v>18.4362225</v>
      </c>
      <c r="S165" s="276">
        <f t="shared" si="440"/>
        <v>15.037815</v>
      </c>
      <c r="T165" s="276">
        <f t="shared" si="441"/>
        <v>13.045904999999999</v>
      </c>
      <c r="U165" s="302"/>
      <c r="V165" s="276">
        <f t="shared" si="442"/>
        <v>86.32950000000001</v>
      </c>
      <c r="W165" s="302"/>
      <c r="X165" s="276">
        <f t="shared" si="443"/>
        <v>49.953524999999999</v>
      </c>
      <c r="Y165" s="276">
        <f t="shared" si="444"/>
        <v>34.406175000000005</v>
      </c>
      <c r="Z165" s="276">
        <f t="shared" si="445"/>
        <v>26.637525</v>
      </c>
      <c r="AA165" s="276">
        <f t="shared" si="446"/>
        <v>18.888974999999999</v>
      </c>
      <c r="AB165" s="276">
        <f t="shared" si="447"/>
        <v>15.029774999999999</v>
      </c>
      <c r="AC165" s="276">
        <f t="shared" si="448"/>
        <v>12.728325</v>
      </c>
      <c r="AD165" s="277"/>
    </row>
    <row r="166" spans="1:30" s="528" customFormat="1" ht="12">
      <c r="A166" s="527"/>
      <c r="B166" s="526" t="s">
        <v>206</v>
      </c>
      <c r="C166" s="392" t="s">
        <v>207</v>
      </c>
      <c r="D166" s="104">
        <v>1855</v>
      </c>
      <c r="E166" s="301">
        <v>0.25</v>
      </c>
      <c r="F166" s="276">
        <f t="shared" si="449"/>
        <v>1391.25</v>
      </c>
      <c r="G166" s="302"/>
      <c r="H166" s="276">
        <f t="shared" si="430"/>
        <v>127.38424125</v>
      </c>
      <c r="I166" s="276">
        <f t="shared" si="431"/>
        <v>88.604538749999989</v>
      </c>
      <c r="J166" s="276">
        <f t="shared" si="432"/>
        <v>69.288423750000007</v>
      </c>
      <c r="K166" s="276">
        <f t="shared" si="433"/>
        <v>50.122563750000005</v>
      </c>
      <c r="L166" s="276">
        <f t="shared" si="434"/>
        <v>40.687106249999999</v>
      </c>
      <c r="M166" s="276">
        <f t="shared" si="435"/>
        <v>35.140192499999998</v>
      </c>
      <c r="N166" s="302"/>
      <c r="O166" s="276">
        <f t="shared" si="436"/>
        <v>128.34002999999998</v>
      </c>
      <c r="P166" s="276">
        <f t="shared" si="437"/>
        <v>89.519981250000001</v>
      </c>
      <c r="Q166" s="276">
        <f t="shared" si="438"/>
        <v>70.196910000000003</v>
      </c>
      <c r="R166" s="276">
        <f t="shared" si="439"/>
        <v>51.043571249999999</v>
      </c>
      <c r="S166" s="276">
        <f t="shared" si="440"/>
        <v>41.634547500000004</v>
      </c>
      <c r="T166" s="276">
        <f t="shared" si="441"/>
        <v>36.119632500000002</v>
      </c>
      <c r="U166" s="302"/>
      <c r="V166" s="276">
        <f t="shared" si="442"/>
        <v>239.01675</v>
      </c>
      <c r="W166" s="302"/>
      <c r="X166" s="276">
        <f t="shared" si="443"/>
        <v>138.30416249999999</v>
      </c>
      <c r="Y166" s="276">
        <f t="shared" si="444"/>
        <v>95.2588875</v>
      </c>
      <c r="Z166" s="276">
        <f t="shared" si="445"/>
        <v>73.750162500000002</v>
      </c>
      <c r="AA166" s="276">
        <f t="shared" si="446"/>
        <v>52.297087499999996</v>
      </c>
      <c r="AB166" s="276">
        <f t="shared" si="447"/>
        <v>41.612287500000001</v>
      </c>
      <c r="AC166" s="276">
        <f t="shared" si="448"/>
        <v>35.240362499999996</v>
      </c>
      <c r="AD166" s="277"/>
    </row>
    <row r="167" spans="1:30" s="528" customFormat="1" ht="12">
      <c r="A167" s="527"/>
      <c r="B167" s="526" t="s">
        <v>250</v>
      </c>
      <c r="C167" s="392" t="s">
        <v>251</v>
      </c>
      <c r="D167" s="104">
        <v>3300</v>
      </c>
      <c r="E167" s="301">
        <v>0.25</v>
      </c>
      <c r="F167" s="276">
        <f t="shared" si="449"/>
        <v>2475</v>
      </c>
      <c r="G167" s="302"/>
      <c r="H167" s="276">
        <f t="shared" si="430"/>
        <v>226.61347500000002</v>
      </c>
      <c r="I167" s="276">
        <f t="shared" si="431"/>
        <v>157.62532499999998</v>
      </c>
      <c r="J167" s="276">
        <f t="shared" si="432"/>
        <v>123.26242499999999</v>
      </c>
      <c r="K167" s="276">
        <f t="shared" si="433"/>
        <v>89.166825000000003</v>
      </c>
      <c r="L167" s="276">
        <f t="shared" si="434"/>
        <v>72.381375000000006</v>
      </c>
      <c r="M167" s="276">
        <f t="shared" si="435"/>
        <v>62.513549999999995</v>
      </c>
      <c r="N167" s="302"/>
      <c r="O167" s="276">
        <f t="shared" si="436"/>
        <v>228.31379999999999</v>
      </c>
      <c r="P167" s="276">
        <f t="shared" si="437"/>
        <v>159.25387499999999</v>
      </c>
      <c r="Q167" s="276">
        <f t="shared" si="438"/>
        <v>124.87860000000001</v>
      </c>
      <c r="R167" s="276">
        <f t="shared" si="439"/>
        <v>90.805274999999995</v>
      </c>
      <c r="S167" s="276">
        <f t="shared" si="440"/>
        <v>74.066850000000002</v>
      </c>
      <c r="T167" s="276">
        <f t="shared" si="441"/>
        <v>64.255949999999999</v>
      </c>
      <c r="U167" s="302"/>
      <c r="V167" s="276">
        <f t="shared" si="442"/>
        <v>425.20500000000004</v>
      </c>
      <c r="W167" s="302"/>
      <c r="X167" s="276">
        <f t="shared" si="443"/>
        <v>246.03975</v>
      </c>
      <c r="Y167" s="276">
        <f t="shared" si="444"/>
        <v>169.46325000000002</v>
      </c>
      <c r="Z167" s="276">
        <f t="shared" si="445"/>
        <v>131.19974999999999</v>
      </c>
      <c r="AA167" s="276">
        <f t="shared" si="446"/>
        <v>93.035249999999991</v>
      </c>
      <c r="AB167" s="276">
        <f t="shared" si="447"/>
        <v>74.027249999999995</v>
      </c>
      <c r="AC167" s="276">
        <f t="shared" si="448"/>
        <v>62.691749999999999</v>
      </c>
      <c r="AD167" s="277"/>
    </row>
    <row r="168" spans="1:30" s="528" customFormat="1" ht="23">
      <c r="A168" s="527"/>
      <c r="B168" s="526" t="s">
        <v>252</v>
      </c>
      <c r="C168" s="392" t="s">
        <v>253</v>
      </c>
      <c r="D168" s="104">
        <v>4740</v>
      </c>
      <c r="E168" s="301">
        <v>0.25</v>
      </c>
      <c r="F168" s="276">
        <f t="shared" si="449"/>
        <v>3555</v>
      </c>
      <c r="G168" s="302"/>
      <c r="H168" s="276">
        <f t="shared" si="430"/>
        <v>325.49935500000004</v>
      </c>
      <c r="I168" s="276">
        <f t="shared" si="431"/>
        <v>226.40728499999997</v>
      </c>
      <c r="J168" s="276">
        <f t="shared" si="432"/>
        <v>177.049665</v>
      </c>
      <c r="K168" s="276">
        <f t="shared" si="433"/>
        <v>128.075985</v>
      </c>
      <c r="L168" s="276">
        <f t="shared" si="434"/>
        <v>103.965975</v>
      </c>
      <c r="M168" s="276">
        <f t="shared" si="435"/>
        <v>89.792189999999991</v>
      </c>
      <c r="N168" s="302"/>
      <c r="O168" s="276">
        <f t="shared" si="436"/>
        <v>327.94164000000001</v>
      </c>
      <c r="P168" s="276">
        <f t="shared" si="437"/>
        <v>228.746475</v>
      </c>
      <c r="Q168" s="276">
        <f t="shared" si="438"/>
        <v>179.37108000000001</v>
      </c>
      <c r="R168" s="276">
        <f t="shared" si="439"/>
        <v>130.429395</v>
      </c>
      <c r="S168" s="276">
        <f t="shared" si="440"/>
        <v>106.38693000000001</v>
      </c>
      <c r="T168" s="276">
        <f t="shared" si="441"/>
        <v>92.294910000000002</v>
      </c>
      <c r="U168" s="302"/>
      <c r="V168" s="276">
        <f t="shared" si="442"/>
        <v>610.74900000000002</v>
      </c>
      <c r="W168" s="302"/>
      <c r="X168" s="276">
        <f t="shared" si="443"/>
        <v>353.40255000000002</v>
      </c>
      <c r="Y168" s="276">
        <f t="shared" si="444"/>
        <v>243.41085000000001</v>
      </c>
      <c r="Z168" s="276">
        <f t="shared" si="445"/>
        <v>188.45054999999999</v>
      </c>
      <c r="AA168" s="276">
        <f t="shared" si="446"/>
        <v>133.63245000000001</v>
      </c>
      <c r="AB168" s="276">
        <f t="shared" si="447"/>
        <v>106.33005</v>
      </c>
      <c r="AC168" s="276">
        <f t="shared" si="448"/>
        <v>90.048149999999993</v>
      </c>
      <c r="AD168" s="277"/>
    </row>
    <row r="169" spans="1:30" s="528" customFormat="1" ht="23">
      <c r="A169" s="527"/>
      <c r="B169" s="526" t="s">
        <v>254</v>
      </c>
      <c r="C169" s="392" t="s">
        <v>339</v>
      </c>
      <c r="D169" s="104">
        <v>720</v>
      </c>
      <c r="E169" s="301">
        <v>0.25</v>
      </c>
      <c r="F169" s="276">
        <f t="shared" si="449"/>
        <v>540</v>
      </c>
      <c r="G169" s="302"/>
      <c r="H169" s="276">
        <f t="shared" si="430"/>
        <v>49.44294</v>
      </c>
      <c r="I169" s="276">
        <f t="shared" si="431"/>
        <v>34.390979999999999</v>
      </c>
      <c r="J169" s="276">
        <f t="shared" si="432"/>
        <v>26.893619999999999</v>
      </c>
      <c r="K169" s="276">
        <f t="shared" si="433"/>
        <v>19.454580000000004</v>
      </c>
      <c r="L169" s="276">
        <f t="shared" si="434"/>
        <v>15.792300000000001</v>
      </c>
      <c r="M169" s="276">
        <f t="shared" si="435"/>
        <v>13.63932</v>
      </c>
      <c r="N169" s="302"/>
      <c r="O169" s="276">
        <f t="shared" si="436"/>
        <v>49.813919999999996</v>
      </c>
      <c r="P169" s="276">
        <f t="shared" si="437"/>
        <v>34.746299999999998</v>
      </c>
      <c r="Q169" s="276">
        <f t="shared" si="438"/>
        <v>27.24624</v>
      </c>
      <c r="R169" s="276">
        <f t="shared" si="439"/>
        <v>19.812059999999999</v>
      </c>
      <c r="S169" s="276">
        <f t="shared" si="440"/>
        <v>16.160040000000002</v>
      </c>
      <c r="T169" s="276">
        <f t="shared" si="441"/>
        <v>14.01948</v>
      </c>
      <c r="U169" s="302"/>
      <c r="V169" s="276">
        <f t="shared" si="442"/>
        <v>92.772000000000006</v>
      </c>
      <c r="W169" s="302"/>
      <c r="X169" s="276">
        <f t="shared" si="443"/>
        <v>53.681399999999996</v>
      </c>
      <c r="Y169" s="276">
        <f t="shared" si="444"/>
        <v>36.973800000000004</v>
      </c>
      <c r="Z169" s="276">
        <f t="shared" si="445"/>
        <v>28.625399999999999</v>
      </c>
      <c r="AA169" s="276">
        <f t="shared" si="446"/>
        <v>20.2986</v>
      </c>
      <c r="AB169" s="276">
        <f t="shared" si="447"/>
        <v>16.151399999999999</v>
      </c>
      <c r="AC169" s="276">
        <f t="shared" si="448"/>
        <v>13.678199999999999</v>
      </c>
      <c r="AD169" s="277"/>
    </row>
    <row r="170" spans="1:30">
      <c r="A170" s="116"/>
      <c r="B170" s="382" t="s">
        <v>282</v>
      </c>
      <c r="C170" s="383" t="s">
        <v>315</v>
      </c>
      <c r="D170" s="585">
        <v>185</v>
      </c>
      <c r="E170" s="296">
        <v>0.35</v>
      </c>
      <c r="F170" s="585">
        <f t="shared" si="449"/>
        <v>120.25</v>
      </c>
      <c r="G170" s="586"/>
      <c r="H170" s="581">
        <f t="shared" si="430"/>
        <v>11.01021025</v>
      </c>
      <c r="I170" s="581">
        <f t="shared" si="431"/>
        <v>7.6583617499999992</v>
      </c>
      <c r="J170" s="581">
        <f t="shared" si="432"/>
        <v>5.9888107499999998</v>
      </c>
      <c r="K170" s="581">
        <f t="shared" si="433"/>
        <v>4.3322467500000004</v>
      </c>
      <c r="L170" s="581">
        <f t="shared" si="434"/>
        <v>3.5167112500000002</v>
      </c>
      <c r="M170" s="581">
        <f t="shared" si="435"/>
        <v>3.0372745000000001</v>
      </c>
      <c r="N170" s="586"/>
      <c r="O170" s="581">
        <f t="shared" si="436"/>
        <v>11.092822</v>
      </c>
      <c r="P170" s="581">
        <f t="shared" si="437"/>
        <v>7.7374862499999999</v>
      </c>
      <c r="Q170" s="581">
        <f t="shared" si="438"/>
        <v>6.0673339999999998</v>
      </c>
      <c r="R170" s="581">
        <f t="shared" si="439"/>
        <v>4.4118522499999999</v>
      </c>
      <c r="S170" s="581">
        <f t="shared" si="440"/>
        <v>3.5986015</v>
      </c>
      <c r="T170" s="581">
        <f t="shared" si="441"/>
        <v>3.1219304999999999</v>
      </c>
      <c r="U170" s="586"/>
      <c r="V170" s="581">
        <f t="shared" si="442"/>
        <v>20.658950000000001</v>
      </c>
      <c r="W170" s="586"/>
      <c r="X170" s="581">
        <f t="shared" si="443"/>
        <v>11.9540525</v>
      </c>
      <c r="Y170" s="581">
        <f t="shared" si="444"/>
        <v>8.2335174999999996</v>
      </c>
      <c r="Z170" s="581">
        <f t="shared" si="445"/>
        <v>6.3744525000000003</v>
      </c>
      <c r="AA170" s="581">
        <f t="shared" si="446"/>
        <v>4.5201975000000001</v>
      </c>
      <c r="AB170" s="581">
        <f t="shared" si="447"/>
        <v>3.5966774999999997</v>
      </c>
      <c r="AC170" s="581">
        <f t="shared" si="448"/>
        <v>3.0459324999999997</v>
      </c>
      <c r="AD170" s="109"/>
    </row>
    <row r="171" spans="1:30">
      <c r="A171" s="116"/>
      <c r="B171" s="382" t="s">
        <v>287</v>
      </c>
      <c r="C171" s="383" t="s">
        <v>1251</v>
      </c>
      <c r="D171" s="585">
        <v>330</v>
      </c>
      <c r="E171" s="296">
        <v>0.35</v>
      </c>
      <c r="F171" s="585">
        <f t="shared" si="449"/>
        <v>214.5</v>
      </c>
      <c r="G171" s="586"/>
      <c r="H171" s="581">
        <f t="shared" si="430"/>
        <v>19.639834499999999</v>
      </c>
      <c r="I171" s="581">
        <f t="shared" si="431"/>
        <v>13.660861499999999</v>
      </c>
      <c r="J171" s="581">
        <f t="shared" si="432"/>
        <v>10.682743500000001</v>
      </c>
      <c r="K171" s="581">
        <f t="shared" si="433"/>
        <v>7.7277915000000004</v>
      </c>
      <c r="L171" s="581">
        <f t="shared" si="434"/>
        <v>6.2730525000000004</v>
      </c>
      <c r="M171" s="581">
        <f t="shared" si="435"/>
        <v>5.4178410000000001</v>
      </c>
      <c r="N171" s="586"/>
      <c r="O171" s="581">
        <f t="shared" si="436"/>
        <v>19.787195999999998</v>
      </c>
      <c r="P171" s="581">
        <f t="shared" si="437"/>
        <v>13.8020025</v>
      </c>
      <c r="Q171" s="581">
        <f t="shared" si="438"/>
        <v>10.822812000000001</v>
      </c>
      <c r="R171" s="581">
        <f t="shared" si="439"/>
        <v>7.8697904999999997</v>
      </c>
      <c r="S171" s="581">
        <f t="shared" si="440"/>
        <v>6.4191270000000005</v>
      </c>
      <c r="T171" s="581">
        <f t="shared" si="441"/>
        <v>5.5688490000000002</v>
      </c>
      <c r="U171" s="586"/>
      <c r="V171" s="581">
        <f t="shared" si="442"/>
        <v>36.851100000000002</v>
      </c>
      <c r="W171" s="586"/>
      <c r="X171" s="581">
        <f t="shared" si="443"/>
        <v>21.323445</v>
      </c>
      <c r="Y171" s="581">
        <f t="shared" si="444"/>
        <v>14.686815000000001</v>
      </c>
      <c r="Z171" s="581">
        <f t="shared" si="445"/>
        <v>11.370645</v>
      </c>
      <c r="AA171" s="581">
        <f t="shared" si="446"/>
        <v>8.0630550000000003</v>
      </c>
      <c r="AB171" s="581">
        <f t="shared" si="447"/>
        <v>6.4156949999999995</v>
      </c>
      <c r="AC171" s="581">
        <f t="shared" si="448"/>
        <v>5.4332849999999997</v>
      </c>
      <c r="AD171" s="109"/>
    </row>
    <row r="172" spans="1:30">
      <c r="A172" s="120"/>
      <c r="B172" s="106"/>
      <c r="C172" s="107"/>
      <c r="D172" s="107"/>
      <c r="E172" s="107"/>
      <c r="F172" s="60"/>
      <c r="G172" s="278"/>
      <c r="H172" s="60"/>
      <c r="I172" s="60"/>
      <c r="J172" s="60"/>
      <c r="K172" s="60"/>
      <c r="L172" s="60"/>
      <c r="M172" s="60"/>
      <c r="N172" s="278"/>
      <c r="O172" s="60"/>
      <c r="P172" s="60"/>
      <c r="Q172" s="60"/>
      <c r="R172" s="60"/>
      <c r="S172" s="60"/>
      <c r="T172" s="60"/>
      <c r="U172" s="278"/>
      <c r="V172" s="60"/>
      <c r="W172" s="278"/>
      <c r="X172" s="60"/>
      <c r="Y172" s="60"/>
      <c r="Z172" s="60"/>
      <c r="AA172" s="60"/>
      <c r="AB172" s="60"/>
      <c r="AC172" s="60"/>
      <c r="AD172" s="109"/>
    </row>
    <row r="173" spans="1:30">
      <c r="A173" s="116"/>
      <c r="B173" s="60"/>
      <c r="C173" s="60"/>
      <c r="D173" s="60"/>
      <c r="E173" s="304"/>
      <c r="F173" s="60"/>
      <c r="G173" s="60"/>
      <c r="H173" s="60"/>
      <c r="I173" s="60"/>
      <c r="J173" s="60"/>
      <c r="K173" s="60"/>
      <c r="L173" s="60"/>
      <c r="M173" s="60"/>
      <c r="N173" s="60"/>
      <c r="O173" s="60"/>
      <c r="P173" s="60"/>
      <c r="Q173" s="60"/>
      <c r="R173" s="60"/>
      <c r="S173" s="60"/>
      <c r="T173" s="60"/>
      <c r="U173" s="60"/>
      <c r="V173" s="60"/>
      <c r="W173" s="60"/>
      <c r="X173" s="60"/>
      <c r="Y173" s="60"/>
      <c r="Z173" s="60"/>
      <c r="AA173" s="60"/>
      <c r="AB173" s="303"/>
      <c r="AC173" s="303"/>
      <c r="AD173" s="109"/>
    </row>
    <row r="174" spans="1:30" s="433" customFormat="1" ht="42.5" thickBot="1">
      <c r="A174" s="560" t="s">
        <v>335</v>
      </c>
      <c r="B174" s="592" t="s">
        <v>1224</v>
      </c>
      <c r="C174" s="590" t="s">
        <v>1264</v>
      </c>
      <c r="D174" s="55">
        <v>37255</v>
      </c>
      <c r="E174" s="114">
        <v>0.69</v>
      </c>
      <c r="F174" s="55">
        <f t="shared" ref="F174:F237" si="450">(1-E174)*D174</f>
        <v>11549.050000000001</v>
      </c>
      <c r="G174" s="554"/>
      <c r="H174" s="55">
        <f t="shared" ref="H174:H237" si="451">F174*$H$3</f>
        <v>1057.4425670500002</v>
      </c>
      <c r="I174" s="55">
        <f t="shared" ref="I174:I237" si="452">F174*$I$3</f>
        <v>735.52434734999997</v>
      </c>
      <c r="J174" s="55">
        <f t="shared" ref="J174:J237" si="453">F174*$J$3</f>
        <v>575.17733715000008</v>
      </c>
      <c r="K174" s="55">
        <f t="shared" ref="K174:K237" si="454">F174*$K$3</f>
        <v>416.07762435000006</v>
      </c>
      <c r="L174" s="55">
        <f t="shared" ref="L174:L237" si="455">F174*$L$3</f>
        <v>337.75196725000001</v>
      </c>
      <c r="M174" s="55">
        <f t="shared" ref="M174:M237" si="456">F174*$M$3</f>
        <v>291.70590490000001</v>
      </c>
      <c r="N174" s="406"/>
      <c r="O174" s="55">
        <f t="shared" ref="O174:O237" si="457">F174*$O$3</f>
        <v>1065.3767644</v>
      </c>
      <c r="P174" s="55">
        <f t="shared" ref="P174:P237" si="458">F174*$P$3</f>
        <v>743.12362225000004</v>
      </c>
      <c r="Q174" s="55">
        <f t="shared" ref="Q174:Q237" si="459">F174*$Q$3</f>
        <v>582.71886680000011</v>
      </c>
      <c r="R174" s="55">
        <f t="shared" ref="R174:R237" si="460">F174*$R$3</f>
        <v>423.72309545000002</v>
      </c>
      <c r="S174" s="55">
        <f t="shared" ref="S174:S237" si="461">F174*$S$3</f>
        <v>345.61687030000007</v>
      </c>
      <c r="T174" s="55">
        <f t="shared" ref="T174:T237" si="462">F174*$T$3</f>
        <v>299.83643610000001</v>
      </c>
      <c r="U174" s="406"/>
      <c r="V174" s="55">
        <f t="shared" ref="V174:V237" si="463">F174*$V$3</f>
        <v>1984.1267900000003</v>
      </c>
      <c r="W174" s="406"/>
      <c r="X174" s="55">
        <f t="shared" ref="X174:X237" si="464">F174*$X$3</f>
        <v>1148.0910605000001</v>
      </c>
      <c r="Y174" s="55">
        <f t="shared" ref="Y174:Y237" si="465">F174*$Y$3</f>
        <v>790.76345350000008</v>
      </c>
      <c r="Z174" s="55">
        <f t="shared" ref="Z174:Z237" si="466">F174*$Z$3</f>
        <v>612.21514050000008</v>
      </c>
      <c r="AA174" s="55">
        <f t="shared" ref="AA174:AA237" si="467">F174*$AA$3</f>
        <v>434.12878950000004</v>
      </c>
      <c r="AB174" s="55">
        <f t="shared" ref="AB174:AB237" si="468">F174*$AB$3</f>
        <v>345.43208550000003</v>
      </c>
      <c r="AC174" s="55">
        <f t="shared" ref="AC174:AC237" si="469">F174*$AC$3</f>
        <v>292.53743650000001</v>
      </c>
      <c r="AD174" s="303"/>
    </row>
    <row r="175" spans="1:30" s="433" customFormat="1" ht="42">
      <c r="A175" s="561" t="s">
        <v>336</v>
      </c>
      <c r="B175" s="592" t="s">
        <v>1225</v>
      </c>
      <c r="C175" s="590" t="s">
        <v>1265</v>
      </c>
      <c r="D175" s="308">
        <v>44839</v>
      </c>
      <c r="E175" s="300">
        <v>0.69</v>
      </c>
      <c r="F175" s="308">
        <f t="shared" si="450"/>
        <v>13900.090000000002</v>
      </c>
      <c r="G175" s="60"/>
      <c r="H175" s="308">
        <f t="shared" si="451"/>
        <v>1272.7061404900003</v>
      </c>
      <c r="I175" s="55">
        <f t="shared" si="452"/>
        <v>885.25503183000001</v>
      </c>
      <c r="J175" s="55">
        <f t="shared" si="453"/>
        <v>692.26618227000006</v>
      </c>
      <c r="K175" s="55">
        <f t="shared" si="454"/>
        <v>500.77854243000013</v>
      </c>
      <c r="L175" s="55">
        <f t="shared" si="455"/>
        <v>406.50813205000009</v>
      </c>
      <c r="M175" s="55">
        <f t="shared" si="456"/>
        <v>351.08847322000003</v>
      </c>
      <c r="N175" s="60"/>
      <c r="O175" s="55">
        <f t="shared" si="457"/>
        <v>1282.2555023200002</v>
      </c>
      <c r="P175" s="55">
        <f t="shared" si="458"/>
        <v>894.40129105000017</v>
      </c>
      <c r="Q175" s="55">
        <f t="shared" si="459"/>
        <v>701.34294104000014</v>
      </c>
      <c r="R175" s="55">
        <f t="shared" si="460"/>
        <v>509.98040201000009</v>
      </c>
      <c r="S175" s="55">
        <f t="shared" si="461"/>
        <v>415.97409334000008</v>
      </c>
      <c r="T175" s="55">
        <f t="shared" si="462"/>
        <v>360.87413658000003</v>
      </c>
      <c r="U175" s="60"/>
      <c r="V175" s="55">
        <f t="shared" si="463"/>
        <v>2388.0354620000003</v>
      </c>
      <c r="W175" s="60"/>
      <c r="X175" s="55">
        <f t="shared" si="464"/>
        <v>1381.8079469000002</v>
      </c>
      <c r="Y175" s="55">
        <f t="shared" si="465"/>
        <v>951.7391623000002</v>
      </c>
      <c r="Z175" s="55">
        <f t="shared" si="466"/>
        <v>736.8437709000001</v>
      </c>
      <c r="AA175" s="55">
        <f t="shared" si="467"/>
        <v>522.50438310000004</v>
      </c>
      <c r="AB175" s="55">
        <f t="shared" si="468"/>
        <v>415.75169190000003</v>
      </c>
      <c r="AC175" s="55">
        <f t="shared" si="469"/>
        <v>352.08927970000002</v>
      </c>
      <c r="AD175" s="303"/>
    </row>
    <row r="176" spans="1:30" s="433" customFormat="1">
      <c r="A176" s="116"/>
      <c r="B176" s="588" t="s">
        <v>1237</v>
      </c>
      <c r="C176" s="557" t="s">
        <v>1266</v>
      </c>
      <c r="D176" s="308">
        <v>647</v>
      </c>
      <c r="E176" s="300">
        <v>0.47</v>
      </c>
      <c r="F176" s="308">
        <f t="shared" si="450"/>
        <v>342.91</v>
      </c>
      <c r="G176" s="60"/>
      <c r="H176" s="308">
        <f t="shared" si="451"/>
        <v>31.397182510000004</v>
      </c>
      <c r="I176" s="55">
        <f t="shared" si="452"/>
        <v>21.838909170000001</v>
      </c>
      <c r="J176" s="55">
        <f t="shared" si="453"/>
        <v>17.077946730000001</v>
      </c>
      <c r="K176" s="55">
        <f t="shared" si="454"/>
        <v>12.354018570000003</v>
      </c>
      <c r="L176" s="55">
        <f t="shared" si="455"/>
        <v>10.02840295</v>
      </c>
      <c r="M176" s="55">
        <f t="shared" si="456"/>
        <v>8.6612207800000007</v>
      </c>
      <c r="N176" s="60"/>
      <c r="O176" s="55">
        <f t="shared" si="457"/>
        <v>31.632761680000002</v>
      </c>
      <c r="P176" s="55">
        <f t="shared" si="458"/>
        <v>22.064543950000001</v>
      </c>
      <c r="Q176" s="55">
        <f t="shared" si="459"/>
        <v>17.301866960000002</v>
      </c>
      <c r="R176" s="55">
        <f t="shared" si="460"/>
        <v>12.581024990000001</v>
      </c>
      <c r="S176" s="55">
        <f t="shared" si="461"/>
        <v>10.261924660000002</v>
      </c>
      <c r="T176" s="55">
        <f t="shared" si="462"/>
        <v>8.9026294200000002</v>
      </c>
      <c r="U176" s="60"/>
      <c r="V176" s="55">
        <f t="shared" si="463"/>
        <v>58.911938000000006</v>
      </c>
      <c r="W176" s="60"/>
      <c r="X176" s="55">
        <f t="shared" si="464"/>
        <v>34.088683100000004</v>
      </c>
      <c r="Y176" s="55">
        <f t="shared" si="465"/>
        <v>23.479047700000002</v>
      </c>
      <c r="Z176" s="55">
        <f t="shared" si="466"/>
        <v>18.177659100000003</v>
      </c>
      <c r="AA176" s="55">
        <f t="shared" si="467"/>
        <v>12.8899869</v>
      </c>
      <c r="AB176" s="55">
        <f t="shared" si="468"/>
        <v>10.2564381</v>
      </c>
      <c r="AC176" s="55">
        <f t="shared" si="469"/>
        <v>8.6859102999999998</v>
      </c>
      <c r="AD176" s="303"/>
    </row>
    <row r="177" spans="1:30" s="433" customFormat="1">
      <c r="A177" s="116"/>
      <c r="B177" s="589" t="s">
        <v>1226</v>
      </c>
      <c r="C177" s="557" t="s">
        <v>114</v>
      </c>
      <c r="D177" s="308">
        <v>2327</v>
      </c>
      <c r="E177" s="300">
        <v>0.47</v>
      </c>
      <c r="F177" s="308">
        <f t="shared" si="450"/>
        <v>1233.3100000000002</v>
      </c>
      <c r="G177" s="60"/>
      <c r="H177" s="308">
        <f t="shared" si="451"/>
        <v>112.92309691000003</v>
      </c>
      <c r="I177" s="55">
        <f t="shared" si="452"/>
        <v>78.545813969999998</v>
      </c>
      <c r="J177" s="55">
        <f t="shared" si="453"/>
        <v>61.422537930000011</v>
      </c>
      <c r="K177" s="55">
        <f t="shared" si="454"/>
        <v>44.432459370000011</v>
      </c>
      <c r="L177" s="55">
        <f t="shared" si="455"/>
        <v>36.068150950000003</v>
      </c>
      <c r="M177" s="55">
        <f t="shared" si="456"/>
        <v>31.150943980000005</v>
      </c>
      <c r="N177" s="60"/>
      <c r="O177" s="55">
        <f t="shared" si="457"/>
        <v>113.77038088000002</v>
      </c>
      <c r="P177" s="55">
        <f t="shared" si="458"/>
        <v>79.357331950000017</v>
      </c>
      <c r="Q177" s="55">
        <f t="shared" si="459"/>
        <v>62.227889360000013</v>
      </c>
      <c r="R177" s="55">
        <f t="shared" si="460"/>
        <v>45.248910590000008</v>
      </c>
      <c r="S177" s="55">
        <f t="shared" si="461"/>
        <v>36.908035060000003</v>
      </c>
      <c r="T177" s="55">
        <f t="shared" si="462"/>
        <v>32.019194220000003</v>
      </c>
      <c r="U177" s="60"/>
      <c r="V177" s="55">
        <f t="shared" si="463"/>
        <v>211.88265800000005</v>
      </c>
      <c r="W177" s="60"/>
      <c r="X177" s="55">
        <f t="shared" si="464"/>
        <v>122.60334710000002</v>
      </c>
      <c r="Y177" s="55">
        <f t="shared" si="465"/>
        <v>84.44473570000001</v>
      </c>
      <c r="Z177" s="55">
        <f t="shared" si="466"/>
        <v>65.37776310000001</v>
      </c>
      <c r="AA177" s="55">
        <f t="shared" si="467"/>
        <v>46.360122900000007</v>
      </c>
      <c r="AB177" s="55">
        <f t="shared" si="468"/>
        <v>36.888302100000004</v>
      </c>
      <c r="AC177" s="55">
        <f t="shared" si="469"/>
        <v>31.239742300000003</v>
      </c>
      <c r="AD177" s="303"/>
    </row>
    <row r="178" spans="1:30">
      <c r="A178" s="116"/>
      <c r="B178" s="382" t="s">
        <v>219</v>
      </c>
      <c r="C178" s="383" t="s">
        <v>1157</v>
      </c>
      <c r="D178" s="585">
        <v>3531</v>
      </c>
      <c r="E178" s="296">
        <v>0.47</v>
      </c>
      <c r="F178" s="585">
        <f t="shared" si="450"/>
        <v>1871.43</v>
      </c>
      <c r="G178" s="586"/>
      <c r="H178" s="581">
        <f t="shared" si="451"/>
        <v>171.35000223</v>
      </c>
      <c r="I178" s="581">
        <f t="shared" si="452"/>
        <v>119.18576241</v>
      </c>
      <c r="J178" s="581">
        <f t="shared" si="453"/>
        <v>93.202828289999999</v>
      </c>
      <c r="K178" s="581">
        <f t="shared" si="454"/>
        <v>67.422008610000006</v>
      </c>
      <c r="L178" s="581">
        <f t="shared" si="455"/>
        <v>54.729970350000002</v>
      </c>
      <c r="M178" s="581">
        <f t="shared" si="456"/>
        <v>47.268578939999998</v>
      </c>
      <c r="N178" s="586"/>
      <c r="O178" s="581">
        <f t="shared" si="457"/>
        <v>172.63567463999999</v>
      </c>
      <c r="P178" s="581">
        <f t="shared" si="458"/>
        <v>120.41716335000001</v>
      </c>
      <c r="Q178" s="581">
        <f t="shared" si="459"/>
        <v>94.42487208</v>
      </c>
      <c r="R178" s="581">
        <f t="shared" si="460"/>
        <v>68.660895269999997</v>
      </c>
      <c r="S178" s="581">
        <f t="shared" si="461"/>
        <v>56.004414180000005</v>
      </c>
      <c r="T178" s="581">
        <f t="shared" si="462"/>
        <v>48.586065660000003</v>
      </c>
      <c r="U178" s="586"/>
      <c r="V178" s="581">
        <f t="shared" si="463"/>
        <v>321.51167400000003</v>
      </c>
      <c r="W178" s="586"/>
      <c r="X178" s="581">
        <f t="shared" si="464"/>
        <v>186.03885629999999</v>
      </c>
      <c r="Y178" s="581">
        <f t="shared" si="465"/>
        <v>128.13681210000001</v>
      </c>
      <c r="Z178" s="581">
        <f t="shared" si="466"/>
        <v>99.204504300000011</v>
      </c>
      <c r="AA178" s="581">
        <f t="shared" si="467"/>
        <v>70.347053700000004</v>
      </c>
      <c r="AB178" s="581">
        <f t="shared" si="468"/>
        <v>55.974471299999998</v>
      </c>
      <c r="AC178" s="581">
        <f t="shared" si="469"/>
        <v>47.403321900000002</v>
      </c>
      <c r="AD178" s="109"/>
    </row>
    <row r="179" spans="1:30">
      <c r="A179" s="116"/>
      <c r="B179" s="382" t="s">
        <v>70</v>
      </c>
      <c r="C179" s="383" t="s">
        <v>116</v>
      </c>
      <c r="D179" s="585">
        <v>242</v>
      </c>
      <c r="E179" s="296">
        <v>0.47</v>
      </c>
      <c r="F179" s="585">
        <f t="shared" si="450"/>
        <v>128.26000000000002</v>
      </c>
      <c r="G179" s="586"/>
      <c r="H179" s="581">
        <f t="shared" si="451"/>
        <v>11.743613860000002</v>
      </c>
      <c r="I179" s="581">
        <f t="shared" si="452"/>
        <v>8.1684946200000006</v>
      </c>
      <c r="J179" s="581">
        <f t="shared" si="453"/>
        <v>6.3877327800000012</v>
      </c>
      <c r="K179" s="581">
        <f t="shared" si="454"/>
        <v>4.6208230200000013</v>
      </c>
      <c r="L179" s="581">
        <f t="shared" si="455"/>
        <v>3.7509637000000007</v>
      </c>
      <c r="M179" s="581">
        <f t="shared" si="456"/>
        <v>3.2395910800000003</v>
      </c>
      <c r="N179" s="586"/>
      <c r="O179" s="581">
        <f t="shared" si="457"/>
        <v>11.831728480000001</v>
      </c>
      <c r="P179" s="581">
        <f t="shared" si="458"/>
        <v>8.2528897000000008</v>
      </c>
      <c r="Q179" s="581">
        <f t="shared" si="459"/>
        <v>6.4714865600000007</v>
      </c>
      <c r="R179" s="581">
        <f t="shared" si="460"/>
        <v>4.705731140000001</v>
      </c>
      <c r="S179" s="581">
        <f t="shared" si="461"/>
        <v>3.8383087600000008</v>
      </c>
      <c r="T179" s="581">
        <f t="shared" si="462"/>
        <v>3.3298861200000003</v>
      </c>
      <c r="U179" s="586"/>
      <c r="V179" s="581">
        <f t="shared" si="463"/>
        <v>22.035068000000006</v>
      </c>
      <c r="W179" s="586"/>
      <c r="X179" s="581">
        <f t="shared" si="464"/>
        <v>12.750326600000001</v>
      </c>
      <c r="Y179" s="581">
        <f t="shared" si="465"/>
        <v>8.7819622000000024</v>
      </c>
      <c r="Z179" s="581">
        <f t="shared" si="466"/>
        <v>6.799062600000001</v>
      </c>
      <c r="AA179" s="581">
        <f t="shared" si="467"/>
        <v>4.821293400000001</v>
      </c>
      <c r="AB179" s="581">
        <f t="shared" si="468"/>
        <v>3.8362566000000005</v>
      </c>
      <c r="AC179" s="581">
        <f t="shared" si="469"/>
        <v>3.2488258000000001</v>
      </c>
      <c r="AD179" s="109"/>
    </row>
    <row r="180" spans="1:30" s="433" customFormat="1" ht="24">
      <c r="A180" s="116"/>
      <c r="B180" s="588" t="s">
        <v>1227</v>
      </c>
      <c r="C180" s="557" t="s">
        <v>1158</v>
      </c>
      <c r="D180" s="308">
        <v>11227</v>
      </c>
      <c r="E180" s="300">
        <v>0.47</v>
      </c>
      <c r="F180" s="308">
        <f t="shared" si="450"/>
        <v>5950.31</v>
      </c>
      <c r="G180" s="60"/>
      <c r="H180" s="308">
        <f t="shared" si="451"/>
        <v>544.81633391000003</v>
      </c>
      <c r="I180" s="55">
        <f t="shared" si="452"/>
        <v>378.95739297</v>
      </c>
      <c r="J180" s="55">
        <f t="shared" si="453"/>
        <v>296.34328893000003</v>
      </c>
      <c r="K180" s="55">
        <f t="shared" si="454"/>
        <v>214.37181837000003</v>
      </c>
      <c r="L180" s="55">
        <f t="shared" si="455"/>
        <v>174.01681595000002</v>
      </c>
      <c r="M180" s="55">
        <f t="shared" si="456"/>
        <v>150.29292998</v>
      </c>
      <c r="N180" s="60"/>
      <c r="O180" s="55">
        <f t="shared" si="457"/>
        <v>548.90419687999997</v>
      </c>
      <c r="P180" s="55">
        <f t="shared" si="458"/>
        <v>382.87269695000003</v>
      </c>
      <c r="Q180" s="55">
        <f t="shared" si="459"/>
        <v>300.22884136000005</v>
      </c>
      <c r="R180" s="55">
        <f t="shared" si="460"/>
        <v>218.31092359000002</v>
      </c>
      <c r="S180" s="55">
        <f t="shared" si="461"/>
        <v>178.06897706000001</v>
      </c>
      <c r="T180" s="55">
        <f t="shared" si="462"/>
        <v>154.48194821999999</v>
      </c>
      <c r="U180" s="60"/>
      <c r="V180" s="55">
        <f t="shared" si="463"/>
        <v>1022.2632580000001</v>
      </c>
      <c r="W180" s="60"/>
      <c r="X180" s="55">
        <f t="shared" si="464"/>
        <v>591.52031710000006</v>
      </c>
      <c r="Y180" s="55">
        <f t="shared" si="465"/>
        <v>407.41772570000006</v>
      </c>
      <c r="Z180" s="55">
        <f t="shared" si="466"/>
        <v>315.42593310000001</v>
      </c>
      <c r="AA180" s="55">
        <f t="shared" si="467"/>
        <v>223.67215290000001</v>
      </c>
      <c r="AB180" s="55">
        <f t="shared" si="468"/>
        <v>177.97377210000002</v>
      </c>
      <c r="AC180" s="55">
        <f t="shared" si="469"/>
        <v>150.72135230000001</v>
      </c>
      <c r="AD180" s="303"/>
    </row>
    <row r="181" spans="1:30" s="433" customFormat="1">
      <c r="A181" s="116"/>
      <c r="B181" s="588" t="s">
        <v>1228</v>
      </c>
      <c r="C181" s="557" t="s">
        <v>1267</v>
      </c>
      <c r="D181" s="308">
        <v>4066</v>
      </c>
      <c r="E181" s="300">
        <v>0.47</v>
      </c>
      <c r="F181" s="308">
        <f t="shared" si="450"/>
        <v>2154.98</v>
      </c>
      <c r="G181" s="60"/>
      <c r="H181" s="308">
        <f t="shared" si="451"/>
        <v>197.31212378000001</v>
      </c>
      <c r="I181" s="55">
        <f t="shared" si="452"/>
        <v>137.24421125999999</v>
      </c>
      <c r="J181" s="55">
        <f t="shared" si="453"/>
        <v>107.32446894</v>
      </c>
      <c r="K181" s="55">
        <f t="shared" si="454"/>
        <v>77.637464460000004</v>
      </c>
      <c r="L181" s="55">
        <f t="shared" si="455"/>
        <v>63.022390100000003</v>
      </c>
      <c r="M181" s="55">
        <f t="shared" si="456"/>
        <v>54.430484839999998</v>
      </c>
      <c r="N181" s="60"/>
      <c r="O181" s="55">
        <f t="shared" si="457"/>
        <v>198.79259503999998</v>
      </c>
      <c r="P181" s="55">
        <f t="shared" si="458"/>
        <v>138.66218810000001</v>
      </c>
      <c r="Q181" s="55">
        <f t="shared" si="459"/>
        <v>108.73167088</v>
      </c>
      <c r="R181" s="55">
        <f t="shared" si="460"/>
        <v>79.064061219999999</v>
      </c>
      <c r="S181" s="55">
        <f t="shared" si="461"/>
        <v>64.48993148000001</v>
      </c>
      <c r="T181" s="55">
        <f t="shared" si="462"/>
        <v>55.947590759999997</v>
      </c>
      <c r="U181" s="60"/>
      <c r="V181" s="55">
        <f t="shared" si="463"/>
        <v>370.22556400000002</v>
      </c>
      <c r="W181" s="60"/>
      <c r="X181" s="55">
        <f t="shared" si="464"/>
        <v>214.22656179999998</v>
      </c>
      <c r="Y181" s="55">
        <f t="shared" si="465"/>
        <v>147.55148060000002</v>
      </c>
      <c r="Z181" s="55">
        <f t="shared" si="466"/>
        <v>114.23548980000001</v>
      </c>
      <c r="AA181" s="55">
        <f t="shared" si="467"/>
        <v>81.005698199999998</v>
      </c>
      <c r="AB181" s="55">
        <f t="shared" si="468"/>
        <v>64.455451799999992</v>
      </c>
      <c r="AC181" s="55">
        <f t="shared" si="469"/>
        <v>54.585643399999995</v>
      </c>
      <c r="AD181" s="303"/>
    </row>
    <row r="182" spans="1:30" s="433" customFormat="1">
      <c r="A182" s="116"/>
      <c r="B182" s="588" t="s">
        <v>1229</v>
      </c>
      <c r="C182" s="557" t="s">
        <v>1268</v>
      </c>
      <c r="D182" s="308">
        <v>1418</v>
      </c>
      <c r="E182" s="300">
        <v>0.47</v>
      </c>
      <c r="F182" s="308">
        <f t="shared" si="450"/>
        <v>751.54000000000008</v>
      </c>
      <c r="G182" s="60"/>
      <c r="H182" s="308">
        <f t="shared" si="451"/>
        <v>68.811753940000003</v>
      </c>
      <c r="I182" s="55">
        <f t="shared" si="452"/>
        <v>47.863327980000001</v>
      </c>
      <c r="J182" s="55">
        <f t="shared" si="453"/>
        <v>37.428946620000005</v>
      </c>
      <c r="K182" s="55">
        <f t="shared" si="454"/>
        <v>27.075731580000006</v>
      </c>
      <c r="L182" s="55">
        <f t="shared" si="455"/>
        <v>21.978787300000004</v>
      </c>
      <c r="M182" s="55">
        <f t="shared" si="456"/>
        <v>18.98239732</v>
      </c>
      <c r="N182" s="60"/>
      <c r="O182" s="55">
        <f t="shared" si="457"/>
        <v>69.32806192000001</v>
      </c>
      <c r="P182" s="55">
        <f t="shared" si="458"/>
        <v>48.357841300000004</v>
      </c>
      <c r="Q182" s="55">
        <f t="shared" si="459"/>
        <v>37.919702240000007</v>
      </c>
      <c r="R182" s="55">
        <f t="shared" si="460"/>
        <v>27.573251060000004</v>
      </c>
      <c r="S182" s="55">
        <f t="shared" si="461"/>
        <v>22.490586040000004</v>
      </c>
      <c r="T182" s="55">
        <f t="shared" si="462"/>
        <v>19.51148148</v>
      </c>
      <c r="U182" s="60"/>
      <c r="V182" s="55">
        <f t="shared" si="463"/>
        <v>129.11457200000001</v>
      </c>
      <c r="W182" s="60"/>
      <c r="X182" s="55">
        <f t="shared" si="464"/>
        <v>74.710591400000013</v>
      </c>
      <c r="Y182" s="55">
        <f t="shared" si="465"/>
        <v>51.45794380000001</v>
      </c>
      <c r="Z182" s="55">
        <f t="shared" si="466"/>
        <v>39.839135400000004</v>
      </c>
      <c r="AA182" s="55">
        <f t="shared" si="467"/>
        <v>28.250388600000001</v>
      </c>
      <c r="AB182" s="55">
        <f t="shared" si="468"/>
        <v>22.4785614</v>
      </c>
      <c r="AC182" s="55">
        <f t="shared" si="469"/>
        <v>19.0365082</v>
      </c>
      <c r="AD182" s="303"/>
    </row>
    <row r="183" spans="1:30" s="433" customFormat="1">
      <c r="A183" s="116"/>
      <c r="B183" s="588" t="s">
        <v>1230</v>
      </c>
      <c r="C183" s="557" t="s">
        <v>1269</v>
      </c>
      <c r="D183" s="308">
        <v>410</v>
      </c>
      <c r="E183" s="300">
        <v>0.47</v>
      </c>
      <c r="F183" s="308">
        <f t="shared" si="450"/>
        <v>217.3</v>
      </c>
      <c r="G183" s="60"/>
      <c r="H183" s="308">
        <f t="shared" si="451"/>
        <v>19.896205300000002</v>
      </c>
      <c r="I183" s="55">
        <f t="shared" si="452"/>
        <v>13.8391851</v>
      </c>
      <c r="J183" s="55">
        <f t="shared" si="453"/>
        <v>10.8221919</v>
      </c>
      <c r="K183" s="55">
        <f t="shared" si="454"/>
        <v>7.8286671000000014</v>
      </c>
      <c r="L183" s="55">
        <f t="shared" si="455"/>
        <v>6.3549385000000003</v>
      </c>
      <c r="M183" s="55">
        <f t="shared" si="456"/>
        <v>5.4885634000000003</v>
      </c>
      <c r="N183" s="60"/>
      <c r="O183" s="55">
        <f t="shared" si="457"/>
        <v>20.045490400000002</v>
      </c>
      <c r="P183" s="55">
        <f t="shared" si="458"/>
        <v>13.9821685</v>
      </c>
      <c r="Q183" s="55">
        <f t="shared" si="459"/>
        <v>10.964088800000001</v>
      </c>
      <c r="R183" s="55">
        <f t="shared" si="460"/>
        <v>7.9725197000000003</v>
      </c>
      <c r="S183" s="55">
        <f t="shared" si="461"/>
        <v>6.5029198000000008</v>
      </c>
      <c r="T183" s="55">
        <f t="shared" si="462"/>
        <v>5.6415426000000002</v>
      </c>
      <c r="U183" s="60"/>
      <c r="V183" s="55">
        <f t="shared" si="463"/>
        <v>37.332140000000003</v>
      </c>
      <c r="W183" s="60"/>
      <c r="X183" s="55">
        <f t="shared" si="464"/>
        <v>21.601793000000001</v>
      </c>
      <c r="Y183" s="55">
        <f t="shared" si="465"/>
        <v>14.878531000000001</v>
      </c>
      <c r="Z183" s="55">
        <f t="shared" si="466"/>
        <v>11.519073000000001</v>
      </c>
      <c r="AA183" s="55">
        <f t="shared" si="467"/>
        <v>8.1683070000000004</v>
      </c>
      <c r="AB183" s="55">
        <f t="shared" si="468"/>
        <v>6.4994430000000003</v>
      </c>
      <c r="AC183" s="55">
        <f t="shared" si="469"/>
        <v>5.5042090000000004</v>
      </c>
      <c r="AD183" s="303"/>
    </row>
    <row r="184" spans="1:30">
      <c r="A184" s="116"/>
      <c r="B184" s="382" t="s">
        <v>117</v>
      </c>
      <c r="C184" s="383" t="s">
        <v>1270</v>
      </c>
      <c r="D184" s="585">
        <v>3743</v>
      </c>
      <c r="E184" s="296">
        <v>0.47</v>
      </c>
      <c r="F184" s="585">
        <f t="shared" si="450"/>
        <v>1983.7900000000002</v>
      </c>
      <c r="G184" s="586"/>
      <c r="H184" s="581">
        <f t="shared" si="451"/>
        <v>181.63779619000002</v>
      </c>
      <c r="I184" s="581">
        <f t="shared" si="452"/>
        <v>126.34163373</v>
      </c>
      <c r="J184" s="581">
        <f t="shared" si="453"/>
        <v>98.798693370000009</v>
      </c>
      <c r="K184" s="581">
        <f t="shared" si="454"/>
        <v>71.470002330000014</v>
      </c>
      <c r="L184" s="581">
        <f t="shared" si="455"/>
        <v>58.015938550000008</v>
      </c>
      <c r="M184" s="581">
        <f t="shared" si="456"/>
        <v>50.106567820000002</v>
      </c>
      <c r="N184" s="586"/>
      <c r="O184" s="581">
        <f t="shared" si="457"/>
        <v>183.00065992</v>
      </c>
      <c r="P184" s="581">
        <f t="shared" si="458"/>
        <v>127.64696755000001</v>
      </c>
      <c r="Q184" s="581">
        <f t="shared" si="459"/>
        <v>100.09410824000001</v>
      </c>
      <c r="R184" s="581">
        <f t="shared" si="460"/>
        <v>72.783271310000003</v>
      </c>
      <c r="S184" s="581">
        <f t="shared" si="461"/>
        <v>59.366899540000006</v>
      </c>
      <c r="T184" s="581">
        <f t="shared" si="462"/>
        <v>51.503155980000003</v>
      </c>
      <c r="U184" s="586"/>
      <c r="V184" s="581">
        <f t="shared" si="463"/>
        <v>340.81512200000003</v>
      </c>
      <c r="W184" s="586"/>
      <c r="X184" s="581">
        <f t="shared" si="464"/>
        <v>197.20856390000003</v>
      </c>
      <c r="Y184" s="581">
        <f t="shared" si="465"/>
        <v>135.83010130000002</v>
      </c>
      <c r="Z184" s="581">
        <f t="shared" si="466"/>
        <v>105.16070790000002</v>
      </c>
      <c r="AA184" s="581">
        <f t="shared" si="467"/>
        <v>74.570666100000011</v>
      </c>
      <c r="AB184" s="581">
        <f t="shared" si="468"/>
        <v>59.335158900000003</v>
      </c>
      <c r="AC184" s="581">
        <f t="shared" si="469"/>
        <v>50.249400700000002</v>
      </c>
      <c r="AD184" s="109"/>
    </row>
    <row r="185" spans="1:30" s="433" customFormat="1">
      <c r="A185" s="116"/>
      <c r="B185" s="588" t="s">
        <v>1231</v>
      </c>
      <c r="C185" s="557" t="s">
        <v>1271</v>
      </c>
      <c r="D185" s="308">
        <v>7982</v>
      </c>
      <c r="E185" s="300">
        <v>0.47</v>
      </c>
      <c r="F185" s="308">
        <f t="shared" si="450"/>
        <v>4230.46</v>
      </c>
      <c r="G185" s="60"/>
      <c r="H185" s="308">
        <f t="shared" si="451"/>
        <v>387.34514806000004</v>
      </c>
      <c r="I185" s="55">
        <f t="shared" si="452"/>
        <v>269.42530601999999</v>
      </c>
      <c r="J185" s="55">
        <f t="shared" si="453"/>
        <v>210.68959938</v>
      </c>
      <c r="K185" s="55">
        <f t="shared" si="454"/>
        <v>152.41078242</v>
      </c>
      <c r="L185" s="55">
        <f t="shared" si="455"/>
        <v>123.7198027</v>
      </c>
      <c r="M185" s="55">
        <f t="shared" si="456"/>
        <v>106.85295868</v>
      </c>
      <c r="N185" s="60"/>
      <c r="O185" s="55">
        <f t="shared" si="457"/>
        <v>390.25147407999998</v>
      </c>
      <c r="P185" s="55">
        <f t="shared" si="458"/>
        <v>272.20894870000001</v>
      </c>
      <c r="Q185" s="55">
        <f t="shared" si="459"/>
        <v>213.45208976000001</v>
      </c>
      <c r="R185" s="55">
        <f t="shared" si="460"/>
        <v>155.21134694</v>
      </c>
      <c r="S185" s="55">
        <f t="shared" si="461"/>
        <v>126.60074596000001</v>
      </c>
      <c r="T185" s="55">
        <f t="shared" si="462"/>
        <v>109.83120251999999</v>
      </c>
      <c r="U185" s="60"/>
      <c r="V185" s="55">
        <f t="shared" si="463"/>
        <v>726.79302800000005</v>
      </c>
      <c r="W185" s="60"/>
      <c r="X185" s="55">
        <f t="shared" si="464"/>
        <v>420.55002860000002</v>
      </c>
      <c r="Y185" s="55">
        <f t="shared" si="465"/>
        <v>289.65959620000001</v>
      </c>
      <c r="Z185" s="55">
        <f t="shared" si="466"/>
        <v>224.2566846</v>
      </c>
      <c r="AA185" s="55">
        <f t="shared" si="467"/>
        <v>159.0229914</v>
      </c>
      <c r="AB185" s="55">
        <f t="shared" si="468"/>
        <v>126.5330586</v>
      </c>
      <c r="AC185" s="55">
        <f t="shared" si="469"/>
        <v>107.15755179999999</v>
      </c>
      <c r="AD185" s="303"/>
    </row>
    <row r="186" spans="1:30" s="433" customFormat="1">
      <c r="A186" s="116"/>
      <c r="B186" s="588" t="s">
        <v>1232</v>
      </c>
      <c r="C186" s="557" t="s">
        <v>1272</v>
      </c>
      <c r="D186" s="308">
        <v>12877</v>
      </c>
      <c r="E186" s="300">
        <v>0.47</v>
      </c>
      <c r="F186" s="308">
        <f t="shared" si="450"/>
        <v>6824.81</v>
      </c>
      <c r="G186" s="60"/>
      <c r="H186" s="308">
        <f t="shared" si="451"/>
        <v>624.88642841000001</v>
      </c>
      <c r="I186" s="55">
        <f t="shared" si="452"/>
        <v>434.65167446999999</v>
      </c>
      <c r="J186" s="55">
        <f t="shared" si="453"/>
        <v>339.89601243000004</v>
      </c>
      <c r="K186" s="55">
        <f t="shared" si="454"/>
        <v>245.87742987000004</v>
      </c>
      <c r="L186" s="55">
        <f t="shared" si="455"/>
        <v>199.59156845000001</v>
      </c>
      <c r="M186" s="55">
        <f t="shared" si="456"/>
        <v>172.38105098</v>
      </c>
      <c r="N186" s="60"/>
      <c r="O186" s="55">
        <f t="shared" si="457"/>
        <v>629.57507287999999</v>
      </c>
      <c r="P186" s="55">
        <f t="shared" si="458"/>
        <v>439.14239945000003</v>
      </c>
      <c r="Q186" s="55">
        <f t="shared" si="459"/>
        <v>344.35261336000002</v>
      </c>
      <c r="R186" s="55">
        <f t="shared" si="460"/>
        <v>250.39545409000002</v>
      </c>
      <c r="S186" s="55">
        <f t="shared" si="461"/>
        <v>204.23926406000001</v>
      </c>
      <c r="T186" s="55">
        <f t="shared" si="462"/>
        <v>177.18571722000002</v>
      </c>
      <c r="U186" s="60"/>
      <c r="V186" s="55">
        <f t="shared" si="463"/>
        <v>1172.5023580000002</v>
      </c>
      <c r="W186" s="60"/>
      <c r="X186" s="55">
        <f t="shared" si="464"/>
        <v>678.45436210000003</v>
      </c>
      <c r="Y186" s="55">
        <f t="shared" si="465"/>
        <v>467.29474070000003</v>
      </c>
      <c r="Z186" s="55">
        <f t="shared" si="466"/>
        <v>361.78317810000004</v>
      </c>
      <c r="AA186" s="55">
        <f t="shared" si="467"/>
        <v>256.54460790000002</v>
      </c>
      <c r="AB186" s="55">
        <f t="shared" si="468"/>
        <v>204.13006710000002</v>
      </c>
      <c r="AC186" s="55">
        <f t="shared" si="469"/>
        <v>172.8724373</v>
      </c>
      <c r="AD186" s="303"/>
    </row>
    <row r="187" spans="1:30" s="433" customFormat="1">
      <c r="A187" s="116"/>
      <c r="B187" s="588" t="s">
        <v>1233</v>
      </c>
      <c r="C187" s="557" t="s">
        <v>1273</v>
      </c>
      <c r="D187" s="308">
        <v>17623</v>
      </c>
      <c r="E187" s="300">
        <v>0.47</v>
      </c>
      <c r="F187" s="308">
        <f t="shared" si="450"/>
        <v>9340.19</v>
      </c>
      <c r="G187" s="60"/>
      <c r="H187" s="308">
        <f t="shared" si="451"/>
        <v>855.19713659000013</v>
      </c>
      <c r="I187" s="55">
        <f t="shared" si="452"/>
        <v>594.84868053000002</v>
      </c>
      <c r="J187" s="55">
        <f t="shared" si="453"/>
        <v>465.16948257000001</v>
      </c>
      <c r="K187" s="55">
        <f t="shared" si="454"/>
        <v>336.49902513000006</v>
      </c>
      <c r="L187" s="55">
        <f t="shared" si="455"/>
        <v>273.15385655</v>
      </c>
      <c r="M187" s="55">
        <f t="shared" si="456"/>
        <v>235.91451902</v>
      </c>
      <c r="N187" s="60"/>
      <c r="O187" s="55">
        <f t="shared" si="457"/>
        <v>861.61384712000006</v>
      </c>
      <c r="P187" s="55">
        <f t="shared" si="458"/>
        <v>600.99452555000005</v>
      </c>
      <c r="Q187" s="55">
        <f t="shared" si="459"/>
        <v>471.26862664000004</v>
      </c>
      <c r="R187" s="55">
        <f t="shared" si="460"/>
        <v>342.68223090999999</v>
      </c>
      <c r="S187" s="55">
        <f t="shared" si="461"/>
        <v>279.51452594</v>
      </c>
      <c r="T187" s="55">
        <f t="shared" si="462"/>
        <v>242.49001278</v>
      </c>
      <c r="U187" s="60"/>
      <c r="V187" s="55">
        <f t="shared" si="463"/>
        <v>1604.6446420000002</v>
      </c>
      <c r="W187" s="60"/>
      <c r="X187" s="55">
        <f t="shared" si="464"/>
        <v>928.50828790000003</v>
      </c>
      <c r="Y187" s="55">
        <f t="shared" si="465"/>
        <v>639.52280930000006</v>
      </c>
      <c r="Z187" s="55">
        <f t="shared" si="466"/>
        <v>495.12347190000003</v>
      </c>
      <c r="AA187" s="55">
        <f t="shared" si="467"/>
        <v>351.0977421</v>
      </c>
      <c r="AB187" s="55">
        <f t="shared" si="468"/>
        <v>279.3650829</v>
      </c>
      <c r="AC187" s="55">
        <f t="shared" si="469"/>
        <v>236.5870127</v>
      </c>
      <c r="AD187" s="303"/>
    </row>
    <row r="188" spans="1:30" s="433" customFormat="1">
      <c r="A188" s="116"/>
      <c r="B188" s="588" t="s">
        <v>1235</v>
      </c>
      <c r="C188" s="557" t="s">
        <v>126</v>
      </c>
      <c r="D188" s="308">
        <v>12524</v>
      </c>
      <c r="E188" s="300">
        <v>0.47</v>
      </c>
      <c r="F188" s="308">
        <f t="shared" si="450"/>
        <v>6637.72</v>
      </c>
      <c r="G188" s="60"/>
      <c r="H188" s="308">
        <f t="shared" si="451"/>
        <v>607.75628091999999</v>
      </c>
      <c r="I188" s="55">
        <f t="shared" si="452"/>
        <v>422.73647363999999</v>
      </c>
      <c r="J188" s="55">
        <f t="shared" si="453"/>
        <v>330.57836916000002</v>
      </c>
      <c r="K188" s="55">
        <f t="shared" si="454"/>
        <v>239.13713844000003</v>
      </c>
      <c r="L188" s="55">
        <f t="shared" si="455"/>
        <v>194.12012140000002</v>
      </c>
      <c r="M188" s="55">
        <f t="shared" si="456"/>
        <v>167.65553176</v>
      </c>
      <c r="N188" s="60"/>
      <c r="O188" s="55">
        <f t="shared" si="457"/>
        <v>612.31639456000005</v>
      </c>
      <c r="P188" s="55">
        <f t="shared" si="458"/>
        <v>427.10409340000001</v>
      </c>
      <c r="Q188" s="55">
        <f t="shared" si="459"/>
        <v>334.91280032000003</v>
      </c>
      <c r="R188" s="55">
        <f t="shared" si="460"/>
        <v>243.53130908</v>
      </c>
      <c r="S188" s="55">
        <f t="shared" si="461"/>
        <v>198.64040872000001</v>
      </c>
      <c r="T188" s="55">
        <f t="shared" si="462"/>
        <v>172.32848663999999</v>
      </c>
      <c r="U188" s="60"/>
      <c r="V188" s="55">
        <f t="shared" si="463"/>
        <v>1140.3602960000001</v>
      </c>
      <c r="W188" s="60"/>
      <c r="X188" s="55">
        <f t="shared" si="464"/>
        <v>659.8557452</v>
      </c>
      <c r="Y188" s="55">
        <f t="shared" si="465"/>
        <v>454.48468840000004</v>
      </c>
      <c r="Z188" s="55">
        <f t="shared" si="466"/>
        <v>351.86553720000001</v>
      </c>
      <c r="AA188" s="55">
        <f t="shared" si="467"/>
        <v>249.51189479999999</v>
      </c>
      <c r="AB188" s="55">
        <f t="shared" si="468"/>
        <v>198.5342052</v>
      </c>
      <c r="AC188" s="55">
        <f t="shared" si="469"/>
        <v>168.13344759999998</v>
      </c>
      <c r="AD188" s="303"/>
    </row>
    <row r="189" spans="1:30">
      <c r="A189" s="116"/>
      <c r="B189" s="382" t="s">
        <v>127</v>
      </c>
      <c r="C189" s="383" t="s">
        <v>1274</v>
      </c>
      <c r="D189" s="585">
        <v>18178</v>
      </c>
      <c r="E189" s="296">
        <v>0.47</v>
      </c>
      <c r="F189" s="585">
        <f t="shared" si="450"/>
        <v>9634.34</v>
      </c>
      <c r="G189" s="586"/>
      <c r="H189" s="581">
        <f t="shared" si="451"/>
        <v>882.12980474000005</v>
      </c>
      <c r="I189" s="581">
        <f t="shared" si="452"/>
        <v>613.58221157999992</v>
      </c>
      <c r="J189" s="581">
        <f t="shared" si="453"/>
        <v>479.81903502</v>
      </c>
      <c r="K189" s="581">
        <f t="shared" si="454"/>
        <v>347.09636718000002</v>
      </c>
      <c r="L189" s="581">
        <f t="shared" si="455"/>
        <v>281.75627330000003</v>
      </c>
      <c r="M189" s="581">
        <f t="shared" si="456"/>
        <v>243.34415971999999</v>
      </c>
      <c r="N189" s="586"/>
      <c r="O189" s="581">
        <f t="shared" si="457"/>
        <v>888.74859631999993</v>
      </c>
      <c r="P189" s="581">
        <f t="shared" si="458"/>
        <v>619.92160730000001</v>
      </c>
      <c r="Q189" s="581">
        <f t="shared" si="459"/>
        <v>486.11025904000002</v>
      </c>
      <c r="R189" s="581">
        <f t="shared" si="460"/>
        <v>353.47430026000001</v>
      </c>
      <c r="S189" s="581">
        <f t="shared" si="461"/>
        <v>288.31725884000002</v>
      </c>
      <c r="T189" s="581">
        <f t="shared" si="462"/>
        <v>250.12673508</v>
      </c>
      <c r="U189" s="586"/>
      <c r="V189" s="581">
        <f t="shared" si="463"/>
        <v>1655.1796120000001</v>
      </c>
      <c r="W189" s="586"/>
      <c r="X189" s="581">
        <f t="shared" si="464"/>
        <v>957.74973939999995</v>
      </c>
      <c r="Y189" s="581">
        <f t="shared" si="465"/>
        <v>659.66325979999999</v>
      </c>
      <c r="Z189" s="581">
        <f t="shared" si="466"/>
        <v>510.71636340000003</v>
      </c>
      <c r="AA189" s="581">
        <f t="shared" si="467"/>
        <v>362.1548406</v>
      </c>
      <c r="AB189" s="581">
        <f t="shared" si="468"/>
        <v>288.1631094</v>
      </c>
      <c r="AC189" s="581">
        <f t="shared" si="469"/>
        <v>244.0378322</v>
      </c>
      <c r="AD189" s="109"/>
    </row>
    <row r="190" spans="1:30">
      <c r="A190" s="116"/>
      <c r="B190" s="382" t="s">
        <v>220</v>
      </c>
      <c r="C190" s="383" t="s">
        <v>1165</v>
      </c>
      <c r="D190" s="585">
        <v>638</v>
      </c>
      <c r="E190" s="296">
        <v>0.47</v>
      </c>
      <c r="F190" s="585">
        <f t="shared" si="450"/>
        <v>338.14000000000004</v>
      </c>
      <c r="G190" s="586"/>
      <c r="H190" s="581">
        <f t="shared" si="451"/>
        <v>30.960436540000003</v>
      </c>
      <c r="I190" s="581">
        <f t="shared" si="452"/>
        <v>21.535122180000002</v>
      </c>
      <c r="J190" s="581">
        <f t="shared" si="453"/>
        <v>16.840386420000002</v>
      </c>
      <c r="K190" s="581">
        <f t="shared" si="454"/>
        <v>12.182169780000002</v>
      </c>
      <c r="L190" s="581">
        <f t="shared" si="455"/>
        <v>9.8889043000000019</v>
      </c>
      <c r="M190" s="581">
        <f t="shared" si="456"/>
        <v>8.5407401200000006</v>
      </c>
      <c r="N190" s="586"/>
      <c r="O190" s="581">
        <f t="shared" si="457"/>
        <v>31.192738720000001</v>
      </c>
      <c r="P190" s="581">
        <f t="shared" si="458"/>
        <v>21.757618300000004</v>
      </c>
      <c r="Q190" s="581">
        <f t="shared" si="459"/>
        <v>17.061191840000003</v>
      </c>
      <c r="R190" s="581">
        <f t="shared" si="460"/>
        <v>12.406018460000002</v>
      </c>
      <c r="S190" s="581">
        <f t="shared" si="461"/>
        <v>10.119177640000002</v>
      </c>
      <c r="T190" s="581">
        <f t="shared" si="462"/>
        <v>8.7787906800000002</v>
      </c>
      <c r="U190" s="586"/>
      <c r="V190" s="581">
        <f t="shared" si="463"/>
        <v>58.092452000000009</v>
      </c>
      <c r="W190" s="586"/>
      <c r="X190" s="581">
        <f t="shared" si="464"/>
        <v>33.614497400000005</v>
      </c>
      <c r="Y190" s="581">
        <f t="shared" si="465"/>
        <v>23.152445800000002</v>
      </c>
      <c r="Z190" s="581">
        <f t="shared" si="466"/>
        <v>17.924801400000003</v>
      </c>
      <c r="AA190" s="581">
        <f t="shared" si="467"/>
        <v>12.710682600000002</v>
      </c>
      <c r="AB190" s="581">
        <f t="shared" si="468"/>
        <v>10.1137674</v>
      </c>
      <c r="AC190" s="581">
        <f t="shared" si="469"/>
        <v>8.5650861999999996</v>
      </c>
      <c r="AD190" s="109"/>
    </row>
    <row r="191" spans="1:30">
      <c r="A191" s="116"/>
      <c r="B191" s="382" t="s">
        <v>128</v>
      </c>
      <c r="C191" s="383" t="s">
        <v>1275</v>
      </c>
      <c r="D191" s="585">
        <v>1320</v>
      </c>
      <c r="E191" s="296">
        <v>0.47</v>
      </c>
      <c r="F191" s="585">
        <f t="shared" si="450"/>
        <v>699.6</v>
      </c>
      <c r="G191" s="586"/>
      <c r="H191" s="581">
        <f t="shared" si="451"/>
        <v>64.0560756</v>
      </c>
      <c r="I191" s="581">
        <f t="shared" si="452"/>
        <v>44.555425199999995</v>
      </c>
      <c r="J191" s="581">
        <f t="shared" si="453"/>
        <v>34.842178799999999</v>
      </c>
      <c r="K191" s="581">
        <f t="shared" si="454"/>
        <v>25.204489200000005</v>
      </c>
      <c r="L191" s="581">
        <f t="shared" si="455"/>
        <v>20.459802</v>
      </c>
      <c r="M191" s="581">
        <f t="shared" si="456"/>
        <v>17.670496799999999</v>
      </c>
      <c r="N191" s="586"/>
      <c r="O191" s="581">
        <f t="shared" si="457"/>
        <v>64.536700800000006</v>
      </c>
      <c r="P191" s="581">
        <f t="shared" si="458"/>
        <v>45.015762000000002</v>
      </c>
      <c r="Q191" s="581">
        <f t="shared" si="459"/>
        <v>35.299017599999999</v>
      </c>
      <c r="R191" s="581">
        <f t="shared" si="460"/>
        <v>25.667624400000001</v>
      </c>
      <c r="S191" s="581">
        <f t="shared" si="461"/>
        <v>20.936229600000001</v>
      </c>
      <c r="T191" s="581">
        <f t="shared" si="462"/>
        <v>18.1630152</v>
      </c>
      <c r="U191" s="586"/>
      <c r="V191" s="581">
        <f t="shared" si="463"/>
        <v>120.19128000000001</v>
      </c>
      <c r="W191" s="586"/>
      <c r="X191" s="581">
        <f t="shared" si="464"/>
        <v>69.547235999999998</v>
      </c>
      <c r="Y191" s="581">
        <f t="shared" si="465"/>
        <v>47.901612000000007</v>
      </c>
      <c r="Z191" s="581">
        <f t="shared" si="466"/>
        <v>37.085796000000002</v>
      </c>
      <c r="AA191" s="581">
        <f t="shared" si="467"/>
        <v>26.297964</v>
      </c>
      <c r="AB191" s="581">
        <f t="shared" si="468"/>
        <v>20.925035999999999</v>
      </c>
      <c r="AC191" s="581">
        <f t="shared" si="469"/>
        <v>17.720867999999999</v>
      </c>
      <c r="AD191" s="109"/>
    </row>
    <row r="192" spans="1:30">
      <c r="A192" s="116"/>
      <c r="B192" s="382" t="s">
        <v>221</v>
      </c>
      <c r="C192" s="383" t="s">
        <v>1276</v>
      </c>
      <c r="D192" s="585">
        <v>1320</v>
      </c>
      <c r="E192" s="296">
        <v>0.47</v>
      </c>
      <c r="F192" s="585">
        <f t="shared" si="450"/>
        <v>699.6</v>
      </c>
      <c r="G192" s="586"/>
      <c r="H192" s="581">
        <f t="shared" si="451"/>
        <v>64.0560756</v>
      </c>
      <c r="I192" s="581">
        <f t="shared" si="452"/>
        <v>44.555425199999995</v>
      </c>
      <c r="J192" s="581">
        <f t="shared" si="453"/>
        <v>34.842178799999999</v>
      </c>
      <c r="K192" s="581">
        <f t="shared" si="454"/>
        <v>25.204489200000005</v>
      </c>
      <c r="L192" s="581">
        <f t="shared" si="455"/>
        <v>20.459802</v>
      </c>
      <c r="M192" s="581">
        <f t="shared" si="456"/>
        <v>17.670496799999999</v>
      </c>
      <c r="N192" s="586"/>
      <c r="O192" s="581">
        <f t="shared" si="457"/>
        <v>64.536700800000006</v>
      </c>
      <c r="P192" s="581">
        <f t="shared" si="458"/>
        <v>45.015762000000002</v>
      </c>
      <c r="Q192" s="581">
        <f t="shared" si="459"/>
        <v>35.299017599999999</v>
      </c>
      <c r="R192" s="581">
        <f t="shared" si="460"/>
        <v>25.667624400000001</v>
      </c>
      <c r="S192" s="581">
        <f t="shared" si="461"/>
        <v>20.936229600000001</v>
      </c>
      <c r="T192" s="581">
        <f t="shared" si="462"/>
        <v>18.1630152</v>
      </c>
      <c r="U192" s="586"/>
      <c r="V192" s="581">
        <f t="shared" si="463"/>
        <v>120.19128000000001</v>
      </c>
      <c r="W192" s="586"/>
      <c r="X192" s="581">
        <f t="shared" si="464"/>
        <v>69.547235999999998</v>
      </c>
      <c r="Y192" s="581">
        <f t="shared" si="465"/>
        <v>47.901612000000007</v>
      </c>
      <c r="Z192" s="581">
        <f t="shared" si="466"/>
        <v>37.085796000000002</v>
      </c>
      <c r="AA192" s="581">
        <f t="shared" si="467"/>
        <v>26.297964</v>
      </c>
      <c r="AB192" s="581">
        <f t="shared" si="468"/>
        <v>20.925035999999999</v>
      </c>
      <c r="AC192" s="581">
        <f t="shared" si="469"/>
        <v>17.720867999999999</v>
      </c>
      <c r="AD192" s="109"/>
    </row>
    <row r="193" spans="1:30">
      <c r="A193" s="116"/>
      <c r="B193" s="382" t="s">
        <v>131</v>
      </c>
      <c r="C193" s="383" t="s">
        <v>1277</v>
      </c>
      <c r="D193" s="585">
        <v>1320</v>
      </c>
      <c r="E193" s="296">
        <v>0.47</v>
      </c>
      <c r="F193" s="585">
        <f t="shared" si="450"/>
        <v>699.6</v>
      </c>
      <c r="G193" s="586"/>
      <c r="H193" s="581">
        <f t="shared" si="451"/>
        <v>64.0560756</v>
      </c>
      <c r="I193" s="581">
        <f t="shared" si="452"/>
        <v>44.555425199999995</v>
      </c>
      <c r="J193" s="581">
        <f t="shared" si="453"/>
        <v>34.842178799999999</v>
      </c>
      <c r="K193" s="581">
        <f t="shared" si="454"/>
        <v>25.204489200000005</v>
      </c>
      <c r="L193" s="581">
        <f t="shared" si="455"/>
        <v>20.459802</v>
      </c>
      <c r="M193" s="581">
        <f t="shared" si="456"/>
        <v>17.670496799999999</v>
      </c>
      <c r="N193" s="586"/>
      <c r="O193" s="581">
        <f t="shared" si="457"/>
        <v>64.536700800000006</v>
      </c>
      <c r="P193" s="581">
        <f t="shared" si="458"/>
        <v>45.015762000000002</v>
      </c>
      <c r="Q193" s="581">
        <f t="shared" si="459"/>
        <v>35.299017599999999</v>
      </c>
      <c r="R193" s="581">
        <f t="shared" si="460"/>
        <v>25.667624400000001</v>
      </c>
      <c r="S193" s="581">
        <f t="shared" si="461"/>
        <v>20.936229600000001</v>
      </c>
      <c r="T193" s="581">
        <f t="shared" si="462"/>
        <v>18.1630152</v>
      </c>
      <c r="U193" s="586"/>
      <c r="V193" s="581">
        <f t="shared" si="463"/>
        <v>120.19128000000001</v>
      </c>
      <c r="W193" s="586"/>
      <c r="X193" s="581">
        <f t="shared" si="464"/>
        <v>69.547235999999998</v>
      </c>
      <c r="Y193" s="581">
        <f t="shared" si="465"/>
        <v>47.901612000000007</v>
      </c>
      <c r="Z193" s="581">
        <f t="shared" si="466"/>
        <v>37.085796000000002</v>
      </c>
      <c r="AA193" s="581">
        <f t="shared" si="467"/>
        <v>26.297964</v>
      </c>
      <c r="AB193" s="581">
        <f t="shared" si="468"/>
        <v>20.925035999999999</v>
      </c>
      <c r="AC193" s="581">
        <f t="shared" si="469"/>
        <v>17.720867999999999</v>
      </c>
      <c r="AD193" s="109"/>
    </row>
    <row r="194" spans="1:30">
      <c r="A194" s="116"/>
      <c r="B194" s="382" t="s">
        <v>133</v>
      </c>
      <c r="C194" s="383" t="s">
        <v>1278</v>
      </c>
      <c r="D194" s="585">
        <v>7761</v>
      </c>
      <c r="E194" s="296">
        <v>0.47</v>
      </c>
      <c r="F194" s="585">
        <f t="shared" si="450"/>
        <v>4113.33</v>
      </c>
      <c r="G194" s="586"/>
      <c r="H194" s="581">
        <f t="shared" si="451"/>
        <v>376.62060812999999</v>
      </c>
      <c r="I194" s="581">
        <f t="shared" si="452"/>
        <v>261.96564770999998</v>
      </c>
      <c r="J194" s="581">
        <f t="shared" si="453"/>
        <v>204.85617399</v>
      </c>
      <c r="K194" s="581">
        <f t="shared" si="454"/>
        <v>148.19093991000003</v>
      </c>
      <c r="L194" s="581">
        <f t="shared" si="455"/>
        <v>120.29433585</v>
      </c>
      <c r="M194" s="581">
        <f t="shared" si="456"/>
        <v>103.89448913999999</v>
      </c>
      <c r="N194" s="586"/>
      <c r="O194" s="581">
        <f t="shared" si="457"/>
        <v>379.44646583999997</v>
      </c>
      <c r="P194" s="581">
        <f t="shared" si="458"/>
        <v>264.67221884999998</v>
      </c>
      <c r="Q194" s="581">
        <f t="shared" si="459"/>
        <v>207.54217847999999</v>
      </c>
      <c r="R194" s="581">
        <f t="shared" si="460"/>
        <v>150.91396437</v>
      </c>
      <c r="S194" s="581">
        <f t="shared" si="461"/>
        <v>123.09551358</v>
      </c>
      <c r="T194" s="581">
        <f t="shared" si="462"/>
        <v>106.79027345999999</v>
      </c>
      <c r="U194" s="586"/>
      <c r="V194" s="581">
        <f t="shared" si="463"/>
        <v>706.67009400000006</v>
      </c>
      <c r="W194" s="586"/>
      <c r="X194" s="581">
        <f t="shared" si="464"/>
        <v>408.90613529999996</v>
      </c>
      <c r="Y194" s="581">
        <f t="shared" si="465"/>
        <v>281.63970510000001</v>
      </c>
      <c r="Z194" s="581">
        <f t="shared" si="466"/>
        <v>218.0476233</v>
      </c>
      <c r="AA194" s="581">
        <f t="shared" si="467"/>
        <v>154.6200747</v>
      </c>
      <c r="AB194" s="581">
        <f t="shared" si="468"/>
        <v>123.02970029999999</v>
      </c>
      <c r="AC194" s="581">
        <f t="shared" si="469"/>
        <v>104.19064889999999</v>
      </c>
      <c r="AD194" s="109"/>
    </row>
    <row r="195" spans="1:30">
      <c r="A195" s="116"/>
      <c r="B195" s="382" t="s">
        <v>83</v>
      </c>
      <c r="C195" s="383" t="s">
        <v>1279</v>
      </c>
      <c r="D195" s="585">
        <v>853</v>
      </c>
      <c r="E195" s="296">
        <v>0.47</v>
      </c>
      <c r="F195" s="585">
        <f t="shared" si="450"/>
        <v>452.09000000000003</v>
      </c>
      <c r="G195" s="586"/>
      <c r="H195" s="581">
        <f t="shared" si="451"/>
        <v>41.393812490000002</v>
      </c>
      <c r="I195" s="581">
        <f t="shared" si="452"/>
        <v>28.792255829999998</v>
      </c>
      <c r="J195" s="581">
        <f t="shared" si="453"/>
        <v>22.515438270000001</v>
      </c>
      <c r="K195" s="581">
        <f t="shared" si="454"/>
        <v>16.287446430000003</v>
      </c>
      <c r="L195" s="581">
        <f t="shared" si="455"/>
        <v>13.221372050000001</v>
      </c>
      <c r="M195" s="581">
        <f t="shared" si="456"/>
        <v>11.418889220000001</v>
      </c>
      <c r="N195" s="586"/>
      <c r="O195" s="581">
        <f t="shared" si="457"/>
        <v>41.704398320000003</v>
      </c>
      <c r="P195" s="581">
        <f t="shared" si="458"/>
        <v>29.089731050000001</v>
      </c>
      <c r="Q195" s="581">
        <f t="shared" si="459"/>
        <v>22.810653040000002</v>
      </c>
      <c r="R195" s="581">
        <f t="shared" si="460"/>
        <v>16.58673001</v>
      </c>
      <c r="S195" s="581">
        <f t="shared" si="461"/>
        <v>13.529245340000001</v>
      </c>
      <c r="T195" s="581">
        <f t="shared" si="462"/>
        <v>11.737160580000001</v>
      </c>
      <c r="U195" s="586"/>
      <c r="V195" s="581">
        <f t="shared" si="463"/>
        <v>77.669062000000011</v>
      </c>
      <c r="W195" s="586"/>
      <c r="X195" s="581">
        <f t="shared" si="464"/>
        <v>44.9422669</v>
      </c>
      <c r="Y195" s="581">
        <f t="shared" si="465"/>
        <v>30.954602300000005</v>
      </c>
      <c r="Z195" s="581">
        <f t="shared" si="466"/>
        <v>23.965290900000003</v>
      </c>
      <c r="AA195" s="581">
        <f t="shared" si="467"/>
        <v>16.994063100000002</v>
      </c>
      <c r="AB195" s="581">
        <f t="shared" si="468"/>
        <v>13.522011900000001</v>
      </c>
      <c r="AC195" s="581">
        <f t="shared" si="469"/>
        <v>11.4514397</v>
      </c>
      <c r="AD195" s="109"/>
    </row>
    <row r="196" spans="1:30" s="433" customFormat="1">
      <c r="A196" s="116"/>
      <c r="B196" s="588" t="s">
        <v>1234</v>
      </c>
      <c r="C196" s="557" t="s">
        <v>1280</v>
      </c>
      <c r="D196" s="308">
        <v>1426</v>
      </c>
      <c r="E196" s="300">
        <v>0.47</v>
      </c>
      <c r="F196" s="308">
        <f t="shared" si="450"/>
        <v>755.78000000000009</v>
      </c>
      <c r="G196" s="60"/>
      <c r="H196" s="308">
        <f t="shared" si="451"/>
        <v>69.199972580000008</v>
      </c>
      <c r="I196" s="55">
        <f t="shared" si="452"/>
        <v>48.133360860000003</v>
      </c>
      <c r="J196" s="55">
        <f t="shared" si="453"/>
        <v>37.640111340000004</v>
      </c>
      <c r="K196" s="55">
        <f t="shared" si="454"/>
        <v>27.228486060000005</v>
      </c>
      <c r="L196" s="55">
        <f t="shared" si="455"/>
        <v>22.102786100000003</v>
      </c>
      <c r="M196" s="55">
        <f t="shared" si="456"/>
        <v>19.089491240000001</v>
      </c>
      <c r="N196" s="60"/>
      <c r="O196" s="55">
        <f t="shared" si="457"/>
        <v>69.719193440000012</v>
      </c>
      <c r="P196" s="55">
        <f t="shared" si="458"/>
        <v>48.630664100000004</v>
      </c>
      <c r="Q196" s="55">
        <f t="shared" si="459"/>
        <v>38.133635680000005</v>
      </c>
      <c r="R196" s="55">
        <f t="shared" si="460"/>
        <v>27.728812420000004</v>
      </c>
      <c r="S196" s="55">
        <f t="shared" si="461"/>
        <v>22.617472280000005</v>
      </c>
      <c r="T196" s="55">
        <f t="shared" si="462"/>
        <v>19.62156036</v>
      </c>
      <c r="U196" s="60"/>
      <c r="V196" s="55">
        <f t="shared" si="463"/>
        <v>129.84300400000001</v>
      </c>
      <c r="W196" s="60"/>
      <c r="X196" s="55">
        <f t="shared" si="464"/>
        <v>75.132089800000003</v>
      </c>
      <c r="Y196" s="55">
        <f t="shared" si="465"/>
        <v>51.748256600000005</v>
      </c>
      <c r="Z196" s="55">
        <f t="shared" si="466"/>
        <v>40.063897800000007</v>
      </c>
      <c r="AA196" s="55">
        <f t="shared" si="467"/>
        <v>28.409770200000001</v>
      </c>
      <c r="AB196" s="55">
        <f t="shared" si="468"/>
        <v>22.605379800000001</v>
      </c>
      <c r="AC196" s="55">
        <f t="shared" si="469"/>
        <v>19.1439074</v>
      </c>
      <c r="AD196" s="303"/>
    </row>
    <row r="197" spans="1:30">
      <c r="A197" s="116"/>
      <c r="B197" s="382" t="s">
        <v>222</v>
      </c>
      <c r="C197" s="383" t="s">
        <v>88</v>
      </c>
      <c r="D197" s="585">
        <v>220</v>
      </c>
      <c r="E197" s="296">
        <v>0.47</v>
      </c>
      <c r="F197" s="585">
        <f t="shared" si="450"/>
        <v>116.60000000000001</v>
      </c>
      <c r="G197" s="586"/>
      <c r="H197" s="581">
        <f t="shared" si="451"/>
        <v>10.676012600000002</v>
      </c>
      <c r="I197" s="581">
        <f t="shared" si="452"/>
        <v>7.4259041999999997</v>
      </c>
      <c r="J197" s="581">
        <f t="shared" si="453"/>
        <v>5.8070298000000005</v>
      </c>
      <c r="K197" s="581">
        <f t="shared" si="454"/>
        <v>4.2007482000000005</v>
      </c>
      <c r="L197" s="581">
        <f t="shared" si="455"/>
        <v>3.4099670000000004</v>
      </c>
      <c r="M197" s="581">
        <f t="shared" si="456"/>
        <v>2.9450828000000002</v>
      </c>
      <c r="N197" s="586"/>
      <c r="O197" s="581">
        <f t="shared" si="457"/>
        <v>10.756116800000001</v>
      </c>
      <c r="P197" s="581">
        <f t="shared" si="458"/>
        <v>7.5026270000000004</v>
      </c>
      <c r="Q197" s="581">
        <f t="shared" si="459"/>
        <v>5.8831696000000004</v>
      </c>
      <c r="R197" s="581">
        <f t="shared" si="460"/>
        <v>4.2779373999999999</v>
      </c>
      <c r="S197" s="581">
        <f t="shared" si="461"/>
        <v>3.4893716000000006</v>
      </c>
      <c r="T197" s="581">
        <f t="shared" si="462"/>
        <v>3.0271691999999999</v>
      </c>
      <c r="U197" s="586"/>
      <c r="V197" s="581">
        <f t="shared" si="463"/>
        <v>20.031880000000001</v>
      </c>
      <c r="W197" s="586"/>
      <c r="X197" s="581">
        <f t="shared" si="464"/>
        <v>11.591206000000001</v>
      </c>
      <c r="Y197" s="581">
        <f t="shared" si="465"/>
        <v>7.9836020000000012</v>
      </c>
      <c r="Z197" s="581">
        <f t="shared" si="466"/>
        <v>6.1809660000000006</v>
      </c>
      <c r="AA197" s="581">
        <f t="shared" si="467"/>
        <v>4.3829940000000001</v>
      </c>
      <c r="AB197" s="581">
        <f t="shared" si="468"/>
        <v>3.4875060000000002</v>
      </c>
      <c r="AC197" s="581">
        <f t="shared" si="469"/>
        <v>2.953478</v>
      </c>
      <c r="AD197" s="109"/>
    </row>
    <row r="198" spans="1:30">
      <c r="A198" s="116"/>
      <c r="B198" s="382" t="s">
        <v>223</v>
      </c>
      <c r="C198" s="383" t="s">
        <v>140</v>
      </c>
      <c r="D198" s="585">
        <v>160</v>
      </c>
      <c r="E198" s="296">
        <v>0.47</v>
      </c>
      <c r="F198" s="585">
        <f t="shared" si="450"/>
        <v>84.800000000000011</v>
      </c>
      <c r="G198" s="586"/>
      <c r="H198" s="581">
        <f t="shared" si="451"/>
        <v>7.7643728000000012</v>
      </c>
      <c r="I198" s="581">
        <f t="shared" si="452"/>
        <v>5.4006576000000006</v>
      </c>
      <c r="J198" s="581">
        <f t="shared" si="453"/>
        <v>4.2232944000000003</v>
      </c>
      <c r="K198" s="581">
        <f t="shared" si="454"/>
        <v>3.0550896000000005</v>
      </c>
      <c r="L198" s="581">
        <f t="shared" si="455"/>
        <v>2.4799760000000002</v>
      </c>
      <c r="M198" s="581">
        <f t="shared" si="456"/>
        <v>2.1418784000000004</v>
      </c>
      <c r="N198" s="586"/>
      <c r="O198" s="581">
        <f t="shared" si="457"/>
        <v>7.8226304000000004</v>
      </c>
      <c r="P198" s="581">
        <f t="shared" si="458"/>
        <v>5.4564560000000011</v>
      </c>
      <c r="Q198" s="581">
        <f t="shared" si="459"/>
        <v>4.278668800000001</v>
      </c>
      <c r="R198" s="581">
        <f t="shared" si="460"/>
        <v>3.1112272000000005</v>
      </c>
      <c r="S198" s="581">
        <f t="shared" si="461"/>
        <v>2.5377248000000003</v>
      </c>
      <c r="T198" s="581">
        <f t="shared" si="462"/>
        <v>2.2015776000000002</v>
      </c>
      <c r="U198" s="586"/>
      <c r="V198" s="581">
        <f t="shared" si="463"/>
        <v>14.568640000000002</v>
      </c>
      <c r="W198" s="586"/>
      <c r="X198" s="581">
        <f t="shared" si="464"/>
        <v>8.4299680000000006</v>
      </c>
      <c r="Y198" s="581">
        <f t="shared" si="465"/>
        <v>5.8062560000000012</v>
      </c>
      <c r="Z198" s="581">
        <f t="shared" si="466"/>
        <v>4.495248000000001</v>
      </c>
      <c r="AA198" s="581">
        <f t="shared" si="467"/>
        <v>3.1876320000000002</v>
      </c>
      <c r="AB198" s="581">
        <f t="shared" si="468"/>
        <v>2.5363680000000004</v>
      </c>
      <c r="AC198" s="581">
        <f t="shared" si="469"/>
        <v>2.1479840000000001</v>
      </c>
      <c r="AD198" s="109"/>
    </row>
    <row r="199" spans="1:30">
      <c r="A199" s="116"/>
      <c r="B199" s="382" t="s">
        <v>192</v>
      </c>
      <c r="C199" s="383" t="s">
        <v>1168</v>
      </c>
      <c r="D199" s="585">
        <v>781</v>
      </c>
      <c r="E199" s="296">
        <v>0.47</v>
      </c>
      <c r="F199" s="585">
        <f t="shared" si="450"/>
        <v>413.93</v>
      </c>
      <c r="G199" s="586"/>
      <c r="H199" s="581">
        <f t="shared" si="451"/>
        <v>37.899844730000005</v>
      </c>
      <c r="I199" s="581">
        <f t="shared" si="452"/>
        <v>26.361959909999999</v>
      </c>
      <c r="J199" s="581">
        <f t="shared" si="453"/>
        <v>20.61495579</v>
      </c>
      <c r="K199" s="581">
        <f t="shared" si="454"/>
        <v>14.912656110000002</v>
      </c>
      <c r="L199" s="581">
        <f t="shared" si="455"/>
        <v>12.10538285</v>
      </c>
      <c r="M199" s="581">
        <f t="shared" si="456"/>
        <v>10.455043939999999</v>
      </c>
      <c r="N199" s="586"/>
      <c r="O199" s="581">
        <f t="shared" si="457"/>
        <v>38.18421464</v>
      </c>
      <c r="P199" s="581">
        <f t="shared" si="458"/>
        <v>26.63432585</v>
      </c>
      <c r="Q199" s="581">
        <f t="shared" si="459"/>
        <v>20.885252080000001</v>
      </c>
      <c r="R199" s="581">
        <f t="shared" si="460"/>
        <v>15.186677769999999</v>
      </c>
      <c r="S199" s="581">
        <f t="shared" si="461"/>
        <v>12.387269180000001</v>
      </c>
      <c r="T199" s="581">
        <f t="shared" si="462"/>
        <v>10.746450659999999</v>
      </c>
      <c r="U199" s="586"/>
      <c r="V199" s="581">
        <f t="shared" si="463"/>
        <v>71.113174000000001</v>
      </c>
      <c r="W199" s="586"/>
      <c r="X199" s="581">
        <f t="shared" si="464"/>
        <v>41.148781300000003</v>
      </c>
      <c r="Y199" s="581">
        <f t="shared" si="465"/>
        <v>28.341787100000001</v>
      </c>
      <c r="Z199" s="581">
        <f t="shared" si="466"/>
        <v>21.942429300000001</v>
      </c>
      <c r="AA199" s="581">
        <f t="shared" si="467"/>
        <v>15.559628699999999</v>
      </c>
      <c r="AB199" s="581">
        <f t="shared" si="468"/>
        <v>12.3806463</v>
      </c>
      <c r="AC199" s="581">
        <f t="shared" si="469"/>
        <v>10.484846899999999</v>
      </c>
      <c r="AD199" s="109"/>
    </row>
    <row r="200" spans="1:30">
      <c r="A200" s="116"/>
      <c r="B200" s="382" t="s">
        <v>148</v>
      </c>
      <c r="C200" s="383" t="s">
        <v>149</v>
      </c>
      <c r="D200" s="585">
        <v>20625</v>
      </c>
      <c r="E200" s="296">
        <v>0.47</v>
      </c>
      <c r="F200" s="585">
        <f t="shared" si="450"/>
        <v>10931.25</v>
      </c>
      <c r="G200" s="586"/>
      <c r="H200" s="581">
        <f t="shared" si="451"/>
        <v>1000.8761812500001</v>
      </c>
      <c r="I200" s="581">
        <f t="shared" si="452"/>
        <v>696.17851874999997</v>
      </c>
      <c r="J200" s="581">
        <f t="shared" si="453"/>
        <v>544.40904375000002</v>
      </c>
      <c r="K200" s="581">
        <f t="shared" si="454"/>
        <v>393.82014375000006</v>
      </c>
      <c r="L200" s="581">
        <f t="shared" si="455"/>
        <v>319.68440624999999</v>
      </c>
      <c r="M200" s="581">
        <f t="shared" si="456"/>
        <v>276.10151250000001</v>
      </c>
      <c r="N200" s="586"/>
      <c r="O200" s="581">
        <f t="shared" si="457"/>
        <v>1008.38595</v>
      </c>
      <c r="P200" s="581">
        <f t="shared" si="458"/>
        <v>703.37128125000004</v>
      </c>
      <c r="Q200" s="581">
        <f t="shared" si="459"/>
        <v>551.54714999999999</v>
      </c>
      <c r="R200" s="581">
        <f t="shared" si="460"/>
        <v>401.05663125000001</v>
      </c>
      <c r="S200" s="581">
        <f t="shared" si="461"/>
        <v>327.12858750000004</v>
      </c>
      <c r="T200" s="581">
        <f t="shared" si="462"/>
        <v>283.79711249999997</v>
      </c>
      <c r="U200" s="586"/>
      <c r="V200" s="581">
        <f t="shared" si="463"/>
        <v>1877.98875</v>
      </c>
      <c r="W200" s="586"/>
      <c r="X200" s="581">
        <f t="shared" si="464"/>
        <v>1086.6755625000001</v>
      </c>
      <c r="Y200" s="581">
        <f t="shared" si="465"/>
        <v>748.46268750000002</v>
      </c>
      <c r="Z200" s="581">
        <f t="shared" si="466"/>
        <v>579.46556250000003</v>
      </c>
      <c r="AA200" s="581">
        <f t="shared" si="467"/>
        <v>410.9056875</v>
      </c>
      <c r="AB200" s="581">
        <f t="shared" si="468"/>
        <v>326.9536875</v>
      </c>
      <c r="AC200" s="581">
        <f t="shared" si="469"/>
        <v>276.88856249999998</v>
      </c>
      <c r="AD200" s="109"/>
    </row>
    <row r="201" spans="1:30">
      <c r="A201" s="116"/>
      <c r="B201" s="382" t="s">
        <v>150</v>
      </c>
      <c r="C201" s="383" t="s">
        <v>151</v>
      </c>
      <c r="D201" s="585">
        <v>1535</v>
      </c>
      <c r="E201" s="296">
        <v>0.47</v>
      </c>
      <c r="F201" s="585">
        <f t="shared" si="450"/>
        <v>813.55000000000007</v>
      </c>
      <c r="G201" s="586"/>
      <c r="H201" s="581">
        <f t="shared" si="451"/>
        <v>74.489451550000013</v>
      </c>
      <c r="I201" s="581">
        <f t="shared" si="452"/>
        <v>51.812558850000002</v>
      </c>
      <c r="J201" s="581">
        <f t="shared" si="453"/>
        <v>40.517230650000002</v>
      </c>
      <c r="K201" s="581">
        <f t="shared" si="454"/>
        <v>29.309765850000005</v>
      </c>
      <c r="L201" s="581">
        <f t="shared" si="455"/>
        <v>23.792269750000003</v>
      </c>
      <c r="M201" s="581">
        <f t="shared" si="456"/>
        <v>20.5486459</v>
      </c>
      <c r="N201" s="586"/>
      <c r="O201" s="581">
        <f t="shared" si="457"/>
        <v>75.048360400000007</v>
      </c>
      <c r="P201" s="581">
        <f t="shared" si="458"/>
        <v>52.347874750000003</v>
      </c>
      <c r="Q201" s="581">
        <f t="shared" si="459"/>
        <v>41.048478800000005</v>
      </c>
      <c r="R201" s="581">
        <f t="shared" si="460"/>
        <v>29.848335950000003</v>
      </c>
      <c r="S201" s="581">
        <f t="shared" si="461"/>
        <v>24.346297300000003</v>
      </c>
      <c r="T201" s="581">
        <f t="shared" si="462"/>
        <v>21.121385100000001</v>
      </c>
      <c r="U201" s="586"/>
      <c r="V201" s="581">
        <f t="shared" si="463"/>
        <v>139.76789000000002</v>
      </c>
      <c r="W201" s="586"/>
      <c r="X201" s="581">
        <f t="shared" si="464"/>
        <v>80.8750055</v>
      </c>
      <c r="Y201" s="581">
        <f t="shared" si="465"/>
        <v>55.70376850000001</v>
      </c>
      <c r="Z201" s="581">
        <f t="shared" si="466"/>
        <v>43.126285500000002</v>
      </c>
      <c r="AA201" s="581">
        <f t="shared" si="467"/>
        <v>30.5813445</v>
      </c>
      <c r="AB201" s="581">
        <f t="shared" si="468"/>
        <v>24.333280500000001</v>
      </c>
      <c r="AC201" s="581">
        <f t="shared" si="469"/>
        <v>20.607221500000001</v>
      </c>
      <c r="AD201" s="109"/>
    </row>
    <row r="202" spans="1:30">
      <c r="A202" s="116"/>
      <c r="B202" s="382" t="s">
        <v>152</v>
      </c>
      <c r="C202" s="383" t="s">
        <v>153</v>
      </c>
      <c r="D202" s="585">
        <v>4758</v>
      </c>
      <c r="E202" s="296">
        <v>0.47</v>
      </c>
      <c r="F202" s="585">
        <f t="shared" si="450"/>
        <v>2521.7400000000002</v>
      </c>
      <c r="G202" s="586"/>
      <c r="H202" s="581">
        <f t="shared" si="451"/>
        <v>230.89303614000002</v>
      </c>
      <c r="I202" s="581">
        <f t="shared" si="452"/>
        <v>160.60205538</v>
      </c>
      <c r="J202" s="581">
        <f t="shared" si="453"/>
        <v>125.59021722000001</v>
      </c>
      <c r="K202" s="581">
        <f t="shared" si="454"/>
        <v>90.850726980000019</v>
      </c>
      <c r="L202" s="581">
        <f t="shared" si="455"/>
        <v>73.748286300000004</v>
      </c>
      <c r="M202" s="581">
        <f t="shared" si="456"/>
        <v>63.694108920000005</v>
      </c>
      <c r="N202" s="586"/>
      <c r="O202" s="581">
        <f t="shared" si="457"/>
        <v>232.62547152000002</v>
      </c>
      <c r="P202" s="581">
        <f t="shared" si="458"/>
        <v>162.26136030000001</v>
      </c>
      <c r="Q202" s="581">
        <f t="shared" si="459"/>
        <v>127.23691344000001</v>
      </c>
      <c r="R202" s="581">
        <f t="shared" si="460"/>
        <v>92.520118860000011</v>
      </c>
      <c r="S202" s="581">
        <f t="shared" si="461"/>
        <v>75.465591240000009</v>
      </c>
      <c r="T202" s="581">
        <f t="shared" si="462"/>
        <v>65.469413880000005</v>
      </c>
      <c r="U202" s="586"/>
      <c r="V202" s="581">
        <f t="shared" si="463"/>
        <v>433.23493200000007</v>
      </c>
      <c r="W202" s="586"/>
      <c r="X202" s="581">
        <f t="shared" si="464"/>
        <v>250.68617340000003</v>
      </c>
      <c r="Y202" s="581">
        <f t="shared" si="465"/>
        <v>172.66353780000003</v>
      </c>
      <c r="Z202" s="581">
        <f t="shared" si="466"/>
        <v>133.6774374</v>
      </c>
      <c r="AA202" s="581">
        <f t="shared" si="467"/>
        <v>94.7922066</v>
      </c>
      <c r="AB202" s="581">
        <f t="shared" si="468"/>
        <v>75.425243399999999</v>
      </c>
      <c r="AC202" s="581">
        <f t="shared" si="469"/>
        <v>63.875674199999999</v>
      </c>
      <c r="AD202" s="109"/>
    </row>
    <row r="203" spans="1:30">
      <c r="A203" s="116"/>
      <c r="B203" s="382" t="s">
        <v>154</v>
      </c>
      <c r="C203" s="383" t="s">
        <v>155</v>
      </c>
      <c r="D203" s="585">
        <v>1535</v>
      </c>
      <c r="E203" s="296">
        <v>0.47</v>
      </c>
      <c r="F203" s="585">
        <f t="shared" si="450"/>
        <v>813.55000000000007</v>
      </c>
      <c r="G203" s="586"/>
      <c r="H203" s="581">
        <f t="shared" si="451"/>
        <v>74.489451550000013</v>
      </c>
      <c r="I203" s="581">
        <f t="shared" si="452"/>
        <v>51.812558850000002</v>
      </c>
      <c r="J203" s="581">
        <f t="shared" si="453"/>
        <v>40.517230650000002</v>
      </c>
      <c r="K203" s="581">
        <f t="shared" si="454"/>
        <v>29.309765850000005</v>
      </c>
      <c r="L203" s="581">
        <f t="shared" si="455"/>
        <v>23.792269750000003</v>
      </c>
      <c r="M203" s="581">
        <f t="shared" si="456"/>
        <v>20.5486459</v>
      </c>
      <c r="N203" s="586"/>
      <c r="O203" s="581">
        <f t="shared" si="457"/>
        <v>75.048360400000007</v>
      </c>
      <c r="P203" s="581">
        <f t="shared" si="458"/>
        <v>52.347874750000003</v>
      </c>
      <c r="Q203" s="581">
        <f t="shared" si="459"/>
        <v>41.048478800000005</v>
      </c>
      <c r="R203" s="581">
        <f t="shared" si="460"/>
        <v>29.848335950000003</v>
      </c>
      <c r="S203" s="581">
        <f t="shared" si="461"/>
        <v>24.346297300000003</v>
      </c>
      <c r="T203" s="581">
        <f t="shared" si="462"/>
        <v>21.121385100000001</v>
      </c>
      <c r="U203" s="586"/>
      <c r="V203" s="581">
        <f t="shared" si="463"/>
        <v>139.76789000000002</v>
      </c>
      <c r="W203" s="586"/>
      <c r="X203" s="581">
        <f t="shared" si="464"/>
        <v>80.8750055</v>
      </c>
      <c r="Y203" s="581">
        <f t="shared" si="465"/>
        <v>55.70376850000001</v>
      </c>
      <c r="Z203" s="581">
        <f t="shared" si="466"/>
        <v>43.126285500000002</v>
      </c>
      <c r="AA203" s="581">
        <f t="shared" si="467"/>
        <v>30.5813445</v>
      </c>
      <c r="AB203" s="581">
        <f t="shared" si="468"/>
        <v>24.333280500000001</v>
      </c>
      <c r="AC203" s="581">
        <f t="shared" si="469"/>
        <v>20.607221500000001</v>
      </c>
      <c r="AD203" s="109"/>
    </row>
    <row r="204" spans="1:30">
      <c r="A204" s="116"/>
      <c r="B204" s="382" t="s">
        <v>156</v>
      </c>
      <c r="C204" s="383" t="s">
        <v>157</v>
      </c>
      <c r="D204" s="585">
        <v>1535</v>
      </c>
      <c r="E204" s="296">
        <v>0.47</v>
      </c>
      <c r="F204" s="585">
        <f t="shared" si="450"/>
        <v>813.55000000000007</v>
      </c>
      <c r="G204" s="586"/>
      <c r="H204" s="581">
        <f t="shared" si="451"/>
        <v>74.489451550000013</v>
      </c>
      <c r="I204" s="581">
        <f t="shared" si="452"/>
        <v>51.812558850000002</v>
      </c>
      <c r="J204" s="581">
        <f t="shared" si="453"/>
        <v>40.517230650000002</v>
      </c>
      <c r="K204" s="581">
        <f t="shared" si="454"/>
        <v>29.309765850000005</v>
      </c>
      <c r="L204" s="581">
        <f t="shared" si="455"/>
        <v>23.792269750000003</v>
      </c>
      <c r="M204" s="581">
        <f t="shared" si="456"/>
        <v>20.5486459</v>
      </c>
      <c r="N204" s="586"/>
      <c r="O204" s="581">
        <f t="shared" si="457"/>
        <v>75.048360400000007</v>
      </c>
      <c r="P204" s="581">
        <f t="shared" si="458"/>
        <v>52.347874750000003</v>
      </c>
      <c r="Q204" s="581">
        <f t="shared" si="459"/>
        <v>41.048478800000005</v>
      </c>
      <c r="R204" s="581">
        <f t="shared" si="460"/>
        <v>29.848335950000003</v>
      </c>
      <c r="S204" s="581">
        <f t="shared" si="461"/>
        <v>24.346297300000003</v>
      </c>
      <c r="T204" s="581">
        <f t="shared" si="462"/>
        <v>21.121385100000001</v>
      </c>
      <c r="U204" s="586"/>
      <c r="V204" s="581">
        <f t="shared" si="463"/>
        <v>139.76789000000002</v>
      </c>
      <c r="W204" s="586"/>
      <c r="X204" s="581">
        <f t="shared" si="464"/>
        <v>80.8750055</v>
      </c>
      <c r="Y204" s="581">
        <f t="shared" si="465"/>
        <v>55.70376850000001</v>
      </c>
      <c r="Z204" s="581">
        <f t="shared" si="466"/>
        <v>43.126285500000002</v>
      </c>
      <c r="AA204" s="581">
        <f t="shared" si="467"/>
        <v>30.5813445</v>
      </c>
      <c r="AB204" s="581">
        <f t="shared" si="468"/>
        <v>24.333280500000001</v>
      </c>
      <c r="AC204" s="581">
        <f t="shared" si="469"/>
        <v>20.607221500000001</v>
      </c>
      <c r="AD204" s="109"/>
    </row>
    <row r="205" spans="1:30">
      <c r="A205" s="116"/>
      <c r="B205" s="382" t="s">
        <v>158</v>
      </c>
      <c r="C205" s="383" t="s">
        <v>159</v>
      </c>
      <c r="D205" s="585">
        <v>1535</v>
      </c>
      <c r="E205" s="296">
        <v>0.47</v>
      </c>
      <c r="F205" s="585">
        <f t="shared" si="450"/>
        <v>813.55000000000007</v>
      </c>
      <c r="G205" s="586"/>
      <c r="H205" s="581">
        <f t="shared" si="451"/>
        <v>74.489451550000013</v>
      </c>
      <c r="I205" s="581">
        <f t="shared" si="452"/>
        <v>51.812558850000002</v>
      </c>
      <c r="J205" s="581">
        <f t="shared" si="453"/>
        <v>40.517230650000002</v>
      </c>
      <c r="K205" s="581">
        <f t="shared" si="454"/>
        <v>29.309765850000005</v>
      </c>
      <c r="L205" s="581">
        <f t="shared" si="455"/>
        <v>23.792269750000003</v>
      </c>
      <c r="M205" s="581">
        <f t="shared" si="456"/>
        <v>20.5486459</v>
      </c>
      <c r="N205" s="586"/>
      <c r="O205" s="581">
        <f t="shared" si="457"/>
        <v>75.048360400000007</v>
      </c>
      <c r="P205" s="581">
        <f t="shared" si="458"/>
        <v>52.347874750000003</v>
      </c>
      <c r="Q205" s="581">
        <f t="shared" si="459"/>
        <v>41.048478800000005</v>
      </c>
      <c r="R205" s="581">
        <f t="shared" si="460"/>
        <v>29.848335950000003</v>
      </c>
      <c r="S205" s="581">
        <f t="shared" si="461"/>
        <v>24.346297300000003</v>
      </c>
      <c r="T205" s="581">
        <f t="shared" si="462"/>
        <v>21.121385100000001</v>
      </c>
      <c r="U205" s="586"/>
      <c r="V205" s="581">
        <f t="shared" si="463"/>
        <v>139.76789000000002</v>
      </c>
      <c r="W205" s="586"/>
      <c r="X205" s="581">
        <f t="shared" si="464"/>
        <v>80.8750055</v>
      </c>
      <c r="Y205" s="581">
        <f t="shared" si="465"/>
        <v>55.70376850000001</v>
      </c>
      <c r="Z205" s="581">
        <f t="shared" si="466"/>
        <v>43.126285500000002</v>
      </c>
      <c r="AA205" s="581">
        <f t="shared" si="467"/>
        <v>30.5813445</v>
      </c>
      <c r="AB205" s="581">
        <f t="shared" si="468"/>
        <v>24.333280500000001</v>
      </c>
      <c r="AC205" s="581">
        <f t="shared" si="469"/>
        <v>20.607221500000001</v>
      </c>
      <c r="AD205" s="109"/>
    </row>
    <row r="206" spans="1:30">
      <c r="A206" s="116"/>
      <c r="B206" s="382" t="s">
        <v>160</v>
      </c>
      <c r="C206" s="383" t="s">
        <v>161</v>
      </c>
      <c r="D206" s="585">
        <v>1535</v>
      </c>
      <c r="E206" s="296">
        <v>0.47</v>
      </c>
      <c r="F206" s="585">
        <f t="shared" si="450"/>
        <v>813.55000000000007</v>
      </c>
      <c r="G206" s="586"/>
      <c r="H206" s="581">
        <f t="shared" si="451"/>
        <v>74.489451550000013</v>
      </c>
      <c r="I206" s="581">
        <f t="shared" si="452"/>
        <v>51.812558850000002</v>
      </c>
      <c r="J206" s="581">
        <f t="shared" si="453"/>
        <v>40.517230650000002</v>
      </c>
      <c r="K206" s="581">
        <f t="shared" si="454"/>
        <v>29.309765850000005</v>
      </c>
      <c r="L206" s="581">
        <f t="shared" si="455"/>
        <v>23.792269750000003</v>
      </c>
      <c r="M206" s="581">
        <f t="shared" si="456"/>
        <v>20.5486459</v>
      </c>
      <c r="N206" s="586"/>
      <c r="O206" s="581">
        <f t="shared" si="457"/>
        <v>75.048360400000007</v>
      </c>
      <c r="P206" s="581">
        <f t="shared" si="458"/>
        <v>52.347874750000003</v>
      </c>
      <c r="Q206" s="581">
        <f t="shared" si="459"/>
        <v>41.048478800000005</v>
      </c>
      <c r="R206" s="581">
        <f t="shared" si="460"/>
        <v>29.848335950000003</v>
      </c>
      <c r="S206" s="581">
        <f t="shared" si="461"/>
        <v>24.346297300000003</v>
      </c>
      <c r="T206" s="581">
        <f t="shared" si="462"/>
        <v>21.121385100000001</v>
      </c>
      <c r="U206" s="586"/>
      <c r="V206" s="581">
        <f t="shared" si="463"/>
        <v>139.76789000000002</v>
      </c>
      <c r="W206" s="586"/>
      <c r="X206" s="581">
        <f t="shared" si="464"/>
        <v>80.8750055</v>
      </c>
      <c r="Y206" s="581">
        <f t="shared" si="465"/>
        <v>55.70376850000001</v>
      </c>
      <c r="Z206" s="581">
        <f t="shared" si="466"/>
        <v>43.126285500000002</v>
      </c>
      <c r="AA206" s="581">
        <f t="shared" si="467"/>
        <v>30.5813445</v>
      </c>
      <c r="AB206" s="581">
        <f t="shared" si="468"/>
        <v>24.333280500000001</v>
      </c>
      <c r="AC206" s="581">
        <f t="shared" si="469"/>
        <v>20.607221500000001</v>
      </c>
      <c r="AD206" s="109"/>
    </row>
    <row r="207" spans="1:30">
      <c r="A207" s="116"/>
      <c r="B207" s="382" t="s">
        <v>162</v>
      </c>
      <c r="C207" s="383" t="s">
        <v>1281</v>
      </c>
      <c r="D207" s="585">
        <v>1535</v>
      </c>
      <c r="E207" s="296">
        <v>0.47</v>
      </c>
      <c r="F207" s="585">
        <f t="shared" si="450"/>
        <v>813.55000000000007</v>
      </c>
      <c r="G207" s="586"/>
      <c r="H207" s="581">
        <f t="shared" si="451"/>
        <v>74.489451550000013</v>
      </c>
      <c r="I207" s="581">
        <f t="shared" si="452"/>
        <v>51.812558850000002</v>
      </c>
      <c r="J207" s="581">
        <f t="shared" si="453"/>
        <v>40.517230650000002</v>
      </c>
      <c r="K207" s="581">
        <f t="shared" si="454"/>
        <v>29.309765850000005</v>
      </c>
      <c r="L207" s="581">
        <f t="shared" si="455"/>
        <v>23.792269750000003</v>
      </c>
      <c r="M207" s="581">
        <f t="shared" si="456"/>
        <v>20.5486459</v>
      </c>
      <c r="N207" s="586"/>
      <c r="O207" s="581">
        <f t="shared" si="457"/>
        <v>75.048360400000007</v>
      </c>
      <c r="P207" s="581">
        <f t="shared" si="458"/>
        <v>52.347874750000003</v>
      </c>
      <c r="Q207" s="581">
        <f t="shared" si="459"/>
        <v>41.048478800000005</v>
      </c>
      <c r="R207" s="581">
        <f t="shared" si="460"/>
        <v>29.848335950000003</v>
      </c>
      <c r="S207" s="581">
        <f t="shared" si="461"/>
        <v>24.346297300000003</v>
      </c>
      <c r="T207" s="581">
        <f t="shared" si="462"/>
        <v>21.121385100000001</v>
      </c>
      <c r="U207" s="586"/>
      <c r="V207" s="581">
        <f t="shared" si="463"/>
        <v>139.76789000000002</v>
      </c>
      <c r="W207" s="586"/>
      <c r="X207" s="581">
        <f t="shared" si="464"/>
        <v>80.8750055</v>
      </c>
      <c r="Y207" s="581">
        <f t="shared" si="465"/>
        <v>55.70376850000001</v>
      </c>
      <c r="Z207" s="581">
        <f t="shared" si="466"/>
        <v>43.126285500000002</v>
      </c>
      <c r="AA207" s="581">
        <f t="shared" si="467"/>
        <v>30.5813445</v>
      </c>
      <c r="AB207" s="581">
        <f t="shared" si="468"/>
        <v>24.333280500000001</v>
      </c>
      <c r="AC207" s="581">
        <f t="shared" si="469"/>
        <v>20.607221500000001</v>
      </c>
      <c r="AD207" s="109"/>
    </row>
    <row r="208" spans="1:30">
      <c r="A208" s="116"/>
      <c r="B208" s="382" t="s">
        <v>164</v>
      </c>
      <c r="C208" s="383" t="s">
        <v>165</v>
      </c>
      <c r="D208" s="585">
        <v>4510</v>
      </c>
      <c r="E208" s="296">
        <v>0.47</v>
      </c>
      <c r="F208" s="585">
        <f t="shared" si="450"/>
        <v>2390.3000000000002</v>
      </c>
      <c r="G208" s="586"/>
      <c r="H208" s="581">
        <f t="shared" si="451"/>
        <v>218.85825830000002</v>
      </c>
      <c r="I208" s="581">
        <f t="shared" si="452"/>
        <v>152.23103609999998</v>
      </c>
      <c r="J208" s="581">
        <f t="shared" si="453"/>
        <v>119.04411090000001</v>
      </c>
      <c r="K208" s="581">
        <f t="shared" si="454"/>
        <v>86.115338100000017</v>
      </c>
      <c r="L208" s="581">
        <f t="shared" si="455"/>
        <v>69.904323500000004</v>
      </c>
      <c r="M208" s="581">
        <f t="shared" si="456"/>
        <v>60.3741974</v>
      </c>
      <c r="N208" s="586"/>
      <c r="O208" s="581">
        <f t="shared" si="457"/>
        <v>220.5003944</v>
      </c>
      <c r="P208" s="581">
        <f t="shared" si="458"/>
        <v>153.8038535</v>
      </c>
      <c r="Q208" s="581">
        <f t="shared" si="459"/>
        <v>120.60497680000002</v>
      </c>
      <c r="R208" s="581">
        <f t="shared" si="460"/>
        <v>87.697716700000001</v>
      </c>
      <c r="S208" s="581">
        <f t="shared" si="461"/>
        <v>71.532117800000009</v>
      </c>
      <c r="T208" s="581">
        <f t="shared" si="462"/>
        <v>62.056968600000005</v>
      </c>
      <c r="U208" s="586"/>
      <c r="V208" s="581">
        <f t="shared" si="463"/>
        <v>410.65354000000008</v>
      </c>
      <c r="W208" s="586"/>
      <c r="X208" s="581">
        <f t="shared" si="464"/>
        <v>237.61972300000002</v>
      </c>
      <c r="Y208" s="581">
        <f t="shared" si="465"/>
        <v>163.66384100000002</v>
      </c>
      <c r="Z208" s="581">
        <f t="shared" si="466"/>
        <v>126.70980300000001</v>
      </c>
      <c r="AA208" s="581">
        <f t="shared" si="467"/>
        <v>89.851376999999999</v>
      </c>
      <c r="AB208" s="581">
        <f t="shared" si="468"/>
        <v>71.493873000000008</v>
      </c>
      <c r="AC208" s="581">
        <f t="shared" si="469"/>
        <v>60.546298999999998</v>
      </c>
      <c r="AD208" s="109"/>
    </row>
    <row r="209" spans="1:30">
      <c r="A209" s="116"/>
      <c r="B209" s="382" t="s">
        <v>166</v>
      </c>
      <c r="C209" s="383" t="s">
        <v>167</v>
      </c>
      <c r="D209" s="585">
        <v>3465</v>
      </c>
      <c r="E209" s="296">
        <v>0.47</v>
      </c>
      <c r="F209" s="585">
        <f t="shared" si="450"/>
        <v>1836.45</v>
      </c>
      <c r="G209" s="586"/>
      <c r="H209" s="581">
        <f t="shared" si="451"/>
        <v>168.14719845000002</v>
      </c>
      <c r="I209" s="581">
        <f t="shared" si="452"/>
        <v>116.95799115</v>
      </c>
      <c r="J209" s="581">
        <f t="shared" si="453"/>
        <v>91.460719350000005</v>
      </c>
      <c r="K209" s="581">
        <f t="shared" si="454"/>
        <v>66.161784150000003</v>
      </c>
      <c r="L209" s="581">
        <f t="shared" si="455"/>
        <v>53.706980250000001</v>
      </c>
      <c r="M209" s="581">
        <f t="shared" si="456"/>
        <v>46.385054099999998</v>
      </c>
      <c r="N209" s="586"/>
      <c r="O209" s="581">
        <f t="shared" si="457"/>
        <v>169.40883959999999</v>
      </c>
      <c r="P209" s="581">
        <f t="shared" si="458"/>
        <v>118.16637525</v>
      </c>
      <c r="Q209" s="581">
        <f t="shared" si="459"/>
        <v>92.659921199999999</v>
      </c>
      <c r="R209" s="581">
        <f t="shared" si="460"/>
        <v>67.377514050000002</v>
      </c>
      <c r="S209" s="581">
        <f t="shared" si="461"/>
        <v>54.957602700000002</v>
      </c>
      <c r="T209" s="581">
        <f t="shared" si="462"/>
        <v>47.677914899999998</v>
      </c>
      <c r="U209" s="586"/>
      <c r="V209" s="581">
        <f t="shared" si="463"/>
        <v>315.50211000000002</v>
      </c>
      <c r="W209" s="586"/>
      <c r="X209" s="581">
        <f t="shared" si="464"/>
        <v>182.56149450000001</v>
      </c>
      <c r="Y209" s="581">
        <f t="shared" si="465"/>
        <v>125.74173150000001</v>
      </c>
      <c r="Z209" s="581">
        <f t="shared" si="466"/>
        <v>97.350214500000007</v>
      </c>
      <c r="AA209" s="581">
        <f t="shared" si="467"/>
        <v>69.032155500000002</v>
      </c>
      <c r="AB209" s="581">
        <f t="shared" si="468"/>
        <v>54.928219499999997</v>
      </c>
      <c r="AC209" s="581">
        <f t="shared" si="469"/>
        <v>46.517278499999996</v>
      </c>
      <c r="AD209" s="109"/>
    </row>
    <row r="210" spans="1:30">
      <c r="A210" s="116"/>
      <c r="B210" s="382" t="s">
        <v>168</v>
      </c>
      <c r="C210" s="383" t="s">
        <v>169</v>
      </c>
      <c r="D210" s="585">
        <v>1535</v>
      </c>
      <c r="E210" s="296">
        <v>0.47</v>
      </c>
      <c r="F210" s="585">
        <f t="shared" si="450"/>
        <v>813.55000000000007</v>
      </c>
      <c r="G210" s="586"/>
      <c r="H210" s="581">
        <f t="shared" si="451"/>
        <v>74.489451550000013</v>
      </c>
      <c r="I210" s="581">
        <f t="shared" si="452"/>
        <v>51.812558850000002</v>
      </c>
      <c r="J210" s="581">
        <f t="shared" si="453"/>
        <v>40.517230650000002</v>
      </c>
      <c r="K210" s="581">
        <f t="shared" si="454"/>
        <v>29.309765850000005</v>
      </c>
      <c r="L210" s="581">
        <f t="shared" si="455"/>
        <v>23.792269750000003</v>
      </c>
      <c r="M210" s="581">
        <f t="shared" si="456"/>
        <v>20.5486459</v>
      </c>
      <c r="N210" s="586"/>
      <c r="O210" s="581">
        <f t="shared" si="457"/>
        <v>75.048360400000007</v>
      </c>
      <c r="P210" s="581">
        <f t="shared" si="458"/>
        <v>52.347874750000003</v>
      </c>
      <c r="Q210" s="581">
        <f t="shared" si="459"/>
        <v>41.048478800000005</v>
      </c>
      <c r="R210" s="581">
        <f t="shared" si="460"/>
        <v>29.848335950000003</v>
      </c>
      <c r="S210" s="581">
        <f t="shared" si="461"/>
        <v>24.346297300000003</v>
      </c>
      <c r="T210" s="581">
        <f t="shared" si="462"/>
        <v>21.121385100000001</v>
      </c>
      <c r="U210" s="586"/>
      <c r="V210" s="581">
        <f t="shared" si="463"/>
        <v>139.76789000000002</v>
      </c>
      <c r="W210" s="586"/>
      <c r="X210" s="581">
        <f t="shared" si="464"/>
        <v>80.8750055</v>
      </c>
      <c r="Y210" s="581">
        <f t="shared" si="465"/>
        <v>55.70376850000001</v>
      </c>
      <c r="Z210" s="581">
        <f t="shared" si="466"/>
        <v>43.126285500000002</v>
      </c>
      <c r="AA210" s="581">
        <f t="shared" si="467"/>
        <v>30.5813445</v>
      </c>
      <c r="AB210" s="581">
        <f t="shared" si="468"/>
        <v>24.333280500000001</v>
      </c>
      <c r="AC210" s="581">
        <f t="shared" si="469"/>
        <v>20.607221500000001</v>
      </c>
      <c r="AD210" s="109"/>
    </row>
    <row r="211" spans="1:30">
      <c r="A211" s="116"/>
      <c r="B211" s="382" t="s">
        <v>170</v>
      </c>
      <c r="C211" s="383" t="s">
        <v>171</v>
      </c>
      <c r="D211" s="585">
        <v>1485</v>
      </c>
      <c r="E211" s="296">
        <v>0.47</v>
      </c>
      <c r="F211" s="585">
        <f t="shared" si="450"/>
        <v>787.05000000000007</v>
      </c>
      <c r="G211" s="586"/>
      <c r="H211" s="581">
        <f t="shared" si="451"/>
        <v>72.063085050000012</v>
      </c>
      <c r="I211" s="581">
        <f t="shared" si="452"/>
        <v>50.124853350000002</v>
      </c>
      <c r="J211" s="581">
        <f t="shared" si="453"/>
        <v>39.197451150000006</v>
      </c>
      <c r="K211" s="581">
        <f t="shared" si="454"/>
        <v>28.355050350000006</v>
      </c>
      <c r="L211" s="581">
        <f t="shared" si="455"/>
        <v>23.017277250000003</v>
      </c>
      <c r="M211" s="581">
        <f t="shared" si="456"/>
        <v>19.879308900000002</v>
      </c>
      <c r="N211" s="586"/>
      <c r="O211" s="581">
        <f t="shared" si="457"/>
        <v>72.603788399999999</v>
      </c>
      <c r="P211" s="581">
        <f t="shared" si="458"/>
        <v>50.642732250000002</v>
      </c>
      <c r="Q211" s="581">
        <f t="shared" si="459"/>
        <v>39.711394800000001</v>
      </c>
      <c r="R211" s="581">
        <f t="shared" si="460"/>
        <v>28.87607745</v>
      </c>
      <c r="S211" s="581">
        <f t="shared" si="461"/>
        <v>23.553258300000003</v>
      </c>
      <c r="T211" s="581">
        <f t="shared" si="462"/>
        <v>20.433392100000003</v>
      </c>
      <c r="U211" s="586"/>
      <c r="V211" s="581">
        <f t="shared" si="463"/>
        <v>135.21519000000001</v>
      </c>
      <c r="W211" s="586"/>
      <c r="X211" s="581">
        <f t="shared" si="464"/>
        <v>78.240640500000012</v>
      </c>
      <c r="Y211" s="581">
        <f t="shared" si="465"/>
        <v>53.889313500000007</v>
      </c>
      <c r="Z211" s="581">
        <f t="shared" si="466"/>
        <v>41.721520500000004</v>
      </c>
      <c r="AA211" s="581">
        <f t="shared" si="467"/>
        <v>29.585209500000001</v>
      </c>
      <c r="AB211" s="581">
        <f t="shared" si="468"/>
        <v>23.540665500000003</v>
      </c>
      <c r="AC211" s="581">
        <f t="shared" si="469"/>
        <v>19.935976499999999</v>
      </c>
      <c r="AD211" s="109"/>
    </row>
    <row r="212" spans="1:30">
      <c r="A212" s="116"/>
      <c r="B212" s="382" t="s">
        <v>172</v>
      </c>
      <c r="C212" s="383" t="s">
        <v>173</v>
      </c>
      <c r="D212" s="585">
        <v>2750</v>
      </c>
      <c r="E212" s="296">
        <v>0.47</v>
      </c>
      <c r="F212" s="585">
        <f t="shared" si="450"/>
        <v>1457.5</v>
      </c>
      <c r="G212" s="586"/>
      <c r="H212" s="581">
        <f t="shared" si="451"/>
        <v>133.45015750000002</v>
      </c>
      <c r="I212" s="581">
        <f t="shared" si="452"/>
        <v>92.823802499999985</v>
      </c>
      <c r="J212" s="581">
        <f t="shared" si="453"/>
        <v>72.587872500000003</v>
      </c>
      <c r="K212" s="581">
        <f t="shared" si="454"/>
        <v>52.509352500000006</v>
      </c>
      <c r="L212" s="581">
        <f t="shared" si="455"/>
        <v>42.624587499999997</v>
      </c>
      <c r="M212" s="581">
        <f t="shared" si="456"/>
        <v>36.813535000000002</v>
      </c>
      <c r="N212" s="586"/>
      <c r="O212" s="581">
        <f t="shared" si="457"/>
        <v>134.45146</v>
      </c>
      <c r="P212" s="581">
        <f t="shared" si="458"/>
        <v>93.782837499999999</v>
      </c>
      <c r="Q212" s="581">
        <f t="shared" si="459"/>
        <v>73.539619999999999</v>
      </c>
      <c r="R212" s="581">
        <f t="shared" si="460"/>
        <v>53.474217500000002</v>
      </c>
      <c r="S212" s="581">
        <f t="shared" si="461"/>
        <v>43.617145000000001</v>
      </c>
      <c r="T212" s="581">
        <f t="shared" si="462"/>
        <v>37.839615000000002</v>
      </c>
      <c r="U212" s="586"/>
      <c r="V212" s="581">
        <f t="shared" si="463"/>
        <v>250.39850000000001</v>
      </c>
      <c r="W212" s="586"/>
      <c r="X212" s="581">
        <f t="shared" si="464"/>
        <v>144.890075</v>
      </c>
      <c r="Y212" s="581">
        <f t="shared" si="465"/>
        <v>99.79502500000001</v>
      </c>
      <c r="Z212" s="581">
        <f t="shared" si="466"/>
        <v>77.262074999999996</v>
      </c>
      <c r="AA212" s="581">
        <f t="shared" si="467"/>
        <v>54.787424999999999</v>
      </c>
      <c r="AB212" s="581">
        <f t="shared" si="468"/>
        <v>43.593824999999995</v>
      </c>
      <c r="AC212" s="581">
        <f t="shared" si="469"/>
        <v>36.918475000000001</v>
      </c>
      <c r="AD212" s="109"/>
    </row>
    <row r="213" spans="1:30">
      <c r="A213" s="116"/>
      <c r="B213" s="382" t="s">
        <v>174</v>
      </c>
      <c r="C213" s="383" t="s">
        <v>175</v>
      </c>
      <c r="D213" s="585">
        <v>1485</v>
      </c>
      <c r="E213" s="296">
        <v>0.47</v>
      </c>
      <c r="F213" s="585">
        <f t="shared" si="450"/>
        <v>787.05000000000007</v>
      </c>
      <c r="G213" s="586"/>
      <c r="H213" s="581">
        <f t="shared" si="451"/>
        <v>72.063085050000012</v>
      </c>
      <c r="I213" s="581">
        <f t="shared" si="452"/>
        <v>50.124853350000002</v>
      </c>
      <c r="J213" s="581">
        <f t="shared" si="453"/>
        <v>39.197451150000006</v>
      </c>
      <c r="K213" s="581">
        <f t="shared" si="454"/>
        <v>28.355050350000006</v>
      </c>
      <c r="L213" s="581">
        <f t="shared" si="455"/>
        <v>23.017277250000003</v>
      </c>
      <c r="M213" s="581">
        <f t="shared" si="456"/>
        <v>19.879308900000002</v>
      </c>
      <c r="N213" s="586"/>
      <c r="O213" s="581">
        <f t="shared" si="457"/>
        <v>72.603788399999999</v>
      </c>
      <c r="P213" s="581">
        <f t="shared" si="458"/>
        <v>50.642732250000002</v>
      </c>
      <c r="Q213" s="581">
        <f t="shared" si="459"/>
        <v>39.711394800000001</v>
      </c>
      <c r="R213" s="581">
        <f t="shared" si="460"/>
        <v>28.87607745</v>
      </c>
      <c r="S213" s="581">
        <f t="shared" si="461"/>
        <v>23.553258300000003</v>
      </c>
      <c r="T213" s="581">
        <f t="shared" si="462"/>
        <v>20.433392100000003</v>
      </c>
      <c r="U213" s="586"/>
      <c r="V213" s="581">
        <f t="shared" si="463"/>
        <v>135.21519000000001</v>
      </c>
      <c r="W213" s="586"/>
      <c r="X213" s="581">
        <f t="shared" si="464"/>
        <v>78.240640500000012</v>
      </c>
      <c r="Y213" s="581">
        <f t="shared" si="465"/>
        <v>53.889313500000007</v>
      </c>
      <c r="Z213" s="581">
        <f t="shared" si="466"/>
        <v>41.721520500000004</v>
      </c>
      <c r="AA213" s="581">
        <f t="shared" si="467"/>
        <v>29.585209500000001</v>
      </c>
      <c r="AB213" s="581">
        <f t="shared" si="468"/>
        <v>23.540665500000003</v>
      </c>
      <c r="AC213" s="581">
        <f t="shared" si="469"/>
        <v>19.935976499999999</v>
      </c>
      <c r="AD213" s="109"/>
    </row>
    <row r="214" spans="1:30">
      <c r="A214" s="116"/>
      <c r="B214" s="382" t="s">
        <v>176</v>
      </c>
      <c r="C214" s="383" t="s">
        <v>177</v>
      </c>
      <c r="D214" s="585">
        <v>4290</v>
      </c>
      <c r="E214" s="296">
        <v>0.47</v>
      </c>
      <c r="F214" s="585">
        <f t="shared" si="450"/>
        <v>2273.7000000000003</v>
      </c>
      <c r="G214" s="586"/>
      <c r="H214" s="581">
        <f t="shared" si="451"/>
        <v>208.18224570000004</v>
      </c>
      <c r="I214" s="581">
        <f t="shared" si="452"/>
        <v>144.80513189999999</v>
      </c>
      <c r="J214" s="581">
        <f t="shared" si="453"/>
        <v>113.23708110000001</v>
      </c>
      <c r="K214" s="581">
        <f t="shared" si="454"/>
        <v>81.914589900000024</v>
      </c>
      <c r="L214" s="581">
        <f t="shared" si="455"/>
        <v>66.494356500000009</v>
      </c>
      <c r="M214" s="581">
        <f t="shared" si="456"/>
        <v>57.429114600000005</v>
      </c>
      <c r="N214" s="586"/>
      <c r="O214" s="581">
        <f t="shared" si="457"/>
        <v>209.7442776</v>
      </c>
      <c r="P214" s="581">
        <f t="shared" si="458"/>
        <v>146.30122650000001</v>
      </c>
      <c r="Q214" s="581">
        <f t="shared" si="459"/>
        <v>114.72180720000001</v>
      </c>
      <c r="R214" s="581">
        <f t="shared" si="460"/>
        <v>83.419779300000002</v>
      </c>
      <c r="S214" s="581">
        <f t="shared" si="461"/>
        <v>68.042746200000011</v>
      </c>
      <c r="T214" s="581">
        <f t="shared" si="462"/>
        <v>59.029799400000002</v>
      </c>
      <c r="U214" s="586"/>
      <c r="V214" s="581">
        <f t="shared" si="463"/>
        <v>390.62166000000008</v>
      </c>
      <c r="W214" s="586"/>
      <c r="X214" s="581">
        <f t="shared" si="464"/>
        <v>226.02851700000002</v>
      </c>
      <c r="Y214" s="581">
        <f t="shared" si="465"/>
        <v>155.68023900000003</v>
      </c>
      <c r="Z214" s="581">
        <f t="shared" si="466"/>
        <v>120.52883700000002</v>
      </c>
      <c r="AA214" s="581">
        <f t="shared" si="467"/>
        <v>85.468383000000003</v>
      </c>
      <c r="AB214" s="581">
        <f t="shared" si="468"/>
        <v>68.006367000000012</v>
      </c>
      <c r="AC214" s="581">
        <f t="shared" si="469"/>
        <v>57.592821000000001</v>
      </c>
      <c r="AD214" s="109"/>
    </row>
    <row r="215" spans="1:30">
      <c r="A215" s="116"/>
      <c r="B215" s="382" t="s">
        <v>178</v>
      </c>
      <c r="C215" s="383" t="s">
        <v>179</v>
      </c>
      <c r="D215" s="585">
        <v>3740</v>
      </c>
      <c r="E215" s="296">
        <v>0.47</v>
      </c>
      <c r="F215" s="585">
        <f t="shared" si="450"/>
        <v>1982.2</v>
      </c>
      <c r="G215" s="586"/>
      <c r="H215" s="581">
        <f t="shared" si="451"/>
        <v>181.49221420000001</v>
      </c>
      <c r="I215" s="581">
        <f t="shared" si="452"/>
        <v>126.24037139999999</v>
      </c>
      <c r="J215" s="581">
        <f t="shared" si="453"/>
        <v>98.719506600000003</v>
      </c>
      <c r="K215" s="581">
        <f t="shared" si="454"/>
        <v>71.412719400000015</v>
      </c>
      <c r="L215" s="581">
        <f t="shared" si="455"/>
        <v>57.969439000000001</v>
      </c>
      <c r="M215" s="581">
        <f t="shared" si="456"/>
        <v>50.066407599999998</v>
      </c>
      <c r="N215" s="586"/>
      <c r="O215" s="581">
        <f t="shared" si="457"/>
        <v>182.85398559999999</v>
      </c>
      <c r="P215" s="581">
        <f t="shared" si="458"/>
        <v>127.544659</v>
      </c>
      <c r="Q215" s="581">
        <f t="shared" si="459"/>
        <v>100.01388320000001</v>
      </c>
      <c r="R215" s="581">
        <f t="shared" si="460"/>
        <v>72.724935799999997</v>
      </c>
      <c r="S215" s="581">
        <f t="shared" si="461"/>
        <v>59.3193172</v>
      </c>
      <c r="T215" s="581">
        <f t="shared" si="462"/>
        <v>51.461876400000001</v>
      </c>
      <c r="U215" s="586"/>
      <c r="V215" s="581">
        <f t="shared" si="463"/>
        <v>340.54196000000002</v>
      </c>
      <c r="W215" s="586"/>
      <c r="X215" s="581">
        <f t="shared" si="464"/>
        <v>197.05050199999999</v>
      </c>
      <c r="Y215" s="581">
        <f t="shared" si="465"/>
        <v>135.72123400000001</v>
      </c>
      <c r="Z215" s="581">
        <f t="shared" si="466"/>
        <v>105.07642200000001</v>
      </c>
      <c r="AA215" s="581">
        <f t="shared" si="467"/>
        <v>74.510897999999997</v>
      </c>
      <c r="AB215" s="581">
        <f t="shared" si="468"/>
        <v>59.287602</v>
      </c>
      <c r="AC215" s="581">
        <f t="shared" si="469"/>
        <v>50.209125999999998</v>
      </c>
      <c r="AD215" s="109"/>
    </row>
    <row r="216" spans="1:30">
      <c r="A216" s="116"/>
      <c r="B216" s="382" t="s">
        <v>180</v>
      </c>
      <c r="C216" s="383" t="s">
        <v>181</v>
      </c>
      <c r="D216" s="585">
        <v>3740</v>
      </c>
      <c r="E216" s="296">
        <v>0.47</v>
      </c>
      <c r="F216" s="585">
        <f t="shared" si="450"/>
        <v>1982.2</v>
      </c>
      <c r="G216" s="586"/>
      <c r="H216" s="581">
        <f t="shared" si="451"/>
        <v>181.49221420000001</v>
      </c>
      <c r="I216" s="581">
        <f t="shared" si="452"/>
        <v>126.24037139999999</v>
      </c>
      <c r="J216" s="581">
        <f t="shared" si="453"/>
        <v>98.719506600000003</v>
      </c>
      <c r="K216" s="581">
        <f t="shared" si="454"/>
        <v>71.412719400000015</v>
      </c>
      <c r="L216" s="581">
        <f t="shared" si="455"/>
        <v>57.969439000000001</v>
      </c>
      <c r="M216" s="581">
        <f t="shared" si="456"/>
        <v>50.066407599999998</v>
      </c>
      <c r="N216" s="586"/>
      <c r="O216" s="581">
        <f t="shared" si="457"/>
        <v>182.85398559999999</v>
      </c>
      <c r="P216" s="581">
        <f t="shared" si="458"/>
        <v>127.544659</v>
      </c>
      <c r="Q216" s="581">
        <f t="shared" si="459"/>
        <v>100.01388320000001</v>
      </c>
      <c r="R216" s="581">
        <f t="shared" si="460"/>
        <v>72.724935799999997</v>
      </c>
      <c r="S216" s="581">
        <f t="shared" si="461"/>
        <v>59.3193172</v>
      </c>
      <c r="T216" s="581">
        <f t="shared" si="462"/>
        <v>51.461876400000001</v>
      </c>
      <c r="U216" s="586"/>
      <c r="V216" s="581">
        <f t="shared" si="463"/>
        <v>340.54196000000002</v>
      </c>
      <c r="W216" s="586"/>
      <c r="X216" s="581">
        <f t="shared" si="464"/>
        <v>197.05050199999999</v>
      </c>
      <c r="Y216" s="581">
        <f t="shared" si="465"/>
        <v>135.72123400000001</v>
      </c>
      <c r="Z216" s="581">
        <f t="shared" si="466"/>
        <v>105.07642200000001</v>
      </c>
      <c r="AA216" s="581">
        <f t="shared" si="467"/>
        <v>74.510897999999997</v>
      </c>
      <c r="AB216" s="581">
        <f t="shared" si="468"/>
        <v>59.287602</v>
      </c>
      <c r="AC216" s="581">
        <f t="shared" si="469"/>
        <v>50.209125999999998</v>
      </c>
      <c r="AD216" s="109"/>
    </row>
    <row r="217" spans="1:30">
      <c r="A217" s="116"/>
      <c r="B217" s="382" t="s">
        <v>1282</v>
      </c>
      <c r="C217" s="383" t="s">
        <v>1283</v>
      </c>
      <c r="D217" s="585">
        <v>479</v>
      </c>
      <c r="E217" s="296">
        <v>0.47</v>
      </c>
      <c r="F217" s="585">
        <f t="shared" si="450"/>
        <v>253.87</v>
      </c>
      <c r="G217" s="586"/>
      <c r="H217" s="581">
        <f t="shared" si="451"/>
        <v>23.244591070000002</v>
      </c>
      <c r="I217" s="581">
        <f t="shared" si="452"/>
        <v>16.16821869</v>
      </c>
      <c r="J217" s="581">
        <f t="shared" si="453"/>
        <v>12.643487610000001</v>
      </c>
      <c r="K217" s="581">
        <f t="shared" si="454"/>
        <v>9.1461744900000017</v>
      </c>
      <c r="L217" s="581">
        <f t="shared" si="455"/>
        <v>7.4244281499999998</v>
      </c>
      <c r="M217" s="581">
        <f t="shared" si="456"/>
        <v>6.4122484599999998</v>
      </c>
      <c r="N217" s="586"/>
      <c r="O217" s="581">
        <f t="shared" si="457"/>
        <v>23.418999759999998</v>
      </c>
      <c r="P217" s="581">
        <f t="shared" si="458"/>
        <v>16.335265150000001</v>
      </c>
      <c r="Q217" s="581">
        <f t="shared" si="459"/>
        <v>12.80926472</v>
      </c>
      <c r="R217" s="581">
        <f t="shared" si="460"/>
        <v>9.3142364299999993</v>
      </c>
      <c r="S217" s="581">
        <f t="shared" si="461"/>
        <v>7.5973136200000004</v>
      </c>
      <c r="T217" s="581">
        <f t="shared" si="462"/>
        <v>6.5909729399999994</v>
      </c>
      <c r="U217" s="586"/>
      <c r="V217" s="581">
        <f t="shared" si="463"/>
        <v>43.614866000000006</v>
      </c>
      <c r="W217" s="586"/>
      <c r="X217" s="581">
        <f t="shared" si="464"/>
        <v>25.237216700000001</v>
      </c>
      <c r="Y217" s="581">
        <f t="shared" si="465"/>
        <v>17.382478900000002</v>
      </c>
      <c r="Z217" s="581">
        <f t="shared" si="466"/>
        <v>13.4576487</v>
      </c>
      <c r="AA217" s="581">
        <f t="shared" si="467"/>
        <v>9.5429732999999999</v>
      </c>
      <c r="AB217" s="581">
        <f t="shared" si="468"/>
        <v>7.5932516999999997</v>
      </c>
      <c r="AC217" s="581">
        <f t="shared" si="469"/>
        <v>6.4305270999999999</v>
      </c>
      <c r="AD217" s="109"/>
    </row>
    <row r="218" spans="1:30">
      <c r="A218" s="116"/>
      <c r="B218" s="382" t="s">
        <v>7</v>
      </c>
      <c r="C218" s="383" t="s">
        <v>141</v>
      </c>
      <c r="D218" s="585">
        <v>726</v>
      </c>
      <c r="E218" s="296">
        <v>0.47</v>
      </c>
      <c r="F218" s="585">
        <f t="shared" si="450"/>
        <v>384.78000000000003</v>
      </c>
      <c r="G218" s="586"/>
      <c r="H218" s="581">
        <f t="shared" si="451"/>
        <v>35.230841580000003</v>
      </c>
      <c r="I218" s="581">
        <f t="shared" si="452"/>
        <v>24.505483859999998</v>
      </c>
      <c r="J218" s="581">
        <f t="shared" si="453"/>
        <v>19.163198340000001</v>
      </c>
      <c r="K218" s="581">
        <f t="shared" si="454"/>
        <v>13.862469060000002</v>
      </c>
      <c r="L218" s="581">
        <f t="shared" si="455"/>
        <v>11.252891100000001</v>
      </c>
      <c r="M218" s="581">
        <f t="shared" si="456"/>
        <v>9.7187732400000009</v>
      </c>
      <c r="N218" s="586"/>
      <c r="O218" s="581">
        <f t="shared" si="457"/>
        <v>35.49518544</v>
      </c>
      <c r="P218" s="581">
        <f t="shared" si="458"/>
        <v>24.758669100000002</v>
      </c>
      <c r="Q218" s="581">
        <f t="shared" si="459"/>
        <v>19.41445968</v>
      </c>
      <c r="R218" s="581">
        <f t="shared" si="460"/>
        <v>14.117193420000001</v>
      </c>
      <c r="S218" s="581">
        <f t="shared" si="461"/>
        <v>11.514926280000001</v>
      </c>
      <c r="T218" s="581">
        <f t="shared" si="462"/>
        <v>9.98965836</v>
      </c>
      <c r="U218" s="586"/>
      <c r="V218" s="581">
        <f t="shared" si="463"/>
        <v>66.105204000000015</v>
      </c>
      <c r="W218" s="586"/>
      <c r="X218" s="581">
        <f t="shared" si="464"/>
        <v>38.250979800000003</v>
      </c>
      <c r="Y218" s="581">
        <f t="shared" si="465"/>
        <v>26.345886600000004</v>
      </c>
      <c r="Z218" s="581">
        <f t="shared" si="466"/>
        <v>20.397187800000001</v>
      </c>
      <c r="AA218" s="581">
        <f t="shared" si="467"/>
        <v>14.4638802</v>
      </c>
      <c r="AB218" s="581">
        <f t="shared" si="468"/>
        <v>11.508769800000001</v>
      </c>
      <c r="AC218" s="581">
        <f t="shared" si="469"/>
        <v>9.7464773999999998</v>
      </c>
      <c r="AD218" s="109"/>
    </row>
    <row r="219" spans="1:30">
      <c r="A219" s="116"/>
      <c r="B219" s="382" t="s">
        <v>97</v>
      </c>
      <c r="C219" s="383" t="s">
        <v>98</v>
      </c>
      <c r="D219" s="585">
        <v>1749</v>
      </c>
      <c r="E219" s="296">
        <v>0.47</v>
      </c>
      <c r="F219" s="585">
        <f t="shared" si="450"/>
        <v>926.97</v>
      </c>
      <c r="G219" s="586"/>
      <c r="H219" s="581">
        <f t="shared" si="451"/>
        <v>84.874300170000012</v>
      </c>
      <c r="I219" s="581">
        <f t="shared" si="452"/>
        <v>59.035938389999998</v>
      </c>
      <c r="J219" s="581">
        <f t="shared" si="453"/>
        <v>46.165886910000005</v>
      </c>
      <c r="K219" s="581">
        <f t="shared" si="454"/>
        <v>33.395948190000006</v>
      </c>
      <c r="L219" s="581">
        <f t="shared" si="455"/>
        <v>27.109237650000001</v>
      </c>
      <c r="M219" s="581">
        <f t="shared" si="456"/>
        <v>23.413408260000001</v>
      </c>
      <c r="N219" s="586"/>
      <c r="O219" s="581">
        <f t="shared" si="457"/>
        <v>85.511128560000003</v>
      </c>
      <c r="P219" s="581">
        <f t="shared" si="458"/>
        <v>59.645884649999999</v>
      </c>
      <c r="Q219" s="581">
        <f t="shared" si="459"/>
        <v>46.771198320000003</v>
      </c>
      <c r="R219" s="581">
        <f t="shared" si="460"/>
        <v>34.00960233</v>
      </c>
      <c r="S219" s="581">
        <f t="shared" si="461"/>
        <v>27.740504220000002</v>
      </c>
      <c r="T219" s="581">
        <f t="shared" si="462"/>
        <v>24.065995139999998</v>
      </c>
      <c r="U219" s="586"/>
      <c r="V219" s="581">
        <f t="shared" si="463"/>
        <v>159.25344600000003</v>
      </c>
      <c r="W219" s="586"/>
      <c r="X219" s="581">
        <f t="shared" si="464"/>
        <v>92.1500877</v>
      </c>
      <c r="Y219" s="581">
        <f t="shared" si="465"/>
        <v>63.469635900000007</v>
      </c>
      <c r="Z219" s="581">
        <f t="shared" si="466"/>
        <v>49.138679700000004</v>
      </c>
      <c r="AA219" s="581">
        <f t="shared" si="467"/>
        <v>34.844802299999998</v>
      </c>
      <c r="AB219" s="581">
        <f t="shared" si="468"/>
        <v>27.725672700000001</v>
      </c>
      <c r="AC219" s="581">
        <f t="shared" si="469"/>
        <v>23.480150099999999</v>
      </c>
      <c r="AD219" s="109"/>
    </row>
    <row r="220" spans="1:30" s="433" customFormat="1">
      <c r="A220" s="116"/>
      <c r="B220" s="591" t="s">
        <v>35</v>
      </c>
      <c r="C220" s="559" t="s">
        <v>1284</v>
      </c>
      <c r="D220" s="308">
        <v>1000</v>
      </c>
      <c r="E220" s="300">
        <v>0.35</v>
      </c>
      <c r="F220" s="308">
        <f t="shared" si="450"/>
        <v>650</v>
      </c>
      <c r="G220" s="60"/>
      <c r="H220" s="308">
        <f t="shared" si="451"/>
        <v>59.514650000000003</v>
      </c>
      <c r="I220" s="55">
        <f t="shared" si="452"/>
        <v>41.396549999999998</v>
      </c>
      <c r="J220" s="55">
        <f t="shared" si="453"/>
        <v>32.371949999999998</v>
      </c>
      <c r="K220" s="55">
        <f t="shared" si="454"/>
        <v>23.417550000000002</v>
      </c>
      <c r="L220" s="55">
        <f t="shared" si="455"/>
        <v>19.009250000000002</v>
      </c>
      <c r="M220" s="55">
        <f t="shared" si="456"/>
        <v>16.4177</v>
      </c>
      <c r="N220" s="60"/>
      <c r="O220" s="55">
        <f t="shared" si="457"/>
        <v>59.961199999999998</v>
      </c>
      <c r="P220" s="55">
        <f t="shared" si="458"/>
        <v>41.824249999999999</v>
      </c>
      <c r="Q220" s="55">
        <f t="shared" si="459"/>
        <v>32.796399999999998</v>
      </c>
      <c r="R220" s="55">
        <f t="shared" si="460"/>
        <v>23.847850000000001</v>
      </c>
      <c r="S220" s="55">
        <f t="shared" si="461"/>
        <v>19.451900000000002</v>
      </c>
      <c r="T220" s="55">
        <f t="shared" si="462"/>
        <v>16.875299999999999</v>
      </c>
      <c r="U220" s="60"/>
      <c r="V220" s="55">
        <f t="shared" si="463"/>
        <v>111.67</v>
      </c>
      <c r="W220" s="60"/>
      <c r="X220" s="55">
        <f t="shared" si="464"/>
        <v>64.616500000000002</v>
      </c>
      <c r="Y220" s="55">
        <f t="shared" si="465"/>
        <v>44.505500000000005</v>
      </c>
      <c r="Z220" s="55">
        <f t="shared" si="466"/>
        <v>34.456499999999998</v>
      </c>
      <c r="AA220" s="55">
        <f t="shared" si="467"/>
        <v>24.433499999999999</v>
      </c>
      <c r="AB220" s="55">
        <f t="shared" si="468"/>
        <v>19.441499999999998</v>
      </c>
      <c r="AC220" s="55">
        <f t="shared" si="469"/>
        <v>16.464499999999997</v>
      </c>
      <c r="AD220" s="303"/>
    </row>
    <row r="221" spans="1:30" s="433" customFormat="1">
      <c r="A221" s="116"/>
      <c r="B221" s="591" t="s">
        <v>6</v>
      </c>
      <c r="C221" s="559" t="s">
        <v>143</v>
      </c>
      <c r="D221" s="308">
        <v>570</v>
      </c>
      <c r="E221" s="300">
        <v>0.47</v>
      </c>
      <c r="F221" s="308">
        <f t="shared" si="450"/>
        <v>302.10000000000002</v>
      </c>
      <c r="G221" s="60"/>
      <c r="H221" s="308">
        <f t="shared" si="451"/>
        <v>27.660578100000002</v>
      </c>
      <c r="I221" s="55">
        <f t="shared" si="452"/>
        <v>19.239842700000001</v>
      </c>
      <c r="J221" s="55">
        <f t="shared" si="453"/>
        <v>15.0454863</v>
      </c>
      <c r="K221" s="55">
        <f t="shared" si="454"/>
        <v>10.883756700000001</v>
      </c>
      <c r="L221" s="55">
        <f t="shared" si="455"/>
        <v>8.8349145</v>
      </c>
      <c r="M221" s="55">
        <f t="shared" si="456"/>
        <v>7.6304418000000007</v>
      </c>
      <c r="N221" s="60"/>
      <c r="O221" s="55">
        <f t="shared" si="457"/>
        <v>27.8681208</v>
      </c>
      <c r="P221" s="55">
        <f t="shared" si="458"/>
        <v>19.4386245</v>
      </c>
      <c r="Q221" s="55">
        <f t="shared" si="459"/>
        <v>15.242757600000001</v>
      </c>
      <c r="R221" s="55">
        <f t="shared" si="460"/>
        <v>11.083746900000001</v>
      </c>
      <c r="S221" s="55">
        <f t="shared" si="461"/>
        <v>9.0406446000000003</v>
      </c>
      <c r="T221" s="55">
        <f t="shared" si="462"/>
        <v>7.8431202000000004</v>
      </c>
      <c r="U221" s="60"/>
      <c r="V221" s="55">
        <f t="shared" si="463"/>
        <v>51.900780000000005</v>
      </c>
      <c r="W221" s="60"/>
      <c r="X221" s="55">
        <f t="shared" si="464"/>
        <v>30.031761000000003</v>
      </c>
      <c r="Y221" s="55">
        <f t="shared" si="465"/>
        <v>20.684787000000004</v>
      </c>
      <c r="Z221" s="55">
        <f t="shared" si="466"/>
        <v>16.014321000000002</v>
      </c>
      <c r="AA221" s="55">
        <f t="shared" si="467"/>
        <v>11.355939000000001</v>
      </c>
      <c r="AB221" s="55">
        <f t="shared" si="468"/>
        <v>9.0358110000000007</v>
      </c>
      <c r="AC221" s="55">
        <f t="shared" si="469"/>
        <v>7.6521930000000005</v>
      </c>
      <c r="AD221" s="303"/>
    </row>
    <row r="222" spans="1:30">
      <c r="A222" s="116"/>
      <c r="B222" s="382" t="s">
        <v>9</v>
      </c>
      <c r="C222" s="383" t="s">
        <v>10</v>
      </c>
      <c r="D222" s="585">
        <v>641</v>
      </c>
      <c r="E222" s="296">
        <v>0.47</v>
      </c>
      <c r="F222" s="585">
        <f t="shared" si="450"/>
        <v>339.73</v>
      </c>
      <c r="G222" s="586"/>
      <c r="H222" s="581">
        <f t="shared" si="451"/>
        <v>31.106018530000004</v>
      </c>
      <c r="I222" s="581">
        <f t="shared" si="452"/>
        <v>21.636384509999999</v>
      </c>
      <c r="J222" s="581">
        <f t="shared" si="453"/>
        <v>16.919573190000001</v>
      </c>
      <c r="K222" s="581">
        <f t="shared" si="454"/>
        <v>12.239452710000002</v>
      </c>
      <c r="L222" s="581">
        <f t="shared" si="455"/>
        <v>9.9354038500000001</v>
      </c>
      <c r="M222" s="581">
        <f t="shared" si="456"/>
        <v>8.5809003399999995</v>
      </c>
      <c r="N222" s="586"/>
      <c r="O222" s="581">
        <f t="shared" si="457"/>
        <v>31.33941304</v>
      </c>
      <c r="P222" s="581">
        <f t="shared" si="458"/>
        <v>21.859926850000001</v>
      </c>
      <c r="Q222" s="581">
        <f t="shared" si="459"/>
        <v>17.141416880000001</v>
      </c>
      <c r="R222" s="581">
        <f t="shared" si="460"/>
        <v>12.464353970000001</v>
      </c>
      <c r="S222" s="581">
        <f t="shared" si="461"/>
        <v>10.16675998</v>
      </c>
      <c r="T222" s="581">
        <f t="shared" si="462"/>
        <v>8.8200702599999996</v>
      </c>
      <c r="U222" s="586"/>
      <c r="V222" s="581">
        <f t="shared" si="463"/>
        <v>58.365614000000008</v>
      </c>
      <c r="W222" s="586"/>
      <c r="X222" s="581">
        <f t="shared" si="464"/>
        <v>33.772559300000005</v>
      </c>
      <c r="Y222" s="581">
        <f t="shared" si="465"/>
        <v>23.261313100000002</v>
      </c>
      <c r="Z222" s="581">
        <f t="shared" si="466"/>
        <v>18.009087300000001</v>
      </c>
      <c r="AA222" s="581">
        <f t="shared" si="467"/>
        <v>12.7704507</v>
      </c>
      <c r="AB222" s="581">
        <f t="shared" si="468"/>
        <v>10.1613243</v>
      </c>
      <c r="AC222" s="581">
        <f t="shared" si="469"/>
        <v>8.6053608999999991</v>
      </c>
      <c r="AD222" s="109"/>
    </row>
    <row r="223" spans="1:30">
      <c r="A223" s="116"/>
      <c r="B223" s="591" t="s">
        <v>13</v>
      </c>
      <c r="C223" s="529" t="s">
        <v>14</v>
      </c>
      <c r="D223" s="308">
        <v>400</v>
      </c>
      <c r="E223" s="300">
        <v>0.47</v>
      </c>
      <c r="F223" s="308">
        <f t="shared" si="450"/>
        <v>212</v>
      </c>
      <c r="G223" s="60"/>
      <c r="H223" s="308">
        <f t="shared" si="451"/>
        <v>19.410932000000003</v>
      </c>
      <c r="I223" s="55">
        <f t="shared" si="452"/>
        <v>13.501643999999999</v>
      </c>
      <c r="J223" s="55">
        <f t="shared" si="453"/>
        <v>10.558236000000001</v>
      </c>
      <c r="K223" s="55">
        <f t="shared" si="454"/>
        <v>7.6377240000000004</v>
      </c>
      <c r="L223" s="55">
        <f t="shared" si="455"/>
        <v>6.1999399999999998</v>
      </c>
      <c r="M223" s="55">
        <f t="shared" si="456"/>
        <v>5.3546959999999997</v>
      </c>
      <c r="N223" s="60"/>
      <c r="O223" s="55">
        <f t="shared" si="457"/>
        <v>19.556576</v>
      </c>
      <c r="P223" s="55">
        <f t="shared" si="458"/>
        <v>13.64114</v>
      </c>
      <c r="Q223" s="55">
        <f t="shared" si="459"/>
        <v>10.696672</v>
      </c>
      <c r="R223" s="55">
        <f t="shared" si="460"/>
        <v>7.7780680000000002</v>
      </c>
      <c r="S223" s="55">
        <f t="shared" si="461"/>
        <v>6.3443120000000004</v>
      </c>
      <c r="T223" s="55">
        <f t="shared" si="462"/>
        <v>5.5039439999999997</v>
      </c>
      <c r="U223" s="60"/>
      <c r="V223" s="55">
        <f t="shared" si="463"/>
        <v>36.421600000000005</v>
      </c>
      <c r="W223" s="60"/>
      <c r="X223" s="55">
        <f t="shared" si="464"/>
        <v>21.074919999999999</v>
      </c>
      <c r="Y223" s="55">
        <f t="shared" si="465"/>
        <v>14.515640000000001</v>
      </c>
      <c r="Z223" s="55">
        <f t="shared" si="466"/>
        <v>11.23812</v>
      </c>
      <c r="AA223" s="55">
        <f t="shared" si="467"/>
        <v>7.9690799999999999</v>
      </c>
      <c r="AB223" s="55">
        <f t="shared" si="468"/>
        <v>6.3409199999999997</v>
      </c>
      <c r="AC223" s="55">
        <f t="shared" si="469"/>
        <v>5.3699599999999998</v>
      </c>
      <c r="AD223" s="109"/>
    </row>
    <row r="224" spans="1:30">
      <c r="A224" s="116"/>
      <c r="B224" s="591" t="s">
        <v>11</v>
      </c>
      <c r="C224" s="529" t="s">
        <v>12</v>
      </c>
      <c r="D224" s="308">
        <v>635</v>
      </c>
      <c r="E224" s="300">
        <v>0.35</v>
      </c>
      <c r="F224" s="308">
        <f t="shared" si="450"/>
        <v>412.75</v>
      </c>
      <c r="G224" s="60"/>
      <c r="H224" s="308">
        <f t="shared" si="451"/>
        <v>37.791802750000002</v>
      </c>
      <c r="I224" s="55">
        <f t="shared" si="452"/>
        <v>26.286809249999997</v>
      </c>
      <c r="J224" s="55">
        <f t="shared" si="453"/>
        <v>20.556188250000002</v>
      </c>
      <c r="K224" s="55">
        <f t="shared" si="454"/>
        <v>14.870144250000001</v>
      </c>
      <c r="L224" s="55">
        <f t="shared" si="455"/>
        <v>12.070873750000001</v>
      </c>
      <c r="M224" s="55">
        <f t="shared" si="456"/>
        <v>10.4252395</v>
      </c>
      <c r="N224" s="60"/>
      <c r="O224" s="55">
        <f t="shared" si="457"/>
        <v>38.075361999999998</v>
      </c>
      <c r="P224" s="55">
        <f t="shared" si="458"/>
        <v>26.558398749999999</v>
      </c>
      <c r="Q224" s="55">
        <f t="shared" si="459"/>
        <v>20.825714000000001</v>
      </c>
      <c r="R224" s="55">
        <f t="shared" si="460"/>
        <v>15.143384749999999</v>
      </c>
      <c r="S224" s="55">
        <f t="shared" si="461"/>
        <v>12.3519565</v>
      </c>
      <c r="T224" s="55">
        <f t="shared" si="462"/>
        <v>10.7158155</v>
      </c>
      <c r="U224" s="60"/>
      <c r="V224" s="55">
        <f t="shared" si="463"/>
        <v>70.910449999999997</v>
      </c>
      <c r="W224" s="60"/>
      <c r="X224" s="55">
        <f t="shared" si="464"/>
        <v>41.031477500000001</v>
      </c>
      <c r="Y224" s="55">
        <f t="shared" si="465"/>
        <v>28.2609925</v>
      </c>
      <c r="Z224" s="55">
        <f t="shared" si="466"/>
        <v>21.879877499999999</v>
      </c>
      <c r="AA224" s="55">
        <f t="shared" si="467"/>
        <v>15.5152725</v>
      </c>
      <c r="AB224" s="55">
        <f t="shared" si="468"/>
        <v>12.345352499999999</v>
      </c>
      <c r="AC224" s="55">
        <f t="shared" si="469"/>
        <v>10.454957499999999</v>
      </c>
      <c r="AD224" s="109"/>
    </row>
    <row r="225" spans="1:30">
      <c r="A225" s="116"/>
      <c r="B225" s="382" t="s">
        <v>95</v>
      </c>
      <c r="C225" s="383" t="s">
        <v>96</v>
      </c>
      <c r="D225" s="585">
        <v>484</v>
      </c>
      <c r="E225" s="296">
        <v>0.35</v>
      </c>
      <c r="F225" s="585">
        <f t="shared" si="450"/>
        <v>314.60000000000002</v>
      </c>
      <c r="G225" s="586"/>
      <c r="H225" s="581">
        <f t="shared" si="451"/>
        <v>28.805090600000003</v>
      </c>
      <c r="I225" s="581">
        <f t="shared" si="452"/>
        <v>20.035930199999999</v>
      </c>
      <c r="J225" s="581">
        <f t="shared" si="453"/>
        <v>15.6680238</v>
      </c>
      <c r="K225" s="581">
        <f t="shared" si="454"/>
        <v>11.334094200000003</v>
      </c>
      <c r="L225" s="581">
        <f t="shared" si="455"/>
        <v>9.2004770000000011</v>
      </c>
      <c r="M225" s="581">
        <f t="shared" si="456"/>
        <v>7.9461668000000003</v>
      </c>
      <c r="N225" s="586"/>
      <c r="O225" s="581">
        <f t="shared" si="457"/>
        <v>29.021220800000002</v>
      </c>
      <c r="P225" s="581">
        <f t="shared" si="458"/>
        <v>20.242937000000001</v>
      </c>
      <c r="Q225" s="581">
        <f t="shared" si="459"/>
        <v>15.873457600000002</v>
      </c>
      <c r="R225" s="581">
        <f t="shared" si="460"/>
        <v>11.5423594</v>
      </c>
      <c r="S225" s="581">
        <f t="shared" si="461"/>
        <v>9.4147196000000015</v>
      </c>
      <c r="T225" s="581">
        <f t="shared" si="462"/>
        <v>8.1676452000000008</v>
      </c>
      <c r="U225" s="586"/>
      <c r="V225" s="581">
        <f t="shared" si="463"/>
        <v>54.048280000000005</v>
      </c>
      <c r="W225" s="586"/>
      <c r="X225" s="581">
        <f t="shared" si="464"/>
        <v>31.274386000000003</v>
      </c>
      <c r="Y225" s="581">
        <f t="shared" si="465"/>
        <v>21.540662000000001</v>
      </c>
      <c r="Z225" s="581">
        <f t="shared" si="466"/>
        <v>16.676946000000001</v>
      </c>
      <c r="AA225" s="581">
        <f t="shared" si="467"/>
        <v>11.825814000000001</v>
      </c>
      <c r="AB225" s="581">
        <f t="shared" si="468"/>
        <v>9.4096860000000007</v>
      </c>
      <c r="AC225" s="581">
        <f t="shared" si="469"/>
        <v>7.9688179999999997</v>
      </c>
      <c r="AD225" s="109"/>
    </row>
    <row r="226" spans="1:30">
      <c r="A226" s="116"/>
      <c r="B226" s="591" t="s">
        <v>1238</v>
      </c>
      <c r="C226" s="529" t="s">
        <v>1285</v>
      </c>
      <c r="D226" s="308">
        <v>7300</v>
      </c>
      <c r="E226" s="300">
        <v>0.47</v>
      </c>
      <c r="F226" s="308">
        <f t="shared" si="450"/>
        <v>3869</v>
      </c>
      <c r="G226" s="60"/>
      <c r="H226" s="308">
        <f t="shared" si="451"/>
        <v>354.24950899999999</v>
      </c>
      <c r="I226" s="55">
        <f t="shared" si="452"/>
        <v>246.40500299999997</v>
      </c>
      <c r="J226" s="55">
        <f t="shared" si="453"/>
        <v>192.68780699999999</v>
      </c>
      <c r="K226" s="55">
        <f t="shared" si="454"/>
        <v>139.388463</v>
      </c>
      <c r="L226" s="55">
        <f t="shared" si="455"/>
        <v>113.148905</v>
      </c>
      <c r="M226" s="55">
        <f t="shared" si="456"/>
        <v>97.723202000000001</v>
      </c>
      <c r="N226" s="60"/>
      <c r="O226" s="55">
        <f t="shared" si="457"/>
        <v>356.907512</v>
      </c>
      <c r="P226" s="55">
        <f t="shared" si="458"/>
        <v>248.950805</v>
      </c>
      <c r="Q226" s="55">
        <f t="shared" si="459"/>
        <v>195.21426400000001</v>
      </c>
      <c r="R226" s="55">
        <f t="shared" si="460"/>
        <v>141.94974099999999</v>
      </c>
      <c r="S226" s="55">
        <f t="shared" si="461"/>
        <v>115.78369400000001</v>
      </c>
      <c r="T226" s="55">
        <f t="shared" si="462"/>
        <v>100.446978</v>
      </c>
      <c r="U226" s="60"/>
      <c r="V226" s="55">
        <f t="shared" si="463"/>
        <v>664.69420000000002</v>
      </c>
      <c r="W226" s="60"/>
      <c r="X226" s="55">
        <f t="shared" si="464"/>
        <v>384.61728999999997</v>
      </c>
      <c r="Y226" s="55">
        <f t="shared" si="465"/>
        <v>264.91043000000002</v>
      </c>
      <c r="Z226" s="55">
        <f t="shared" si="466"/>
        <v>205.09569000000002</v>
      </c>
      <c r="AA226" s="55">
        <f t="shared" si="467"/>
        <v>145.43571</v>
      </c>
      <c r="AB226" s="55">
        <f t="shared" si="468"/>
        <v>115.72179</v>
      </c>
      <c r="AC226" s="55">
        <f t="shared" si="469"/>
        <v>98.001769999999993</v>
      </c>
      <c r="AD226" s="109"/>
    </row>
    <row r="227" spans="1:30">
      <c r="A227" s="116"/>
      <c r="B227" s="591" t="s">
        <v>1236</v>
      </c>
      <c r="C227" s="529" t="s">
        <v>1286</v>
      </c>
      <c r="D227" s="308">
        <v>2560</v>
      </c>
      <c r="E227" s="300">
        <v>0.47</v>
      </c>
      <c r="F227" s="308">
        <f t="shared" si="450"/>
        <v>1356.8000000000002</v>
      </c>
      <c r="G227" s="60"/>
      <c r="H227" s="308">
        <f t="shared" si="451"/>
        <v>124.22996480000002</v>
      </c>
      <c r="I227" s="55">
        <f t="shared" si="452"/>
        <v>86.41052160000001</v>
      </c>
      <c r="J227" s="55">
        <f t="shared" si="453"/>
        <v>67.572710400000005</v>
      </c>
      <c r="K227" s="55">
        <f t="shared" si="454"/>
        <v>48.881433600000008</v>
      </c>
      <c r="L227" s="55">
        <f t="shared" si="455"/>
        <v>39.679616000000003</v>
      </c>
      <c r="M227" s="55">
        <f t="shared" si="456"/>
        <v>34.270054400000006</v>
      </c>
      <c r="N227" s="60"/>
      <c r="O227" s="55">
        <f t="shared" si="457"/>
        <v>125.16208640000001</v>
      </c>
      <c r="P227" s="55">
        <f t="shared" si="458"/>
        <v>87.303296000000017</v>
      </c>
      <c r="Q227" s="55">
        <f t="shared" si="459"/>
        <v>68.458700800000017</v>
      </c>
      <c r="R227" s="55">
        <f t="shared" si="460"/>
        <v>49.779635200000008</v>
      </c>
      <c r="S227" s="55">
        <f t="shared" si="461"/>
        <v>40.603596800000005</v>
      </c>
      <c r="T227" s="55">
        <f t="shared" si="462"/>
        <v>35.225241600000004</v>
      </c>
      <c r="U227" s="60"/>
      <c r="V227" s="55">
        <f t="shared" si="463"/>
        <v>233.09824000000003</v>
      </c>
      <c r="W227" s="60"/>
      <c r="X227" s="55">
        <f t="shared" si="464"/>
        <v>134.87948800000001</v>
      </c>
      <c r="Y227" s="55">
        <f t="shared" si="465"/>
        <v>92.900096000000019</v>
      </c>
      <c r="Z227" s="55">
        <f t="shared" si="466"/>
        <v>71.923968000000016</v>
      </c>
      <c r="AA227" s="55">
        <f t="shared" si="467"/>
        <v>51.002112000000004</v>
      </c>
      <c r="AB227" s="55">
        <f t="shared" si="468"/>
        <v>40.581888000000006</v>
      </c>
      <c r="AC227" s="55">
        <f t="shared" si="469"/>
        <v>34.367744000000002</v>
      </c>
      <c r="AD227" s="109"/>
    </row>
    <row r="228" spans="1:30">
      <c r="A228" s="116"/>
      <c r="B228" s="591" t="s">
        <v>1242</v>
      </c>
      <c r="C228" s="529" t="s">
        <v>1258</v>
      </c>
      <c r="D228" s="308">
        <v>1075</v>
      </c>
      <c r="E228" s="300">
        <v>0.25</v>
      </c>
      <c r="F228" s="308">
        <f t="shared" si="450"/>
        <v>806.25</v>
      </c>
      <c r="G228" s="60"/>
      <c r="H228" s="308">
        <f t="shared" si="451"/>
        <v>73.821056249999998</v>
      </c>
      <c r="I228" s="55">
        <f t="shared" si="452"/>
        <v>51.347643749999996</v>
      </c>
      <c r="J228" s="55">
        <f t="shared" si="453"/>
        <v>40.153668750000001</v>
      </c>
      <c r="K228" s="55">
        <f t="shared" si="454"/>
        <v>29.046768750000002</v>
      </c>
      <c r="L228" s="55">
        <f t="shared" si="455"/>
        <v>23.578781249999999</v>
      </c>
      <c r="M228" s="55">
        <f t="shared" si="456"/>
        <v>20.364262499999999</v>
      </c>
      <c r="N228" s="60"/>
      <c r="O228" s="55">
        <f t="shared" si="457"/>
        <v>74.374949999999998</v>
      </c>
      <c r="P228" s="55">
        <f t="shared" si="458"/>
        <v>51.878156249999996</v>
      </c>
      <c r="Q228" s="55">
        <f t="shared" si="459"/>
        <v>40.680149999999998</v>
      </c>
      <c r="R228" s="55">
        <f t="shared" si="460"/>
        <v>29.580506249999999</v>
      </c>
      <c r="S228" s="55">
        <f t="shared" si="461"/>
        <v>24.127837500000002</v>
      </c>
      <c r="T228" s="55">
        <f t="shared" si="462"/>
        <v>20.931862499999998</v>
      </c>
      <c r="U228" s="60"/>
      <c r="V228" s="55">
        <f t="shared" si="463"/>
        <v>138.51375000000002</v>
      </c>
      <c r="W228" s="60"/>
      <c r="X228" s="55">
        <f t="shared" si="464"/>
        <v>80.149312499999994</v>
      </c>
      <c r="Y228" s="55">
        <f t="shared" si="465"/>
        <v>55.203937500000002</v>
      </c>
      <c r="Z228" s="55">
        <f t="shared" si="466"/>
        <v>42.739312500000004</v>
      </c>
      <c r="AA228" s="55">
        <f t="shared" si="467"/>
        <v>30.3069375</v>
      </c>
      <c r="AB228" s="55">
        <f t="shared" si="468"/>
        <v>24.1149375</v>
      </c>
      <c r="AC228" s="55">
        <f t="shared" si="469"/>
        <v>20.4223125</v>
      </c>
      <c r="AD228" s="109"/>
    </row>
    <row r="229" spans="1:30">
      <c r="A229" s="116"/>
      <c r="B229" s="591" t="s">
        <v>1243</v>
      </c>
      <c r="C229" s="529" t="s">
        <v>1259</v>
      </c>
      <c r="D229" s="308">
        <v>2900</v>
      </c>
      <c r="E229" s="300">
        <v>0.25</v>
      </c>
      <c r="F229" s="308">
        <f t="shared" si="450"/>
        <v>2175</v>
      </c>
      <c r="G229" s="60"/>
      <c r="H229" s="308">
        <f t="shared" si="451"/>
        <v>199.14517499999999</v>
      </c>
      <c r="I229" s="55">
        <f t="shared" si="452"/>
        <v>138.51922499999998</v>
      </c>
      <c r="J229" s="55">
        <f t="shared" si="453"/>
        <v>108.32152499999999</v>
      </c>
      <c r="K229" s="55">
        <f t="shared" si="454"/>
        <v>78.358725000000007</v>
      </c>
      <c r="L229" s="55">
        <f t="shared" si="455"/>
        <v>63.607875</v>
      </c>
      <c r="M229" s="55">
        <f t="shared" si="456"/>
        <v>54.936149999999998</v>
      </c>
      <c r="N229" s="60"/>
      <c r="O229" s="55">
        <f t="shared" si="457"/>
        <v>200.63939999999999</v>
      </c>
      <c r="P229" s="55">
        <f t="shared" si="458"/>
        <v>139.95037500000001</v>
      </c>
      <c r="Q229" s="55">
        <f t="shared" si="459"/>
        <v>109.7418</v>
      </c>
      <c r="R229" s="55">
        <f t="shared" si="460"/>
        <v>79.798575</v>
      </c>
      <c r="S229" s="55">
        <f t="shared" si="461"/>
        <v>65.08905</v>
      </c>
      <c r="T229" s="55">
        <f t="shared" si="462"/>
        <v>56.467349999999996</v>
      </c>
      <c r="U229" s="60"/>
      <c r="V229" s="55">
        <f t="shared" si="463"/>
        <v>373.66500000000002</v>
      </c>
      <c r="W229" s="60"/>
      <c r="X229" s="55">
        <f t="shared" si="464"/>
        <v>216.21674999999999</v>
      </c>
      <c r="Y229" s="55">
        <f t="shared" si="465"/>
        <v>148.92225000000002</v>
      </c>
      <c r="Z229" s="55">
        <f t="shared" si="466"/>
        <v>115.29675</v>
      </c>
      <c r="AA229" s="55">
        <f t="shared" si="467"/>
        <v>81.75824999999999</v>
      </c>
      <c r="AB229" s="55">
        <f t="shared" si="468"/>
        <v>65.054249999999996</v>
      </c>
      <c r="AC229" s="55">
        <f t="shared" si="469"/>
        <v>55.092749999999995</v>
      </c>
      <c r="AD229" s="109"/>
    </row>
    <row r="230" spans="1:30">
      <c r="A230" s="116"/>
      <c r="B230" s="591" t="s">
        <v>1244</v>
      </c>
      <c r="C230" s="529" t="s">
        <v>1260</v>
      </c>
      <c r="D230" s="308">
        <v>4025</v>
      </c>
      <c r="E230" s="300">
        <v>0.25</v>
      </c>
      <c r="F230" s="308">
        <f t="shared" si="450"/>
        <v>3018.75</v>
      </c>
      <c r="G230" s="60"/>
      <c r="H230" s="308">
        <f t="shared" si="451"/>
        <v>276.39976875000002</v>
      </c>
      <c r="I230" s="55">
        <f t="shared" si="452"/>
        <v>192.25513124999998</v>
      </c>
      <c r="J230" s="55">
        <f t="shared" si="453"/>
        <v>150.34280625</v>
      </c>
      <c r="K230" s="55">
        <f t="shared" si="454"/>
        <v>108.75650625000002</v>
      </c>
      <c r="L230" s="55">
        <f t="shared" si="455"/>
        <v>88.28334375</v>
      </c>
      <c r="M230" s="55">
        <f t="shared" si="456"/>
        <v>76.247587499999995</v>
      </c>
      <c r="N230" s="60"/>
      <c r="O230" s="55">
        <f t="shared" si="457"/>
        <v>278.47364999999996</v>
      </c>
      <c r="P230" s="55">
        <f t="shared" si="458"/>
        <v>194.24146875</v>
      </c>
      <c r="Q230" s="55">
        <f t="shared" si="459"/>
        <v>152.31405000000001</v>
      </c>
      <c r="R230" s="55">
        <f t="shared" si="460"/>
        <v>110.75491875</v>
      </c>
      <c r="S230" s="55">
        <f t="shared" si="461"/>
        <v>90.339112499999999</v>
      </c>
      <c r="T230" s="55">
        <f t="shared" si="462"/>
        <v>78.372787500000001</v>
      </c>
      <c r="U230" s="60"/>
      <c r="V230" s="55">
        <f t="shared" si="463"/>
        <v>518.62125000000003</v>
      </c>
      <c r="W230" s="60"/>
      <c r="X230" s="55">
        <f t="shared" si="464"/>
        <v>300.09393749999998</v>
      </c>
      <c r="Y230" s="55">
        <f t="shared" si="465"/>
        <v>206.69381250000001</v>
      </c>
      <c r="Z230" s="55">
        <f t="shared" si="466"/>
        <v>160.02393750000002</v>
      </c>
      <c r="AA230" s="55">
        <f t="shared" si="467"/>
        <v>113.4748125</v>
      </c>
      <c r="AB230" s="55">
        <f t="shared" si="468"/>
        <v>90.290812500000001</v>
      </c>
      <c r="AC230" s="55">
        <f t="shared" si="469"/>
        <v>76.464937499999991</v>
      </c>
      <c r="AD230" s="109"/>
    </row>
    <row r="231" spans="1:30">
      <c r="A231" s="116"/>
      <c r="B231" s="591" t="s">
        <v>1239</v>
      </c>
      <c r="C231" s="529" t="s">
        <v>1255</v>
      </c>
      <c r="D231" s="308">
        <v>905</v>
      </c>
      <c r="E231" s="300">
        <v>0.25</v>
      </c>
      <c r="F231" s="308">
        <f t="shared" si="450"/>
        <v>678.75</v>
      </c>
      <c r="G231" s="60"/>
      <c r="H231" s="308">
        <f t="shared" si="451"/>
        <v>62.147028750000004</v>
      </c>
      <c r="I231" s="55">
        <f t="shared" si="452"/>
        <v>43.227551249999998</v>
      </c>
      <c r="J231" s="55">
        <f t="shared" si="453"/>
        <v>33.803786250000002</v>
      </c>
      <c r="K231" s="55">
        <f t="shared" si="454"/>
        <v>24.453326250000003</v>
      </c>
      <c r="L231" s="55">
        <f t="shared" si="455"/>
        <v>19.850043750000001</v>
      </c>
      <c r="M231" s="55">
        <f t="shared" si="456"/>
        <v>17.143867499999999</v>
      </c>
      <c r="N231" s="60"/>
      <c r="O231" s="55">
        <f t="shared" si="457"/>
        <v>62.613329999999998</v>
      </c>
      <c r="P231" s="55">
        <f t="shared" si="458"/>
        <v>43.67416875</v>
      </c>
      <c r="Q231" s="55">
        <f t="shared" si="459"/>
        <v>34.247010000000003</v>
      </c>
      <c r="R231" s="55">
        <f t="shared" si="460"/>
        <v>24.902658750000001</v>
      </c>
      <c r="S231" s="55">
        <f t="shared" si="461"/>
        <v>20.312272500000002</v>
      </c>
      <c r="T231" s="55">
        <f t="shared" si="462"/>
        <v>17.621707499999999</v>
      </c>
      <c r="U231" s="60"/>
      <c r="V231" s="55">
        <f t="shared" si="463"/>
        <v>116.60925</v>
      </c>
      <c r="W231" s="60"/>
      <c r="X231" s="55">
        <f t="shared" si="464"/>
        <v>67.474537499999997</v>
      </c>
      <c r="Y231" s="55">
        <f t="shared" si="465"/>
        <v>46.474012500000001</v>
      </c>
      <c r="Z231" s="55">
        <f t="shared" si="466"/>
        <v>35.980537500000004</v>
      </c>
      <c r="AA231" s="55">
        <f t="shared" si="467"/>
        <v>25.514212499999999</v>
      </c>
      <c r="AB231" s="55">
        <f t="shared" si="468"/>
        <v>20.301412499999998</v>
      </c>
      <c r="AC231" s="55">
        <f t="shared" si="469"/>
        <v>17.1927375</v>
      </c>
      <c r="AD231" s="109"/>
    </row>
    <row r="232" spans="1:30">
      <c r="A232" s="116"/>
      <c r="B232" s="591" t="s">
        <v>1240</v>
      </c>
      <c r="C232" s="529" t="s">
        <v>1256</v>
      </c>
      <c r="D232" s="308">
        <v>2435</v>
      </c>
      <c r="E232" s="300">
        <v>0.25</v>
      </c>
      <c r="F232" s="308">
        <f t="shared" si="450"/>
        <v>1826.25</v>
      </c>
      <c r="G232" s="60"/>
      <c r="H232" s="308">
        <f t="shared" si="451"/>
        <v>167.21327625000001</v>
      </c>
      <c r="I232" s="55">
        <f t="shared" si="452"/>
        <v>116.30838374999999</v>
      </c>
      <c r="J232" s="55">
        <f t="shared" si="453"/>
        <v>90.952728750000006</v>
      </c>
      <c r="K232" s="55">
        <f t="shared" si="454"/>
        <v>65.794308750000013</v>
      </c>
      <c r="L232" s="55">
        <f t="shared" si="455"/>
        <v>53.408681250000001</v>
      </c>
      <c r="M232" s="55">
        <f t="shared" si="456"/>
        <v>46.127422500000002</v>
      </c>
      <c r="N232" s="60"/>
      <c r="O232" s="55">
        <f t="shared" si="457"/>
        <v>168.46790999999999</v>
      </c>
      <c r="P232" s="55">
        <f t="shared" si="458"/>
        <v>117.51005625000001</v>
      </c>
      <c r="Q232" s="55">
        <f t="shared" si="459"/>
        <v>92.145269999999996</v>
      </c>
      <c r="R232" s="55">
        <f t="shared" si="460"/>
        <v>67.003286250000002</v>
      </c>
      <c r="S232" s="55">
        <f t="shared" si="461"/>
        <v>54.652357500000001</v>
      </c>
      <c r="T232" s="55">
        <f t="shared" si="462"/>
        <v>47.413102500000001</v>
      </c>
      <c r="U232" s="60"/>
      <c r="V232" s="55">
        <f t="shared" si="463"/>
        <v>313.74975000000001</v>
      </c>
      <c r="W232" s="60"/>
      <c r="X232" s="55">
        <f t="shared" si="464"/>
        <v>181.54751250000001</v>
      </c>
      <c r="Y232" s="55">
        <f t="shared" si="465"/>
        <v>125.04333750000001</v>
      </c>
      <c r="Z232" s="55">
        <f t="shared" si="466"/>
        <v>96.809512499999997</v>
      </c>
      <c r="AA232" s="55">
        <f t="shared" si="467"/>
        <v>68.648737499999996</v>
      </c>
      <c r="AB232" s="55">
        <f t="shared" si="468"/>
        <v>54.623137499999999</v>
      </c>
      <c r="AC232" s="55">
        <f t="shared" si="469"/>
        <v>46.258912499999994</v>
      </c>
      <c r="AD232" s="109"/>
    </row>
    <row r="233" spans="1:30">
      <c r="A233" s="116"/>
      <c r="B233" s="591" t="s">
        <v>1241</v>
      </c>
      <c r="C233" s="529" t="s">
        <v>1257</v>
      </c>
      <c r="D233" s="308">
        <v>3390</v>
      </c>
      <c r="E233" s="300">
        <v>0.25</v>
      </c>
      <c r="F233" s="308">
        <f t="shared" si="450"/>
        <v>2542.5</v>
      </c>
      <c r="G233" s="60"/>
      <c r="H233" s="308">
        <f t="shared" si="451"/>
        <v>232.79384250000001</v>
      </c>
      <c r="I233" s="55">
        <f t="shared" si="452"/>
        <v>161.92419749999999</v>
      </c>
      <c r="J233" s="55">
        <f t="shared" si="453"/>
        <v>126.6241275</v>
      </c>
      <c r="K233" s="55">
        <f t="shared" si="454"/>
        <v>91.598647500000013</v>
      </c>
      <c r="L233" s="55">
        <f t="shared" si="455"/>
        <v>74.3554125</v>
      </c>
      <c r="M233" s="55">
        <f t="shared" si="456"/>
        <v>64.218464999999995</v>
      </c>
      <c r="N233" s="60"/>
      <c r="O233" s="55">
        <f t="shared" si="457"/>
        <v>234.54053999999999</v>
      </c>
      <c r="P233" s="55">
        <f t="shared" si="458"/>
        <v>163.5971625</v>
      </c>
      <c r="Q233" s="55">
        <f t="shared" si="459"/>
        <v>128.28438</v>
      </c>
      <c r="R233" s="55">
        <f t="shared" si="460"/>
        <v>93.281782499999991</v>
      </c>
      <c r="S233" s="55">
        <f t="shared" si="461"/>
        <v>76.086855</v>
      </c>
      <c r="T233" s="55">
        <f t="shared" si="462"/>
        <v>66.008385000000004</v>
      </c>
      <c r="U233" s="60"/>
      <c r="V233" s="55">
        <f t="shared" si="463"/>
        <v>436.80150000000003</v>
      </c>
      <c r="W233" s="60"/>
      <c r="X233" s="55">
        <f t="shared" si="464"/>
        <v>252.74992499999999</v>
      </c>
      <c r="Y233" s="55">
        <f t="shared" si="465"/>
        <v>174.08497500000001</v>
      </c>
      <c r="Z233" s="55">
        <f t="shared" si="466"/>
        <v>134.77792500000001</v>
      </c>
      <c r="AA233" s="55">
        <f t="shared" si="467"/>
        <v>95.572575000000001</v>
      </c>
      <c r="AB233" s="55">
        <f t="shared" si="468"/>
        <v>76.046174999999991</v>
      </c>
      <c r="AC233" s="55">
        <f t="shared" si="469"/>
        <v>64.401524999999992</v>
      </c>
      <c r="AD233" s="109"/>
    </row>
    <row r="234" spans="1:30">
      <c r="A234" s="116"/>
      <c r="B234" s="591" t="s">
        <v>206</v>
      </c>
      <c r="C234" s="529" t="s">
        <v>207</v>
      </c>
      <c r="D234" s="308">
        <v>1585</v>
      </c>
      <c r="E234" s="300">
        <v>0.25</v>
      </c>
      <c r="F234" s="308">
        <f t="shared" si="450"/>
        <v>1188.75</v>
      </c>
      <c r="G234" s="60"/>
      <c r="H234" s="308">
        <f t="shared" si="451"/>
        <v>108.84313875000001</v>
      </c>
      <c r="I234" s="55">
        <f t="shared" si="452"/>
        <v>75.707921249999998</v>
      </c>
      <c r="J234" s="55">
        <f t="shared" si="453"/>
        <v>59.20331625</v>
      </c>
      <c r="K234" s="55">
        <f t="shared" si="454"/>
        <v>42.827096250000004</v>
      </c>
      <c r="L234" s="55">
        <f t="shared" si="455"/>
        <v>34.764993750000002</v>
      </c>
      <c r="M234" s="55">
        <f t="shared" si="456"/>
        <v>30.025447499999999</v>
      </c>
      <c r="N234" s="60"/>
      <c r="O234" s="55">
        <f t="shared" si="457"/>
        <v>109.65980999999999</v>
      </c>
      <c r="P234" s="55">
        <f t="shared" si="458"/>
        <v>76.490118749999993</v>
      </c>
      <c r="Q234" s="55">
        <f t="shared" si="459"/>
        <v>59.979570000000002</v>
      </c>
      <c r="R234" s="55">
        <f t="shared" si="460"/>
        <v>43.614048750000002</v>
      </c>
      <c r="S234" s="55">
        <f t="shared" si="461"/>
        <v>35.574532500000004</v>
      </c>
      <c r="T234" s="55">
        <f t="shared" si="462"/>
        <v>30.862327499999999</v>
      </c>
      <c r="U234" s="60"/>
      <c r="V234" s="55">
        <f t="shared" si="463"/>
        <v>204.22725</v>
      </c>
      <c r="W234" s="60"/>
      <c r="X234" s="55">
        <f t="shared" si="464"/>
        <v>118.1736375</v>
      </c>
      <c r="Y234" s="55">
        <f t="shared" si="465"/>
        <v>81.393712500000007</v>
      </c>
      <c r="Z234" s="55">
        <f t="shared" si="466"/>
        <v>63.015637500000004</v>
      </c>
      <c r="AA234" s="55">
        <f t="shared" si="467"/>
        <v>44.685112499999995</v>
      </c>
      <c r="AB234" s="55">
        <f t="shared" si="468"/>
        <v>35.555512499999999</v>
      </c>
      <c r="AC234" s="55">
        <f t="shared" si="469"/>
        <v>30.111037499999998</v>
      </c>
      <c r="AD234" s="109"/>
    </row>
    <row r="235" spans="1:30">
      <c r="A235" s="116"/>
      <c r="B235" s="591" t="s">
        <v>250</v>
      </c>
      <c r="C235" s="529" t="s">
        <v>251</v>
      </c>
      <c r="D235" s="308">
        <v>2615</v>
      </c>
      <c r="E235" s="300">
        <v>0.25</v>
      </c>
      <c r="F235" s="308">
        <f t="shared" si="450"/>
        <v>1961.25</v>
      </c>
      <c r="G235" s="60"/>
      <c r="H235" s="308">
        <f t="shared" si="451"/>
        <v>179.57401125000001</v>
      </c>
      <c r="I235" s="55">
        <f t="shared" si="452"/>
        <v>124.90612874999999</v>
      </c>
      <c r="J235" s="55">
        <f t="shared" si="453"/>
        <v>97.676133750000005</v>
      </c>
      <c r="K235" s="55">
        <f t="shared" si="454"/>
        <v>70.657953750000004</v>
      </c>
      <c r="L235" s="55">
        <f t="shared" si="455"/>
        <v>57.356756250000004</v>
      </c>
      <c r="M235" s="55">
        <f t="shared" si="456"/>
        <v>49.537252500000001</v>
      </c>
      <c r="N235" s="60"/>
      <c r="O235" s="55">
        <f t="shared" si="457"/>
        <v>180.92139</v>
      </c>
      <c r="P235" s="55">
        <f t="shared" si="458"/>
        <v>126.19663125</v>
      </c>
      <c r="Q235" s="55">
        <f t="shared" si="459"/>
        <v>98.956829999999997</v>
      </c>
      <c r="R235" s="55">
        <f t="shared" si="460"/>
        <v>71.956301249999996</v>
      </c>
      <c r="S235" s="55">
        <f t="shared" si="461"/>
        <v>58.692367500000003</v>
      </c>
      <c r="T235" s="55">
        <f t="shared" si="462"/>
        <v>50.917972499999998</v>
      </c>
      <c r="U235" s="60"/>
      <c r="V235" s="55">
        <f t="shared" si="463"/>
        <v>336.94274999999999</v>
      </c>
      <c r="W235" s="60"/>
      <c r="X235" s="55">
        <f t="shared" si="464"/>
        <v>194.9678625</v>
      </c>
      <c r="Y235" s="55">
        <f t="shared" si="465"/>
        <v>134.2867875</v>
      </c>
      <c r="Z235" s="55">
        <f t="shared" si="466"/>
        <v>103.9658625</v>
      </c>
      <c r="AA235" s="55">
        <f t="shared" si="467"/>
        <v>73.723387500000001</v>
      </c>
      <c r="AB235" s="55">
        <f t="shared" si="468"/>
        <v>58.660987499999997</v>
      </c>
      <c r="AC235" s="55">
        <f t="shared" si="469"/>
        <v>49.678462499999995</v>
      </c>
      <c r="AD235" s="109"/>
    </row>
    <row r="236" spans="1:30">
      <c r="A236" s="116"/>
      <c r="B236" s="591" t="s">
        <v>252</v>
      </c>
      <c r="C236" s="529" t="s">
        <v>253</v>
      </c>
      <c r="D236" s="308">
        <v>3860</v>
      </c>
      <c r="E236" s="300">
        <v>0.25</v>
      </c>
      <c r="F236" s="308">
        <f t="shared" si="450"/>
        <v>2895</v>
      </c>
      <c r="G236" s="60"/>
      <c r="H236" s="308">
        <f t="shared" si="451"/>
        <v>265.069095</v>
      </c>
      <c r="I236" s="55">
        <f t="shared" si="452"/>
        <v>184.373865</v>
      </c>
      <c r="J236" s="55">
        <f t="shared" si="453"/>
        <v>144.17968500000001</v>
      </c>
      <c r="K236" s="55">
        <f t="shared" si="454"/>
        <v>104.29816500000001</v>
      </c>
      <c r="L236" s="55">
        <f t="shared" si="455"/>
        <v>84.664275000000004</v>
      </c>
      <c r="M236" s="55">
        <f t="shared" si="456"/>
        <v>73.12191</v>
      </c>
      <c r="N236" s="60"/>
      <c r="O236" s="55">
        <f t="shared" si="457"/>
        <v>267.05795999999998</v>
      </c>
      <c r="P236" s="55">
        <f t="shared" si="458"/>
        <v>186.278775</v>
      </c>
      <c r="Q236" s="55">
        <f t="shared" si="459"/>
        <v>146.07012</v>
      </c>
      <c r="R236" s="55">
        <f t="shared" si="460"/>
        <v>106.21465499999999</v>
      </c>
      <c r="S236" s="55">
        <f t="shared" si="461"/>
        <v>86.635770000000008</v>
      </c>
      <c r="T236" s="55">
        <f t="shared" si="462"/>
        <v>75.159989999999993</v>
      </c>
      <c r="U236" s="60"/>
      <c r="V236" s="55">
        <f t="shared" si="463"/>
        <v>497.36100000000005</v>
      </c>
      <c r="W236" s="60"/>
      <c r="X236" s="55">
        <f t="shared" si="464"/>
        <v>287.79194999999999</v>
      </c>
      <c r="Y236" s="55">
        <f t="shared" si="465"/>
        <v>198.22065000000001</v>
      </c>
      <c r="Z236" s="55">
        <f t="shared" si="466"/>
        <v>153.46395000000001</v>
      </c>
      <c r="AA236" s="55">
        <f t="shared" si="467"/>
        <v>108.82304999999999</v>
      </c>
      <c r="AB236" s="55">
        <f t="shared" si="468"/>
        <v>86.589449999999999</v>
      </c>
      <c r="AC236" s="55">
        <f t="shared" si="469"/>
        <v>73.330349999999996</v>
      </c>
      <c r="AD236" s="109"/>
    </row>
    <row r="237" spans="1:30" ht="24">
      <c r="A237" s="116"/>
      <c r="B237" s="591" t="s">
        <v>254</v>
      </c>
      <c r="C237" s="529" t="s">
        <v>255</v>
      </c>
      <c r="D237" s="308">
        <v>450</v>
      </c>
      <c r="E237" s="300">
        <v>0.25</v>
      </c>
      <c r="F237" s="308">
        <f t="shared" si="450"/>
        <v>337.5</v>
      </c>
      <c r="G237" s="60"/>
      <c r="H237" s="308">
        <f t="shared" si="451"/>
        <v>30.901837500000003</v>
      </c>
      <c r="I237" s="55">
        <f t="shared" si="452"/>
        <v>21.494362499999998</v>
      </c>
      <c r="J237" s="55">
        <f t="shared" si="453"/>
        <v>16.808512499999999</v>
      </c>
      <c r="K237" s="55">
        <f t="shared" si="454"/>
        <v>12.159112500000001</v>
      </c>
      <c r="L237" s="55">
        <f t="shared" si="455"/>
        <v>9.8701875000000001</v>
      </c>
      <c r="M237" s="55">
        <f t="shared" si="456"/>
        <v>8.5245750000000005</v>
      </c>
      <c r="N237" s="60"/>
      <c r="O237" s="55">
        <f t="shared" si="457"/>
        <v>31.133699999999997</v>
      </c>
      <c r="P237" s="55">
        <f t="shared" si="458"/>
        <v>21.716437500000001</v>
      </c>
      <c r="Q237" s="55">
        <f t="shared" si="459"/>
        <v>17.0289</v>
      </c>
      <c r="R237" s="55">
        <f t="shared" si="460"/>
        <v>12.3825375</v>
      </c>
      <c r="S237" s="55">
        <f t="shared" si="461"/>
        <v>10.100025</v>
      </c>
      <c r="T237" s="55">
        <f t="shared" si="462"/>
        <v>8.7621749999999992</v>
      </c>
      <c r="U237" s="60"/>
      <c r="V237" s="55">
        <f t="shared" si="463"/>
        <v>57.982500000000002</v>
      </c>
      <c r="W237" s="60"/>
      <c r="X237" s="55">
        <f t="shared" si="464"/>
        <v>33.550874999999998</v>
      </c>
      <c r="Y237" s="55">
        <f t="shared" si="465"/>
        <v>23.108625</v>
      </c>
      <c r="Z237" s="55">
        <f t="shared" si="466"/>
        <v>17.890875000000001</v>
      </c>
      <c r="AA237" s="55">
        <f t="shared" si="467"/>
        <v>12.686624999999999</v>
      </c>
      <c r="AB237" s="55">
        <f t="shared" si="468"/>
        <v>10.094624999999999</v>
      </c>
      <c r="AC237" s="55">
        <f t="shared" si="469"/>
        <v>8.5488749999999989</v>
      </c>
      <c r="AD237" s="109"/>
    </row>
    <row r="238" spans="1:30" ht="23">
      <c r="A238" s="116"/>
      <c r="B238" s="382" t="s">
        <v>282</v>
      </c>
      <c r="C238" s="383" t="s">
        <v>1287</v>
      </c>
      <c r="D238" s="585">
        <v>185</v>
      </c>
      <c r="E238" s="296">
        <v>0.35</v>
      </c>
      <c r="F238" s="585">
        <f t="shared" ref="F238:F239" si="470">(1-E238)*D238</f>
        <v>120.25</v>
      </c>
      <c r="G238" s="586"/>
      <c r="H238" s="581">
        <f t="shared" ref="H238:H239" si="471">F238*$H$3</f>
        <v>11.01021025</v>
      </c>
      <c r="I238" s="581">
        <f t="shared" ref="I238:I239" si="472">F238*$I$3</f>
        <v>7.6583617499999992</v>
      </c>
      <c r="J238" s="581">
        <f t="shared" ref="J238:J239" si="473">F238*$J$3</f>
        <v>5.9888107499999998</v>
      </c>
      <c r="K238" s="581">
        <f t="shared" ref="K238:K239" si="474">F238*$K$3</f>
        <v>4.3322467500000004</v>
      </c>
      <c r="L238" s="581">
        <f t="shared" ref="L238:L239" si="475">F238*$L$3</f>
        <v>3.5167112500000002</v>
      </c>
      <c r="M238" s="581">
        <f t="shared" ref="M238:M239" si="476">F238*$M$3</f>
        <v>3.0372745000000001</v>
      </c>
      <c r="N238" s="586"/>
      <c r="O238" s="581">
        <f t="shared" ref="O238:O239" si="477">F238*$O$3</f>
        <v>11.092822</v>
      </c>
      <c r="P238" s="581">
        <f t="shared" ref="P238:P239" si="478">F238*$P$3</f>
        <v>7.7374862499999999</v>
      </c>
      <c r="Q238" s="581">
        <f t="shared" ref="Q238:Q239" si="479">F238*$Q$3</f>
        <v>6.0673339999999998</v>
      </c>
      <c r="R238" s="581">
        <f t="shared" ref="R238:R239" si="480">F238*$R$3</f>
        <v>4.4118522499999999</v>
      </c>
      <c r="S238" s="581">
        <f t="shared" ref="S238:S239" si="481">F238*$S$3</f>
        <v>3.5986015</v>
      </c>
      <c r="T238" s="581">
        <f t="shared" ref="T238:T239" si="482">F238*$T$3</f>
        <v>3.1219304999999999</v>
      </c>
      <c r="U238" s="586"/>
      <c r="V238" s="581">
        <f t="shared" ref="V238:V239" si="483">F238*$V$3</f>
        <v>20.658950000000001</v>
      </c>
      <c r="W238" s="586"/>
      <c r="X238" s="581">
        <f t="shared" ref="X238:X239" si="484">F238*$X$3</f>
        <v>11.9540525</v>
      </c>
      <c r="Y238" s="581">
        <f t="shared" ref="Y238:Y239" si="485">F238*$Y$3</f>
        <v>8.2335174999999996</v>
      </c>
      <c r="Z238" s="581">
        <f t="shared" ref="Z238:Z239" si="486">F238*$Z$3</f>
        <v>6.3744525000000003</v>
      </c>
      <c r="AA238" s="581">
        <f t="shared" ref="AA238:AA239" si="487">F238*$AA$3</f>
        <v>4.5201975000000001</v>
      </c>
      <c r="AB238" s="581">
        <f t="shared" ref="AB238:AB239" si="488">F238*$AB$3</f>
        <v>3.5966774999999997</v>
      </c>
      <c r="AC238" s="581">
        <f t="shared" ref="AC238:AC239" si="489">F238*$AC$3</f>
        <v>3.0459324999999997</v>
      </c>
      <c r="AD238" s="109"/>
    </row>
    <row r="239" spans="1:30" ht="23">
      <c r="A239" s="116"/>
      <c r="B239" s="382" t="s">
        <v>287</v>
      </c>
      <c r="C239" s="383" t="s">
        <v>1288</v>
      </c>
      <c r="D239" s="585">
        <v>330</v>
      </c>
      <c r="E239" s="296">
        <v>0.35</v>
      </c>
      <c r="F239" s="585">
        <f t="shared" si="470"/>
        <v>214.5</v>
      </c>
      <c r="G239" s="586"/>
      <c r="H239" s="581">
        <f t="shared" si="471"/>
        <v>19.639834499999999</v>
      </c>
      <c r="I239" s="581">
        <f t="shared" si="472"/>
        <v>13.660861499999999</v>
      </c>
      <c r="J239" s="581">
        <f t="shared" si="473"/>
        <v>10.682743500000001</v>
      </c>
      <c r="K239" s="581">
        <f t="shared" si="474"/>
        <v>7.7277915000000004</v>
      </c>
      <c r="L239" s="581">
        <f t="shared" si="475"/>
        <v>6.2730525000000004</v>
      </c>
      <c r="M239" s="581">
        <f t="shared" si="476"/>
        <v>5.4178410000000001</v>
      </c>
      <c r="N239" s="586"/>
      <c r="O239" s="581">
        <f t="shared" si="477"/>
        <v>19.787195999999998</v>
      </c>
      <c r="P239" s="581">
        <f t="shared" si="478"/>
        <v>13.8020025</v>
      </c>
      <c r="Q239" s="581">
        <f t="shared" si="479"/>
        <v>10.822812000000001</v>
      </c>
      <c r="R239" s="581">
        <f t="shared" si="480"/>
        <v>7.8697904999999997</v>
      </c>
      <c r="S239" s="581">
        <f t="shared" si="481"/>
        <v>6.4191270000000005</v>
      </c>
      <c r="T239" s="581">
        <f t="shared" si="482"/>
        <v>5.5688490000000002</v>
      </c>
      <c r="U239" s="586"/>
      <c r="V239" s="581">
        <f t="shared" si="483"/>
        <v>36.851100000000002</v>
      </c>
      <c r="W239" s="586"/>
      <c r="X239" s="581">
        <f t="shared" si="484"/>
        <v>21.323445</v>
      </c>
      <c r="Y239" s="581">
        <f t="shared" si="485"/>
        <v>14.686815000000001</v>
      </c>
      <c r="Z239" s="581">
        <f t="shared" si="486"/>
        <v>11.370645</v>
      </c>
      <c r="AA239" s="581">
        <f t="shared" si="487"/>
        <v>8.0630550000000003</v>
      </c>
      <c r="AB239" s="581">
        <f t="shared" si="488"/>
        <v>6.4156949999999995</v>
      </c>
      <c r="AC239" s="581">
        <f t="shared" si="489"/>
        <v>5.4332849999999997</v>
      </c>
      <c r="AD239" s="109"/>
    </row>
    <row r="240" spans="1:30">
      <c r="A240" s="116"/>
      <c r="B240" s="60"/>
      <c r="C240" s="60"/>
      <c r="D240" s="60"/>
      <c r="E240" s="304"/>
      <c r="F240" s="60"/>
      <c r="G240" s="60"/>
      <c r="H240" s="60"/>
      <c r="I240" s="60"/>
      <c r="J240" s="60"/>
      <c r="K240" s="60"/>
      <c r="L240" s="60"/>
      <c r="M240" s="60"/>
      <c r="N240" s="60"/>
      <c r="O240" s="60"/>
      <c r="P240" s="60"/>
      <c r="Q240" s="60"/>
      <c r="R240" s="60"/>
      <c r="S240" s="60"/>
      <c r="T240" s="60"/>
      <c r="U240" s="60"/>
      <c r="V240" s="60"/>
      <c r="W240" s="60"/>
      <c r="X240" s="60"/>
      <c r="Y240" s="60"/>
      <c r="Z240" s="60"/>
      <c r="AA240" s="60"/>
      <c r="AB240" s="303"/>
      <c r="AC240" s="303"/>
      <c r="AD240" s="109"/>
    </row>
    <row r="241" spans="1:30">
      <c r="A241" s="116"/>
      <c r="B241" s="60"/>
      <c r="C241" s="60"/>
      <c r="D241" s="60"/>
      <c r="E241" s="304"/>
      <c r="F241" s="60"/>
      <c r="G241" s="60"/>
      <c r="H241" s="60"/>
      <c r="I241" s="60"/>
      <c r="J241" s="60"/>
      <c r="K241" s="60"/>
      <c r="L241" s="60"/>
      <c r="M241" s="60"/>
      <c r="N241" s="60"/>
      <c r="O241" s="60"/>
      <c r="P241" s="60"/>
      <c r="Q241" s="60"/>
      <c r="R241" s="60"/>
      <c r="S241" s="60"/>
      <c r="T241" s="60"/>
      <c r="U241" s="60"/>
      <c r="V241" s="60"/>
      <c r="W241" s="60"/>
      <c r="X241" s="60"/>
      <c r="Y241" s="60"/>
      <c r="Z241" s="60"/>
      <c r="AA241" s="60"/>
      <c r="AB241" s="303"/>
      <c r="AC241" s="303"/>
      <c r="AD241" s="109"/>
    </row>
    <row r="242" spans="1:30" ht="44" customHeight="1" thickBot="1">
      <c r="A242" s="271" t="s">
        <v>335</v>
      </c>
      <c r="B242" s="55" t="s">
        <v>258</v>
      </c>
      <c r="C242" s="55" t="s">
        <v>340</v>
      </c>
      <c r="D242" s="587">
        <v>58095</v>
      </c>
      <c r="E242" s="114">
        <v>0.69</v>
      </c>
      <c r="F242" s="581">
        <f t="shared" ref="F242:F274" si="490">(1-E242)*D242</f>
        <v>18009.450000000004</v>
      </c>
      <c r="G242" s="586"/>
      <c r="H242" s="581">
        <f t="shared" ref="H242:H294" si="491">F242*$H$3</f>
        <v>1648.9632514500004</v>
      </c>
      <c r="I242" s="581">
        <f t="shared" ref="I242:I294" si="492">F242*$I$3</f>
        <v>1146.9678421500003</v>
      </c>
      <c r="J242" s="581">
        <f t="shared" ref="J242:J294" si="493">F242*$J$3</f>
        <v>896.92463835000024</v>
      </c>
      <c r="K242" s="581">
        <f t="shared" ref="K242:K294" si="494">F242*$K$3</f>
        <v>648.82645515000024</v>
      </c>
      <c r="L242" s="581">
        <f t="shared" ref="L242:L294" si="495">F242*$L$3</f>
        <v>526.68636525000011</v>
      </c>
      <c r="M242" s="581">
        <f t="shared" ref="M242:M294" si="496">F242*$M$3</f>
        <v>454.88268810000011</v>
      </c>
      <c r="N242" s="586"/>
      <c r="O242" s="581">
        <f t="shared" ref="O242:O294" si="497">F242*$O$3</f>
        <v>1661.3357436000003</v>
      </c>
      <c r="P242" s="581">
        <f t="shared" ref="P242:P294" si="498">F242*$P$3</f>
        <v>1158.8180602500004</v>
      </c>
      <c r="Q242" s="581">
        <f t="shared" ref="Q242:Q294" si="499">F242*$Q$3</f>
        <v>908.68480920000025</v>
      </c>
      <c r="R242" s="581">
        <f t="shared" ref="R242:R294" si="500">F242*$R$3</f>
        <v>660.74871105000011</v>
      </c>
      <c r="S242" s="581">
        <f t="shared" ref="S242:S294" si="501">F242*$S$3</f>
        <v>538.95080070000017</v>
      </c>
      <c r="T242" s="581">
        <f t="shared" ref="T242:T294" si="502">F242*$T$3</f>
        <v>467.56134090000012</v>
      </c>
      <c r="U242" s="586"/>
      <c r="V242" s="581">
        <f t="shared" ref="V242:V294" si="503">F242*$V$3</f>
        <v>3094.0235100000009</v>
      </c>
      <c r="W242" s="586"/>
      <c r="X242" s="581">
        <f t="shared" ref="X242:X294" si="504">F242*$X$3</f>
        <v>1790.3194245000004</v>
      </c>
      <c r="Y242" s="581">
        <f t="shared" ref="Y242:Y294" si="505">F242*$Y$3</f>
        <v>1233.1070415000004</v>
      </c>
      <c r="Z242" s="581">
        <f t="shared" ref="Z242:Z294" si="506">F242*$Z$3</f>
        <v>954.68094450000024</v>
      </c>
      <c r="AA242" s="581">
        <f t="shared" ref="AA242:AA294" si="507">F242*$AA$3</f>
        <v>676.97522550000008</v>
      </c>
      <c r="AB242" s="581">
        <f t="shared" ref="AB242:AB294" si="508">F242*$AB$3</f>
        <v>538.66264950000016</v>
      </c>
      <c r="AC242" s="581">
        <f t="shared" ref="AC242:AC294" si="509">F242*$AC$3</f>
        <v>456.17936850000007</v>
      </c>
      <c r="AD242" s="109"/>
    </row>
    <row r="243" spans="1:30" s="2" customFormat="1" ht="44" customHeight="1">
      <c r="A243" s="273" t="s">
        <v>336</v>
      </c>
      <c r="B243" s="55" t="s">
        <v>259</v>
      </c>
      <c r="C243" s="55" t="s">
        <v>337</v>
      </c>
      <c r="D243" s="585">
        <v>76052</v>
      </c>
      <c r="E243" s="114">
        <v>0.69</v>
      </c>
      <c r="F243" s="581">
        <f>(1-E243)*D243</f>
        <v>23576.120000000003</v>
      </c>
      <c r="G243" s="586"/>
      <c r="H243" s="581">
        <f t="shared" ref="H243" si="510">F243*$H$3</f>
        <v>2158.6531233200003</v>
      </c>
      <c r="I243" s="581">
        <f t="shared" ref="I243" si="511">F243*$I$3</f>
        <v>1501.4923544400001</v>
      </c>
      <c r="J243" s="581">
        <f t="shared" ref="J243" si="512">F243*$J$3</f>
        <v>1174.1615043600002</v>
      </c>
      <c r="K243" s="581">
        <f t="shared" ref="K243" si="513">F243*$K$3</f>
        <v>849.37687524000023</v>
      </c>
      <c r="L243" s="581">
        <f t="shared" ref="L243" si="514">F243*$L$3</f>
        <v>689.48362940000004</v>
      </c>
      <c r="M243" s="581">
        <f t="shared" ref="M243" si="515">F243*$M$3</f>
        <v>595.48563896000007</v>
      </c>
      <c r="N243" s="586"/>
      <c r="O243" s="581">
        <f>F243*$O$3</f>
        <v>2174.8499177600002</v>
      </c>
      <c r="P243" s="581">
        <f>F243*$P$3</f>
        <v>1517.0054414000001</v>
      </c>
      <c r="Q243" s="581">
        <f>F243*$Q$3</f>
        <v>1189.5567107200002</v>
      </c>
      <c r="R243" s="581">
        <f>F243*$R$3</f>
        <v>864.98426668000013</v>
      </c>
      <c r="S243" s="581">
        <f>F243*$S$3</f>
        <v>705.53896712000005</v>
      </c>
      <c r="T243" s="581">
        <f>F243*$T$3</f>
        <v>612.08322744000009</v>
      </c>
      <c r="U243" s="586"/>
      <c r="V243" s="581">
        <f>F243*$V$3</f>
        <v>4050.3774160000007</v>
      </c>
      <c r="W243" s="586"/>
      <c r="X243" s="581">
        <f>F243*$X$3</f>
        <v>2343.7020892</v>
      </c>
      <c r="Y243" s="581">
        <f>F243*$Y$3</f>
        <v>1614.2569364000003</v>
      </c>
      <c r="Z243" s="581">
        <f>F243*$Z$3</f>
        <v>1249.7701212000002</v>
      </c>
      <c r="AA243" s="581">
        <f>F243*$AA$3</f>
        <v>886.22635080000009</v>
      </c>
      <c r="AB243" s="581">
        <f>F243*$AB$3</f>
        <v>705.16174920000003</v>
      </c>
      <c r="AC243" s="581">
        <f>F243*$AC$3</f>
        <v>597.18311960000005</v>
      </c>
      <c r="AD243" s="112"/>
    </row>
    <row r="244" spans="1:30">
      <c r="A244" s="116"/>
      <c r="B244" s="384" t="s">
        <v>144</v>
      </c>
      <c r="C244" s="385" t="s">
        <v>341</v>
      </c>
      <c r="D244" s="585">
        <v>1821</v>
      </c>
      <c r="E244" s="297">
        <v>0.47</v>
      </c>
      <c r="F244" s="581">
        <f t="shared" si="490"/>
        <v>965.13</v>
      </c>
      <c r="G244" s="586"/>
      <c r="H244" s="581">
        <f t="shared" si="491"/>
        <v>88.368267930000002</v>
      </c>
      <c r="I244" s="581">
        <f t="shared" si="492"/>
        <v>61.46623430999999</v>
      </c>
      <c r="J244" s="581">
        <f t="shared" si="493"/>
        <v>48.066369389999998</v>
      </c>
      <c r="K244" s="581">
        <f t="shared" si="494"/>
        <v>34.770738510000001</v>
      </c>
      <c r="L244" s="581">
        <f t="shared" si="495"/>
        <v>28.225226849999999</v>
      </c>
      <c r="M244" s="581">
        <f t="shared" si="496"/>
        <v>24.377253539999998</v>
      </c>
      <c r="N244" s="586"/>
      <c r="O244" s="581">
        <f t="shared" si="497"/>
        <v>89.031312239999991</v>
      </c>
      <c r="P244" s="581">
        <f t="shared" si="498"/>
        <v>62.101289850000001</v>
      </c>
      <c r="Q244" s="581">
        <f t="shared" si="499"/>
        <v>48.696599280000001</v>
      </c>
      <c r="R244" s="581">
        <f t="shared" si="500"/>
        <v>35.409654570000001</v>
      </c>
      <c r="S244" s="581">
        <f t="shared" si="501"/>
        <v>28.882480380000001</v>
      </c>
      <c r="T244" s="581">
        <f t="shared" si="502"/>
        <v>25.056705059999999</v>
      </c>
      <c r="U244" s="586"/>
      <c r="V244" s="581">
        <f t="shared" si="503"/>
        <v>165.80933400000001</v>
      </c>
      <c r="W244" s="586"/>
      <c r="X244" s="581">
        <f t="shared" si="504"/>
        <v>95.943573299999997</v>
      </c>
      <c r="Y244" s="581">
        <f t="shared" si="505"/>
        <v>66.0824511</v>
      </c>
      <c r="Z244" s="581">
        <f t="shared" si="506"/>
        <v>51.161541300000003</v>
      </c>
      <c r="AA244" s="581">
        <f t="shared" si="507"/>
        <v>36.279236699999998</v>
      </c>
      <c r="AB244" s="581">
        <f t="shared" si="508"/>
        <v>28.867038299999997</v>
      </c>
      <c r="AC244" s="581">
        <f t="shared" si="509"/>
        <v>24.446742899999997</v>
      </c>
      <c r="AD244" s="109"/>
    </row>
    <row r="245" spans="1:30">
      <c r="A245" s="116"/>
      <c r="B245" s="384" t="s">
        <v>219</v>
      </c>
      <c r="C245" s="385" t="s">
        <v>342</v>
      </c>
      <c r="D245" s="585">
        <v>3531</v>
      </c>
      <c r="E245" s="297">
        <v>0.47</v>
      </c>
      <c r="F245" s="581">
        <f t="shared" si="490"/>
        <v>1871.43</v>
      </c>
      <c r="G245" s="586"/>
      <c r="H245" s="581">
        <f t="shared" si="491"/>
        <v>171.35000223</v>
      </c>
      <c r="I245" s="581">
        <f t="shared" si="492"/>
        <v>119.18576241</v>
      </c>
      <c r="J245" s="581">
        <f t="shared" si="493"/>
        <v>93.202828289999999</v>
      </c>
      <c r="K245" s="581">
        <f t="shared" si="494"/>
        <v>67.422008610000006</v>
      </c>
      <c r="L245" s="581">
        <f t="shared" si="495"/>
        <v>54.729970350000002</v>
      </c>
      <c r="M245" s="581">
        <f t="shared" si="496"/>
        <v>47.268578939999998</v>
      </c>
      <c r="N245" s="586"/>
      <c r="O245" s="581">
        <f t="shared" si="497"/>
        <v>172.63567463999999</v>
      </c>
      <c r="P245" s="581">
        <f t="shared" si="498"/>
        <v>120.41716335000001</v>
      </c>
      <c r="Q245" s="581">
        <f t="shared" si="499"/>
        <v>94.42487208</v>
      </c>
      <c r="R245" s="581">
        <f t="shared" si="500"/>
        <v>68.660895269999997</v>
      </c>
      <c r="S245" s="581">
        <f t="shared" si="501"/>
        <v>56.004414180000005</v>
      </c>
      <c r="T245" s="581">
        <f t="shared" si="502"/>
        <v>48.586065660000003</v>
      </c>
      <c r="U245" s="586"/>
      <c r="V245" s="581">
        <f t="shared" si="503"/>
        <v>321.51167400000003</v>
      </c>
      <c r="W245" s="586"/>
      <c r="X245" s="581">
        <f t="shared" si="504"/>
        <v>186.03885629999999</v>
      </c>
      <c r="Y245" s="581">
        <f t="shared" si="505"/>
        <v>128.13681210000001</v>
      </c>
      <c r="Z245" s="581">
        <f t="shared" si="506"/>
        <v>99.204504300000011</v>
      </c>
      <c r="AA245" s="581">
        <f t="shared" si="507"/>
        <v>70.347053700000004</v>
      </c>
      <c r="AB245" s="581">
        <f t="shared" si="508"/>
        <v>55.974471299999998</v>
      </c>
      <c r="AC245" s="581">
        <f t="shared" si="509"/>
        <v>47.403321900000002</v>
      </c>
      <c r="AD245" s="109"/>
    </row>
    <row r="246" spans="1:30" ht="34.5">
      <c r="A246" s="116"/>
      <c r="B246" s="384" t="s">
        <v>145</v>
      </c>
      <c r="C246" s="385" t="s">
        <v>343</v>
      </c>
      <c r="D246" s="585">
        <v>7761</v>
      </c>
      <c r="E246" s="297">
        <v>0.47</v>
      </c>
      <c r="F246" s="581">
        <f t="shared" si="490"/>
        <v>4113.33</v>
      </c>
      <c r="G246" s="586"/>
      <c r="H246" s="581">
        <f t="shared" si="491"/>
        <v>376.62060812999999</v>
      </c>
      <c r="I246" s="581">
        <f t="shared" si="492"/>
        <v>261.96564770999998</v>
      </c>
      <c r="J246" s="581">
        <f t="shared" si="493"/>
        <v>204.85617399</v>
      </c>
      <c r="K246" s="581">
        <f t="shared" si="494"/>
        <v>148.19093991000003</v>
      </c>
      <c r="L246" s="581">
        <f t="shared" si="495"/>
        <v>120.29433585</v>
      </c>
      <c r="M246" s="581">
        <f t="shared" si="496"/>
        <v>103.89448913999999</v>
      </c>
      <c r="N246" s="586"/>
      <c r="O246" s="581">
        <f t="shared" si="497"/>
        <v>379.44646583999997</v>
      </c>
      <c r="P246" s="581">
        <f t="shared" si="498"/>
        <v>264.67221884999998</v>
      </c>
      <c r="Q246" s="581">
        <f t="shared" si="499"/>
        <v>207.54217847999999</v>
      </c>
      <c r="R246" s="581">
        <f t="shared" si="500"/>
        <v>150.91396437</v>
      </c>
      <c r="S246" s="581">
        <f t="shared" si="501"/>
        <v>123.09551358</v>
      </c>
      <c r="T246" s="581">
        <f t="shared" si="502"/>
        <v>106.79027345999999</v>
      </c>
      <c r="U246" s="586"/>
      <c r="V246" s="581">
        <f t="shared" si="503"/>
        <v>706.67009400000006</v>
      </c>
      <c r="W246" s="586"/>
      <c r="X246" s="581">
        <f t="shared" si="504"/>
        <v>408.90613529999996</v>
      </c>
      <c r="Y246" s="581">
        <f t="shared" si="505"/>
        <v>281.63970510000001</v>
      </c>
      <c r="Z246" s="581">
        <f t="shared" si="506"/>
        <v>218.0476233</v>
      </c>
      <c r="AA246" s="581">
        <f t="shared" si="507"/>
        <v>154.6200747</v>
      </c>
      <c r="AB246" s="581">
        <f t="shared" si="508"/>
        <v>123.02970029999999</v>
      </c>
      <c r="AC246" s="581">
        <f t="shared" si="509"/>
        <v>104.19064889999999</v>
      </c>
      <c r="AD246" s="109"/>
    </row>
    <row r="247" spans="1:30">
      <c r="A247" s="116"/>
      <c r="B247" s="384" t="s">
        <v>70</v>
      </c>
      <c r="C247" s="385" t="s">
        <v>344</v>
      </c>
      <c r="D247" s="585">
        <v>242</v>
      </c>
      <c r="E247" s="297">
        <v>0.47</v>
      </c>
      <c r="F247" s="581">
        <f t="shared" si="490"/>
        <v>128.26000000000002</v>
      </c>
      <c r="G247" s="586"/>
      <c r="H247" s="581">
        <f t="shared" si="491"/>
        <v>11.743613860000002</v>
      </c>
      <c r="I247" s="581">
        <f t="shared" si="492"/>
        <v>8.1684946200000006</v>
      </c>
      <c r="J247" s="581">
        <f t="shared" si="493"/>
        <v>6.3877327800000012</v>
      </c>
      <c r="K247" s="581">
        <f t="shared" si="494"/>
        <v>4.6208230200000013</v>
      </c>
      <c r="L247" s="581">
        <f t="shared" si="495"/>
        <v>3.7509637000000007</v>
      </c>
      <c r="M247" s="581">
        <f t="shared" si="496"/>
        <v>3.2395910800000003</v>
      </c>
      <c r="N247" s="586"/>
      <c r="O247" s="581">
        <f t="shared" si="497"/>
        <v>11.831728480000001</v>
      </c>
      <c r="P247" s="581">
        <f t="shared" si="498"/>
        <v>8.2528897000000008</v>
      </c>
      <c r="Q247" s="581">
        <f t="shared" si="499"/>
        <v>6.4714865600000007</v>
      </c>
      <c r="R247" s="581">
        <f t="shared" si="500"/>
        <v>4.705731140000001</v>
      </c>
      <c r="S247" s="581">
        <f t="shared" si="501"/>
        <v>3.8383087600000008</v>
      </c>
      <c r="T247" s="581">
        <f t="shared" si="502"/>
        <v>3.3298861200000003</v>
      </c>
      <c r="U247" s="586"/>
      <c r="V247" s="581">
        <f t="shared" si="503"/>
        <v>22.035068000000006</v>
      </c>
      <c r="W247" s="586"/>
      <c r="X247" s="581">
        <f t="shared" si="504"/>
        <v>12.750326600000001</v>
      </c>
      <c r="Y247" s="581">
        <f t="shared" si="505"/>
        <v>8.7819622000000024</v>
      </c>
      <c r="Z247" s="581">
        <f t="shared" si="506"/>
        <v>6.799062600000001</v>
      </c>
      <c r="AA247" s="581">
        <f t="shared" si="507"/>
        <v>4.821293400000001</v>
      </c>
      <c r="AB247" s="581">
        <f t="shared" si="508"/>
        <v>3.8362566000000005</v>
      </c>
      <c r="AC247" s="581">
        <f t="shared" si="509"/>
        <v>3.2488258000000001</v>
      </c>
      <c r="AD247" s="109"/>
    </row>
    <row r="248" spans="1:30">
      <c r="A248" s="116"/>
      <c r="B248" s="384" t="s">
        <v>260</v>
      </c>
      <c r="C248" s="385" t="s">
        <v>261</v>
      </c>
      <c r="D248" s="585">
        <v>286</v>
      </c>
      <c r="E248" s="297">
        <v>0.25</v>
      </c>
      <c r="F248" s="581">
        <f t="shared" si="490"/>
        <v>214.5</v>
      </c>
      <c r="G248" s="586"/>
      <c r="H248" s="581">
        <f t="shared" si="491"/>
        <v>19.639834499999999</v>
      </c>
      <c r="I248" s="581">
        <f t="shared" si="492"/>
        <v>13.660861499999999</v>
      </c>
      <c r="J248" s="581">
        <f t="shared" si="493"/>
        <v>10.682743500000001</v>
      </c>
      <c r="K248" s="581">
        <f t="shared" si="494"/>
        <v>7.7277915000000004</v>
      </c>
      <c r="L248" s="581">
        <f t="shared" si="495"/>
        <v>6.2730525000000004</v>
      </c>
      <c r="M248" s="581">
        <f t="shared" si="496"/>
        <v>5.4178410000000001</v>
      </c>
      <c r="N248" s="586"/>
      <c r="O248" s="581">
        <f t="shared" si="497"/>
        <v>19.787195999999998</v>
      </c>
      <c r="P248" s="581">
        <f t="shared" si="498"/>
        <v>13.8020025</v>
      </c>
      <c r="Q248" s="581">
        <f t="shared" si="499"/>
        <v>10.822812000000001</v>
      </c>
      <c r="R248" s="581">
        <f t="shared" si="500"/>
        <v>7.8697904999999997</v>
      </c>
      <c r="S248" s="581">
        <f t="shared" si="501"/>
        <v>6.4191270000000005</v>
      </c>
      <c r="T248" s="581">
        <f t="shared" si="502"/>
        <v>5.5688490000000002</v>
      </c>
      <c r="U248" s="586"/>
      <c r="V248" s="581">
        <f t="shared" si="503"/>
        <v>36.851100000000002</v>
      </c>
      <c r="W248" s="586"/>
      <c r="X248" s="581">
        <f t="shared" si="504"/>
        <v>21.323445</v>
      </c>
      <c r="Y248" s="581">
        <f t="shared" si="505"/>
        <v>14.686815000000001</v>
      </c>
      <c r="Z248" s="581">
        <f t="shared" si="506"/>
        <v>11.370645</v>
      </c>
      <c r="AA248" s="581">
        <f t="shared" si="507"/>
        <v>8.0630550000000003</v>
      </c>
      <c r="AB248" s="581">
        <f t="shared" si="508"/>
        <v>6.4156949999999995</v>
      </c>
      <c r="AC248" s="581">
        <f t="shared" si="509"/>
        <v>5.4332849999999997</v>
      </c>
      <c r="AD248" s="109"/>
    </row>
    <row r="249" spans="1:30" ht="23">
      <c r="A249" s="116"/>
      <c r="B249" s="384" t="s">
        <v>256</v>
      </c>
      <c r="C249" s="385" t="s">
        <v>345</v>
      </c>
      <c r="D249" s="585">
        <v>1700</v>
      </c>
      <c r="E249" s="297">
        <v>0.47</v>
      </c>
      <c r="F249" s="581">
        <f t="shared" si="490"/>
        <v>901</v>
      </c>
      <c r="G249" s="586"/>
      <c r="H249" s="581">
        <f t="shared" si="491"/>
        <v>82.496460999999996</v>
      </c>
      <c r="I249" s="581">
        <f t="shared" si="492"/>
        <v>57.381986999999995</v>
      </c>
      <c r="J249" s="581">
        <f t="shared" si="493"/>
        <v>44.872503000000002</v>
      </c>
      <c r="K249" s="581">
        <f t="shared" si="494"/>
        <v>32.460327000000007</v>
      </c>
      <c r="L249" s="581">
        <f t="shared" si="495"/>
        <v>26.349744999999999</v>
      </c>
      <c r="M249" s="581">
        <f t="shared" si="496"/>
        <v>22.757458</v>
      </c>
      <c r="N249" s="586"/>
      <c r="O249" s="581">
        <f t="shared" si="497"/>
        <v>83.115448000000001</v>
      </c>
      <c r="P249" s="581">
        <f t="shared" si="498"/>
        <v>57.974845000000002</v>
      </c>
      <c r="Q249" s="581">
        <f t="shared" si="499"/>
        <v>45.460856</v>
      </c>
      <c r="R249" s="581">
        <f t="shared" si="500"/>
        <v>33.056789000000002</v>
      </c>
      <c r="S249" s="581">
        <f t="shared" si="501"/>
        <v>26.963326000000002</v>
      </c>
      <c r="T249" s="581">
        <f t="shared" si="502"/>
        <v>23.391762</v>
      </c>
      <c r="U249" s="586"/>
      <c r="V249" s="581">
        <f t="shared" si="503"/>
        <v>154.79179999999999</v>
      </c>
      <c r="W249" s="586"/>
      <c r="X249" s="581">
        <f t="shared" si="504"/>
        <v>89.56841</v>
      </c>
      <c r="Y249" s="581">
        <f t="shared" si="505"/>
        <v>61.691470000000002</v>
      </c>
      <c r="Z249" s="581">
        <f t="shared" si="506"/>
        <v>47.762010000000004</v>
      </c>
      <c r="AA249" s="581">
        <f t="shared" si="507"/>
        <v>33.868589999999998</v>
      </c>
      <c r="AB249" s="581">
        <f t="shared" si="508"/>
        <v>26.948909999999998</v>
      </c>
      <c r="AC249" s="581">
        <f t="shared" si="509"/>
        <v>22.822329999999997</v>
      </c>
      <c r="AD249" s="109"/>
    </row>
    <row r="250" spans="1:30" ht="23">
      <c r="A250" s="116"/>
      <c r="B250" s="384" t="s">
        <v>146</v>
      </c>
      <c r="C250" s="385" t="s">
        <v>346</v>
      </c>
      <c r="D250" s="585">
        <v>2041</v>
      </c>
      <c r="E250" s="297">
        <v>0.47</v>
      </c>
      <c r="F250" s="581">
        <f t="shared" si="490"/>
        <v>1081.73</v>
      </c>
      <c r="G250" s="586"/>
      <c r="H250" s="581">
        <f t="shared" si="491"/>
        <v>99.044280530000009</v>
      </c>
      <c r="I250" s="581">
        <f t="shared" si="492"/>
        <v>68.892138509999995</v>
      </c>
      <c r="J250" s="581">
        <f t="shared" si="493"/>
        <v>53.873399190000001</v>
      </c>
      <c r="K250" s="581">
        <f t="shared" si="494"/>
        <v>38.971486710000008</v>
      </c>
      <c r="L250" s="581">
        <f t="shared" si="495"/>
        <v>31.63519385</v>
      </c>
      <c r="M250" s="581">
        <f t="shared" si="496"/>
        <v>27.32233634</v>
      </c>
      <c r="N250" s="586"/>
      <c r="O250" s="581">
        <f t="shared" si="497"/>
        <v>99.787429039999992</v>
      </c>
      <c r="P250" s="581">
        <f t="shared" si="498"/>
        <v>69.603916850000005</v>
      </c>
      <c r="Q250" s="581">
        <f t="shared" si="499"/>
        <v>54.579768880000003</v>
      </c>
      <c r="R250" s="581">
        <f t="shared" si="500"/>
        <v>39.68759197</v>
      </c>
      <c r="S250" s="581">
        <f t="shared" si="501"/>
        <v>32.371851980000002</v>
      </c>
      <c r="T250" s="581">
        <f t="shared" si="502"/>
        <v>28.083874259999998</v>
      </c>
      <c r="U250" s="586"/>
      <c r="V250" s="581">
        <f t="shared" si="503"/>
        <v>185.84121400000001</v>
      </c>
      <c r="W250" s="586"/>
      <c r="X250" s="581">
        <f t="shared" si="504"/>
        <v>107.5347793</v>
      </c>
      <c r="Y250" s="581">
        <f t="shared" si="505"/>
        <v>74.066053100000005</v>
      </c>
      <c r="Z250" s="581">
        <f t="shared" si="506"/>
        <v>57.342507300000001</v>
      </c>
      <c r="AA250" s="581">
        <f t="shared" si="507"/>
        <v>40.662230700000002</v>
      </c>
      <c r="AB250" s="581">
        <f t="shared" si="508"/>
        <v>32.354544300000001</v>
      </c>
      <c r="AC250" s="581">
        <f t="shared" si="509"/>
        <v>27.400220899999997</v>
      </c>
      <c r="AD250" s="109"/>
    </row>
    <row r="251" spans="1:30" ht="23">
      <c r="A251" s="116"/>
      <c r="B251" s="384" t="s">
        <v>125</v>
      </c>
      <c r="C251" s="385" t="s">
        <v>347</v>
      </c>
      <c r="D251" s="585">
        <v>4472</v>
      </c>
      <c r="E251" s="297">
        <v>0.47</v>
      </c>
      <c r="F251" s="581">
        <f t="shared" si="490"/>
        <v>2370.1600000000003</v>
      </c>
      <c r="G251" s="586"/>
      <c r="H251" s="581">
        <f t="shared" si="491"/>
        <v>217.01421976000003</v>
      </c>
      <c r="I251" s="581">
        <f t="shared" si="492"/>
        <v>150.94837992000001</v>
      </c>
      <c r="J251" s="581">
        <f t="shared" si="493"/>
        <v>118.04107848000001</v>
      </c>
      <c r="K251" s="581">
        <f t="shared" si="494"/>
        <v>85.389754320000023</v>
      </c>
      <c r="L251" s="581">
        <f t="shared" si="495"/>
        <v>69.315329200000008</v>
      </c>
      <c r="M251" s="581">
        <f t="shared" si="496"/>
        <v>59.865501280000004</v>
      </c>
      <c r="N251" s="586"/>
      <c r="O251" s="581">
        <f t="shared" si="497"/>
        <v>218.64251968000002</v>
      </c>
      <c r="P251" s="581">
        <f t="shared" si="498"/>
        <v>152.50794520000002</v>
      </c>
      <c r="Q251" s="581">
        <f t="shared" si="499"/>
        <v>119.58879296000002</v>
      </c>
      <c r="R251" s="581">
        <f t="shared" si="500"/>
        <v>86.958800240000016</v>
      </c>
      <c r="S251" s="581">
        <f t="shared" si="501"/>
        <v>70.929408160000008</v>
      </c>
      <c r="T251" s="581">
        <f t="shared" si="502"/>
        <v>61.534093920000004</v>
      </c>
      <c r="U251" s="586"/>
      <c r="V251" s="581">
        <f t="shared" si="503"/>
        <v>407.19348800000006</v>
      </c>
      <c r="W251" s="586"/>
      <c r="X251" s="581">
        <f t="shared" si="504"/>
        <v>235.61760560000002</v>
      </c>
      <c r="Y251" s="581">
        <f t="shared" si="505"/>
        <v>162.28485520000004</v>
      </c>
      <c r="Z251" s="581">
        <f t="shared" si="506"/>
        <v>125.64218160000001</v>
      </c>
      <c r="AA251" s="581">
        <f t="shared" si="507"/>
        <v>89.094314400000002</v>
      </c>
      <c r="AB251" s="581">
        <f t="shared" si="508"/>
        <v>70.89148560000001</v>
      </c>
      <c r="AC251" s="581">
        <f t="shared" si="509"/>
        <v>60.036152800000004</v>
      </c>
      <c r="AD251" s="109"/>
    </row>
    <row r="252" spans="1:30">
      <c r="A252" s="116"/>
      <c r="B252" s="384" t="s">
        <v>127</v>
      </c>
      <c r="C252" s="385" t="s">
        <v>348</v>
      </c>
      <c r="D252" s="585">
        <v>18178</v>
      </c>
      <c r="E252" s="297">
        <v>0.47</v>
      </c>
      <c r="F252" s="581">
        <f t="shared" si="490"/>
        <v>9634.34</v>
      </c>
      <c r="G252" s="586"/>
      <c r="H252" s="581">
        <f t="shared" si="491"/>
        <v>882.12980474000005</v>
      </c>
      <c r="I252" s="581">
        <f t="shared" si="492"/>
        <v>613.58221157999992</v>
      </c>
      <c r="J252" s="581">
        <f t="shared" si="493"/>
        <v>479.81903502</v>
      </c>
      <c r="K252" s="581">
        <f t="shared" si="494"/>
        <v>347.09636718000002</v>
      </c>
      <c r="L252" s="581">
        <f t="shared" si="495"/>
        <v>281.75627330000003</v>
      </c>
      <c r="M252" s="581">
        <f t="shared" si="496"/>
        <v>243.34415971999999</v>
      </c>
      <c r="N252" s="586"/>
      <c r="O252" s="581">
        <f t="shared" si="497"/>
        <v>888.74859631999993</v>
      </c>
      <c r="P252" s="581">
        <f t="shared" si="498"/>
        <v>619.92160730000001</v>
      </c>
      <c r="Q252" s="581">
        <f t="shared" si="499"/>
        <v>486.11025904000002</v>
      </c>
      <c r="R252" s="581">
        <f t="shared" si="500"/>
        <v>353.47430026000001</v>
      </c>
      <c r="S252" s="581">
        <f t="shared" si="501"/>
        <v>288.31725884000002</v>
      </c>
      <c r="T252" s="581">
        <f t="shared" si="502"/>
        <v>250.12673508</v>
      </c>
      <c r="U252" s="586"/>
      <c r="V252" s="581">
        <f t="shared" si="503"/>
        <v>1655.1796120000001</v>
      </c>
      <c r="W252" s="586"/>
      <c r="X252" s="581">
        <f t="shared" si="504"/>
        <v>957.74973939999995</v>
      </c>
      <c r="Y252" s="581">
        <f t="shared" si="505"/>
        <v>659.66325979999999</v>
      </c>
      <c r="Z252" s="581">
        <f t="shared" si="506"/>
        <v>510.71636340000003</v>
      </c>
      <c r="AA252" s="581">
        <f t="shared" si="507"/>
        <v>362.1548406</v>
      </c>
      <c r="AB252" s="581">
        <f t="shared" si="508"/>
        <v>288.1631094</v>
      </c>
      <c r="AC252" s="581">
        <f t="shared" si="509"/>
        <v>244.0378322</v>
      </c>
      <c r="AD252" s="109"/>
    </row>
    <row r="253" spans="1:30">
      <c r="A253" s="116"/>
      <c r="B253" s="384" t="s">
        <v>121</v>
      </c>
      <c r="C253" s="385" t="s">
        <v>349</v>
      </c>
      <c r="D253" s="585">
        <v>9534</v>
      </c>
      <c r="E253" s="297">
        <v>0.47</v>
      </c>
      <c r="F253" s="581">
        <f t="shared" si="490"/>
        <v>5053.0200000000004</v>
      </c>
      <c r="G253" s="586"/>
      <c r="H253" s="581">
        <f t="shared" si="491"/>
        <v>462.65956422000005</v>
      </c>
      <c r="I253" s="581">
        <f t="shared" si="492"/>
        <v>321.81168473999998</v>
      </c>
      <c r="J253" s="581">
        <f t="shared" si="493"/>
        <v>251.65555506000001</v>
      </c>
      <c r="K253" s="581">
        <f t="shared" si="494"/>
        <v>182.04515154000003</v>
      </c>
      <c r="L253" s="581">
        <f t="shared" si="495"/>
        <v>147.77556990000002</v>
      </c>
      <c r="M253" s="581">
        <f t="shared" si="496"/>
        <v>127.62917916000001</v>
      </c>
      <c r="N253" s="586"/>
      <c r="O253" s="581">
        <f t="shared" si="497"/>
        <v>466.13098896000002</v>
      </c>
      <c r="P253" s="581">
        <f t="shared" si="498"/>
        <v>325.13657190000004</v>
      </c>
      <c r="Q253" s="581">
        <f t="shared" si="499"/>
        <v>254.95517712000003</v>
      </c>
      <c r="R253" s="581">
        <f t="shared" si="500"/>
        <v>185.39025078</v>
      </c>
      <c r="S253" s="581">
        <f t="shared" si="501"/>
        <v>151.21667652000002</v>
      </c>
      <c r="T253" s="581">
        <f t="shared" si="502"/>
        <v>131.18650524</v>
      </c>
      <c r="U253" s="586"/>
      <c r="V253" s="581">
        <f t="shared" si="503"/>
        <v>868.10883600000011</v>
      </c>
      <c r="W253" s="586"/>
      <c r="X253" s="581">
        <f t="shared" si="504"/>
        <v>502.32071820000004</v>
      </c>
      <c r="Y253" s="581">
        <f t="shared" si="505"/>
        <v>345.98027940000003</v>
      </c>
      <c r="Z253" s="581">
        <f t="shared" si="506"/>
        <v>267.86059020000005</v>
      </c>
      <c r="AA253" s="581">
        <f t="shared" si="507"/>
        <v>189.9430218</v>
      </c>
      <c r="AB253" s="581">
        <f t="shared" si="508"/>
        <v>151.13582820000002</v>
      </c>
      <c r="AC253" s="581">
        <f t="shared" si="509"/>
        <v>127.9929966</v>
      </c>
      <c r="AD253" s="109"/>
    </row>
    <row r="254" spans="1:30" ht="23">
      <c r="A254" s="116"/>
      <c r="B254" s="384" t="s">
        <v>123</v>
      </c>
      <c r="C254" s="385" t="s">
        <v>350</v>
      </c>
      <c r="D254" s="585">
        <v>13542</v>
      </c>
      <c r="E254" s="297">
        <v>0.47</v>
      </c>
      <c r="F254" s="581">
        <f t="shared" si="490"/>
        <v>7177.26</v>
      </c>
      <c r="G254" s="586"/>
      <c r="H254" s="581">
        <f t="shared" si="491"/>
        <v>657.15710286000001</v>
      </c>
      <c r="I254" s="581">
        <f t="shared" si="492"/>
        <v>457.09815761999999</v>
      </c>
      <c r="J254" s="581">
        <f t="shared" si="493"/>
        <v>357.44907978000003</v>
      </c>
      <c r="K254" s="581">
        <f t="shared" si="494"/>
        <v>258.57514602000003</v>
      </c>
      <c r="L254" s="581">
        <f t="shared" si="495"/>
        <v>209.89896870000001</v>
      </c>
      <c r="M254" s="581">
        <f t="shared" si="496"/>
        <v>181.28323308</v>
      </c>
      <c r="N254" s="586"/>
      <c r="O254" s="581">
        <f t="shared" si="497"/>
        <v>662.08788047999997</v>
      </c>
      <c r="P254" s="581">
        <f t="shared" si="498"/>
        <v>461.82079470000002</v>
      </c>
      <c r="Q254" s="581">
        <f t="shared" si="499"/>
        <v>362.13583056000004</v>
      </c>
      <c r="R254" s="581">
        <f t="shared" si="500"/>
        <v>263.32649214000003</v>
      </c>
      <c r="S254" s="581">
        <f t="shared" si="501"/>
        <v>214.78668276000002</v>
      </c>
      <c r="T254" s="581">
        <f t="shared" si="502"/>
        <v>186.33602411999999</v>
      </c>
      <c r="U254" s="586"/>
      <c r="V254" s="581">
        <f t="shared" si="503"/>
        <v>1233.0532680000001</v>
      </c>
      <c r="W254" s="586"/>
      <c r="X254" s="581">
        <f t="shared" si="504"/>
        <v>713.49141659999998</v>
      </c>
      <c r="Y254" s="581">
        <f t="shared" si="505"/>
        <v>491.42699220000003</v>
      </c>
      <c r="Z254" s="581">
        <f t="shared" si="506"/>
        <v>380.4665526</v>
      </c>
      <c r="AA254" s="581">
        <f t="shared" si="507"/>
        <v>269.79320339999998</v>
      </c>
      <c r="AB254" s="581">
        <f t="shared" si="508"/>
        <v>214.67184660000001</v>
      </c>
      <c r="AC254" s="581">
        <f t="shared" si="509"/>
        <v>181.7999958</v>
      </c>
      <c r="AD254" s="109"/>
    </row>
    <row r="255" spans="1:30">
      <c r="A255" s="116"/>
      <c r="B255" s="384" t="s">
        <v>136</v>
      </c>
      <c r="C255" s="385" t="s">
        <v>137</v>
      </c>
      <c r="D255" s="585">
        <v>1095</v>
      </c>
      <c r="E255" s="297">
        <v>0.47</v>
      </c>
      <c r="F255" s="581">
        <f t="shared" si="490"/>
        <v>580.35</v>
      </c>
      <c r="G255" s="586"/>
      <c r="H255" s="581">
        <f t="shared" si="491"/>
        <v>53.137426350000005</v>
      </c>
      <c r="I255" s="581">
        <f t="shared" si="492"/>
        <v>36.960750449999999</v>
      </c>
      <c r="J255" s="581">
        <f t="shared" si="493"/>
        <v>28.903171050000001</v>
      </c>
      <c r="K255" s="581">
        <f t="shared" si="494"/>
        <v>20.908269450000002</v>
      </c>
      <c r="L255" s="581">
        <f t="shared" si="495"/>
        <v>16.972335749999999</v>
      </c>
      <c r="M255" s="581">
        <f t="shared" si="496"/>
        <v>14.658480300000001</v>
      </c>
      <c r="N255" s="586"/>
      <c r="O255" s="581">
        <f t="shared" si="497"/>
        <v>53.536126799999998</v>
      </c>
      <c r="P255" s="581">
        <f t="shared" si="498"/>
        <v>37.342620750000002</v>
      </c>
      <c r="Q255" s="581">
        <f t="shared" si="499"/>
        <v>29.282139600000001</v>
      </c>
      <c r="R255" s="581">
        <f t="shared" si="500"/>
        <v>21.292461150000001</v>
      </c>
      <c r="S255" s="581">
        <f t="shared" si="501"/>
        <v>17.367554100000003</v>
      </c>
      <c r="T255" s="581">
        <f t="shared" si="502"/>
        <v>15.067046700000001</v>
      </c>
      <c r="U255" s="586"/>
      <c r="V255" s="581">
        <f t="shared" si="503"/>
        <v>99.704130000000006</v>
      </c>
      <c r="W255" s="586"/>
      <c r="X255" s="581">
        <f t="shared" si="504"/>
        <v>57.692593500000001</v>
      </c>
      <c r="Y255" s="581">
        <f t="shared" si="505"/>
        <v>39.7365645</v>
      </c>
      <c r="Z255" s="581">
        <f t="shared" si="506"/>
        <v>30.764353500000002</v>
      </c>
      <c r="AA255" s="581">
        <f t="shared" si="507"/>
        <v>21.8153565</v>
      </c>
      <c r="AB255" s="581">
        <f t="shared" si="508"/>
        <v>17.358268500000001</v>
      </c>
      <c r="AC255" s="581">
        <f t="shared" si="509"/>
        <v>14.7002655</v>
      </c>
      <c r="AD255" s="109"/>
    </row>
    <row r="256" spans="1:30">
      <c r="A256" s="116"/>
      <c r="B256" s="384" t="s">
        <v>220</v>
      </c>
      <c r="C256" s="385" t="s">
        <v>351</v>
      </c>
      <c r="D256" s="585">
        <v>638</v>
      </c>
      <c r="E256" s="297">
        <v>0.47</v>
      </c>
      <c r="F256" s="581">
        <f t="shared" si="490"/>
        <v>338.14000000000004</v>
      </c>
      <c r="G256" s="586"/>
      <c r="H256" s="581">
        <f t="shared" si="491"/>
        <v>30.960436540000003</v>
      </c>
      <c r="I256" s="581">
        <f t="shared" si="492"/>
        <v>21.535122180000002</v>
      </c>
      <c r="J256" s="581">
        <f t="shared" si="493"/>
        <v>16.840386420000002</v>
      </c>
      <c r="K256" s="581">
        <f t="shared" si="494"/>
        <v>12.182169780000002</v>
      </c>
      <c r="L256" s="581">
        <f t="shared" si="495"/>
        <v>9.8889043000000019</v>
      </c>
      <c r="M256" s="581">
        <f t="shared" si="496"/>
        <v>8.5407401200000006</v>
      </c>
      <c r="N256" s="586"/>
      <c r="O256" s="581">
        <f t="shared" si="497"/>
        <v>31.192738720000001</v>
      </c>
      <c r="P256" s="581">
        <f t="shared" si="498"/>
        <v>21.757618300000004</v>
      </c>
      <c r="Q256" s="581">
        <f t="shared" si="499"/>
        <v>17.061191840000003</v>
      </c>
      <c r="R256" s="581">
        <f t="shared" si="500"/>
        <v>12.406018460000002</v>
      </c>
      <c r="S256" s="581">
        <f t="shared" si="501"/>
        <v>10.119177640000002</v>
      </c>
      <c r="T256" s="581">
        <f t="shared" si="502"/>
        <v>8.7787906800000002</v>
      </c>
      <c r="U256" s="586"/>
      <c r="V256" s="581">
        <f t="shared" si="503"/>
        <v>58.092452000000009</v>
      </c>
      <c r="W256" s="586"/>
      <c r="X256" s="581">
        <f t="shared" si="504"/>
        <v>33.614497400000005</v>
      </c>
      <c r="Y256" s="581">
        <f t="shared" si="505"/>
        <v>23.152445800000002</v>
      </c>
      <c r="Z256" s="581">
        <f t="shared" si="506"/>
        <v>17.924801400000003</v>
      </c>
      <c r="AA256" s="581">
        <f t="shared" si="507"/>
        <v>12.710682600000002</v>
      </c>
      <c r="AB256" s="581">
        <f t="shared" si="508"/>
        <v>10.1137674</v>
      </c>
      <c r="AC256" s="581">
        <f t="shared" si="509"/>
        <v>8.5650861999999996</v>
      </c>
      <c r="AD256" s="109"/>
    </row>
    <row r="257" spans="1:30" ht="23">
      <c r="A257" s="116"/>
      <c r="B257" s="384" t="s">
        <v>128</v>
      </c>
      <c r="C257" s="385" t="s">
        <v>352</v>
      </c>
      <c r="D257" s="585">
        <v>1320</v>
      </c>
      <c r="E257" s="297">
        <v>0.47</v>
      </c>
      <c r="F257" s="581">
        <f t="shared" si="490"/>
        <v>699.6</v>
      </c>
      <c r="G257" s="586"/>
      <c r="H257" s="581">
        <f t="shared" si="491"/>
        <v>64.0560756</v>
      </c>
      <c r="I257" s="581">
        <f t="shared" si="492"/>
        <v>44.555425199999995</v>
      </c>
      <c r="J257" s="581">
        <f t="shared" si="493"/>
        <v>34.842178799999999</v>
      </c>
      <c r="K257" s="581">
        <f t="shared" si="494"/>
        <v>25.204489200000005</v>
      </c>
      <c r="L257" s="581">
        <f t="shared" si="495"/>
        <v>20.459802</v>
      </c>
      <c r="M257" s="581">
        <f t="shared" si="496"/>
        <v>17.670496799999999</v>
      </c>
      <c r="N257" s="586"/>
      <c r="O257" s="581">
        <f t="shared" si="497"/>
        <v>64.536700800000006</v>
      </c>
      <c r="P257" s="581">
        <f t="shared" si="498"/>
        <v>45.015762000000002</v>
      </c>
      <c r="Q257" s="581">
        <f t="shared" si="499"/>
        <v>35.299017599999999</v>
      </c>
      <c r="R257" s="581">
        <f t="shared" si="500"/>
        <v>25.667624400000001</v>
      </c>
      <c r="S257" s="581">
        <f t="shared" si="501"/>
        <v>20.936229600000001</v>
      </c>
      <c r="T257" s="581">
        <f t="shared" si="502"/>
        <v>18.1630152</v>
      </c>
      <c r="U257" s="586"/>
      <c r="V257" s="581">
        <f t="shared" si="503"/>
        <v>120.19128000000001</v>
      </c>
      <c r="W257" s="586"/>
      <c r="X257" s="581">
        <f t="shared" si="504"/>
        <v>69.547235999999998</v>
      </c>
      <c r="Y257" s="581">
        <f t="shared" si="505"/>
        <v>47.901612000000007</v>
      </c>
      <c r="Z257" s="581">
        <f t="shared" si="506"/>
        <v>37.085796000000002</v>
      </c>
      <c r="AA257" s="581">
        <f t="shared" si="507"/>
        <v>26.297964</v>
      </c>
      <c r="AB257" s="581">
        <f t="shared" si="508"/>
        <v>20.925035999999999</v>
      </c>
      <c r="AC257" s="581">
        <f t="shared" si="509"/>
        <v>17.720867999999999</v>
      </c>
      <c r="AD257" s="109"/>
    </row>
    <row r="258" spans="1:30">
      <c r="A258" s="116"/>
      <c r="B258" s="384" t="s">
        <v>221</v>
      </c>
      <c r="C258" s="385" t="s">
        <v>353</v>
      </c>
      <c r="D258" s="585">
        <v>1320</v>
      </c>
      <c r="E258" s="297">
        <v>0.47</v>
      </c>
      <c r="F258" s="581">
        <f t="shared" si="490"/>
        <v>699.6</v>
      </c>
      <c r="G258" s="586"/>
      <c r="H258" s="581">
        <f t="shared" si="491"/>
        <v>64.0560756</v>
      </c>
      <c r="I258" s="581">
        <f t="shared" si="492"/>
        <v>44.555425199999995</v>
      </c>
      <c r="J258" s="581">
        <f t="shared" si="493"/>
        <v>34.842178799999999</v>
      </c>
      <c r="K258" s="581">
        <f t="shared" si="494"/>
        <v>25.204489200000005</v>
      </c>
      <c r="L258" s="581">
        <f t="shared" si="495"/>
        <v>20.459802</v>
      </c>
      <c r="M258" s="581">
        <f t="shared" si="496"/>
        <v>17.670496799999999</v>
      </c>
      <c r="N258" s="586"/>
      <c r="O258" s="581">
        <f t="shared" si="497"/>
        <v>64.536700800000006</v>
      </c>
      <c r="P258" s="581">
        <f t="shared" si="498"/>
        <v>45.015762000000002</v>
      </c>
      <c r="Q258" s="581">
        <f t="shared" si="499"/>
        <v>35.299017599999999</v>
      </c>
      <c r="R258" s="581">
        <f t="shared" si="500"/>
        <v>25.667624400000001</v>
      </c>
      <c r="S258" s="581">
        <f t="shared" si="501"/>
        <v>20.936229600000001</v>
      </c>
      <c r="T258" s="581">
        <f t="shared" si="502"/>
        <v>18.1630152</v>
      </c>
      <c r="U258" s="586"/>
      <c r="V258" s="581">
        <f t="shared" si="503"/>
        <v>120.19128000000001</v>
      </c>
      <c r="W258" s="586"/>
      <c r="X258" s="581">
        <f t="shared" si="504"/>
        <v>69.547235999999998</v>
      </c>
      <c r="Y258" s="581">
        <f t="shared" si="505"/>
        <v>47.901612000000007</v>
      </c>
      <c r="Z258" s="581">
        <f t="shared" si="506"/>
        <v>37.085796000000002</v>
      </c>
      <c r="AA258" s="581">
        <f t="shared" si="507"/>
        <v>26.297964</v>
      </c>
      <c r="AB258" s="581">
        <f t="shared" si="508"/>
        <v>20.925035999999999</v>
      </c>
      <c r="AC258" s="581">
        <f t="shared" si="509"/>
        <v>17.720867999999999</v>
      </c>
      <c r="AD258" s="109"/>
    </row>
    <row r="259" spans="1:30">
      <c r="A259" s="116"/>
      <c r="B259" s="384" t="s">
        <v>147</v>
      </c>
      <c r="C259" s="385" t="s">
        <v>354</v>
      </c>
      <c r="D259" s="585">
        <v>2316</v>
      </c>
      <c r="E259" s="297">
        <v>0.47</v>
      </c>
      <c r="F259" s="581">
        <f t="shared" si="490"/>
        <v>1227.48</v>
      </c>
      <c r="G259" s="586"/>
      <c r="H259" s="581">
        <f t="shared" si="491"/>
        <v>112.38929628000001</v>
      </c>
      <c r="I259" s="581">
        <f t="shared" si="492"/>
        <v>78.174518759999998</v>
      </c>
      <c r="J259" s="581">
        <f t="shared" si="493"/>
        <v>61.132186439999998</v>
      </c>
      <c r="K259" s="581">
        <f t="shared" si="494"/>
        <v>44.222421960000005</v>
      </c>
      <c r="L259" s="581">
        <f t="shared" si="495"/>
        <v>35.897652600000001</v>
      </c>
      <c r="M259" s="581">
        <f t="shared" si="496"/>
        <v>31.00368984</v>
      </c>
      <c r="N259" s="586"/>
      <c r="O259" s="581">
        <f t="shared" si="497"/>
        <v>113.23257504</v>
      </c>
      <c r="P259" s="581">
        <f t="shared" si="498"/>
        <v>78.982200599999999</v>
      </c>
      <c r="Q259" s="581">
        <f t="shared" si="499"/>
        <v>61.933730879999999</v>
      </c>
      <c r="R259" s="581">
        <f t="shared" si="500"/>
        <v>45.035013720000002</v>
      </c>
      <c r="S259" s="581">
        <f t="shared" si="501"/>
        <v>36.73356648</v>
      </c>
      <c r="T259" s="581">
        <f t="shared" si="502"/>
        <v>31.867835759999998</v>
      </c>
      <c r="U259" s="586"/>
      <c r="V259" s="581">
        <f t="shared" si="503"/>
        <v>210.88106400000001</v>
      </c>
      <c r="W259" s="586"/>
      <c r="X259" s="581">
        <f t="shared" si="504"/>
        <v>122.0237868</v>
      </c>
      <c r="Y259" s="581">
        <f t="shared" si="505"/>
        <v>84.0455556</v>
      </c>
      <c r="Z259" s="581">
        <f t="shared" si="506"/>
        <v>65.068714800000009</v>
      </c>
      <c r="AA259" s="581">
        <f t="shared" si="507"/>
        <v>46.140973199999998</v>
      </c>
      <c r="AB259" s="581">
        <f t="shared" si="508"/>
        <v>36.713926800000003</v>
      </c>
      <c r="AC259" s="581">
        <f t="shared" si="509"/>
        <v>31.092068399999999</v>
      </c>
      <c r="AD259" s="109"/>
    </row>
    <row r="260" spans="1:30">
      <c r="A260" s="116"/>
      <c r="B260" s="384" t="s">
        <v>131</v>
      </c>
      <c r="C260" s="385" t="s">
        <v>257</v>
      </c>
      <c r="D260" s="585">
        <v>1320</v>
      </c>
      <c r="E260" s="297">
        <v>0.47</v>
      </c>
      <c r="F260" s="581">
        <f t="shared" si="490"/>
        <v>699.6</v>
      </c>
      <c r="G260" s="586"/>
      <c r="H260" s="581">
        <f t="shared" si="491"/>
        <v>64.0560756</v>
      </c>
      <c r="I260" s="581">
        <f t="shared" si="492"/>
        <v>44.555425199999995</v>
      </c>
      <c r="J260" s="581">
        <f t="shared" si="493"/>
        <v>34.842178799999999</v>
      </c>
      <c r="K260" s="581">
        <f t="shared" si="494"/>
        <v>25.204489200000005</v>
      </c>
      <c r="L260" s="581">
        <f t="shared" si="495"/>
        <v>20.459802</v>
      </c>
      <c r="M260" s="581">
        <f t="shared" si="496"/>
        <v>17.670496799999999</v>
      </c>
      <c r="N260" s="586"/>
      <c r="O260" s="581">
        <f t="shared" si="497"/>
        <v>64.536700800000006</v>
      </c>
      <c r="P260" s="581">
        <f t="shared" si="498"/>
        <v>45.015762000000002</v>
      </c>
      <c r="Q260" s="581">
        <f t="shared" si="499"/>
        <v>35.299017599999999</v>
      </c>
      <c r="R260" s="581">
        <f t="shared" si="500"/>
        <v>25.667624400000001</v>
      </c>
      <c r="S260" s="581">
        <f t="shared" si="501"/>
        <v>20.936229600000001</v>
      </c>
      <c r="T260" s="581">
        <f t="shared" si="502"/>
        <v>18.1630152</v>
      </c>
      <c r="U260" s="586"/>
      <c r="V260" s="581">
        <f t="shared" si="503"/>
        <v>120.19128000000001</v>
      </c>
      <c r="W260" s="586"/>
      <c r="X260" s="581">
        <f t="shared" si="504"/>
        <v>69.547235999999998</v>
      </c>
      <c r="Y260" s="581">
        <f t="shared" si="505"/>
        <v>47.901612000000007</v>
      </c>
      <c r="Z260" s="581">
        <f t="shared" si="506"/>
        <v>37.085796000000002</v>
      </c>
      <c r="AA260" s="581">
        <f t="shared" si="507"/>
        <v>26.297964</v>
      </c>
      <c r="AB260" s="581">
        <f t="shared" si="508"/>
        <v>20.925035999999999</v>
      </c>
      <c r="AC260" s="581">
        <f t="shared" si="509"/>
        <v>17.720867999999999</v>
      </c>
      <c r="AD260" s="109"/>
    </row>
    <row r="261" spans="1:30">
      <c r="A261" s="116"/>
      <c r="B261" s="384" t="s">
        <v>192</v>
      </c>
      <c r="C261" s="385" t="s">
        <v>193</v>
      </c>
      <c r="D261" s="585">
        <v>781</v>
      </c>
      <c r="E261" s="297">
        <v>0.47</v>
      </c>
      <c r="F261" s="581">
        <f t="shared" si="490"/>
        <v>413.93</v>
      </c>
      <c r="G261" s="586"/>
      <c r="H261" s="581">
        <f t="shared" si="491"/>
        <v>37.899844730000005</v>
      </c>
      <c r="I261" s="581">
        <f t="shared" si="492"/>
        <v>26.361959909999999</v>
      </c>
      <c r="J261" s="581">
        <f t="shared" si="493"/>
        <v>20.61495579</v>
      </c>
      <c r="K261" s="581">
        <f t="shared" si="494"/>
        <v>14.912656110000002</v>
      </c>
      <c r="L261" s="581">
        <f t="shared" si="495"/>
        <v>12.10538285</v>
      </c>
      <c r="M261" s="581">
        <f t="shared" si="496"/>
        <v>10.455043939999999</v>
      </c>
      <c r="N261" s="586"/>
      <c r="O261" s="581">
        <f t="shared" si="497"/>
        <v>38.18421464</v>
      </c>
      <c r="P261" s="581">
        <f t="shared" si="498"/>
        <v>26.63432585</v>
      </c>
      <c r="Q261" s="581">
        <f t="shared" si="499"/>
        <v>20.885252080000001</v>
      </c>
      <c r="R261" s="581">
        <f t="shared" si="500"/>
        <v>15.186677769999999</v>
      </c>
      <c r="S261" s="581">
        <f t="shared" si="501"/>
        <v>12.387269180000001</v>
      </c>
      <c r="T261" s="581">
        <f t="shared" si="502"/>
        <v>10.746450659999999</v>
      </c>
      <c r="U261" s="586"/>
      <c r="V261" s="581">
        <f t="shared" si="503"/>
        <v>71.113174000000001</v>
      </c>
      <c r="W261" s="586"/>
      <c r="X261" s="581">
        <f t="shared" si="504"/>
        <v>41.148781300000003</v>
      </c>
      <c r="Y261" s="581">
        <f t="shared" si="505"/>
        <v>28.341787100000001</v>
      </c>
      <c r="Z261" s="581">
        <f t="shared" si="506"/>
        <v>21.942429300000001</v>
      </c>
      <c r="AA261" s="581">
        <f t="shared" si="507"/>
        <v>15.559628699999999</v>
      </c>
      <c r="AB261" s="581">
        <f t="shared" si="508"/>
        <v>12.3806463</v>
      </c>
      <c r="AC261" s="581">
        <f t="shared" si="509"/>
        <v>10.484846899999999</v>
      </c>
      <c r="AD261" s="109"/>
    </row>
    <row r="262" spans="1:30">
      <c r="A262" s="116"/>
      <c r="B262" s="384" t="s">
        <v>133</v>
      </c>
      <c r="C262" s="385" t="s">
        <v>355</v>
      </c>
      <c r="D262" s="585">
        <v>7761</v>
      </c>
      <c r="E262" s="297">
        <v>0.47</v>
      </c>
      <c r="F262" s="581">
        <f t="shared" si="490"/>
        <v>4113.33</v>
      </c>
      <c r="G262" s="586"/>
      <c r="H262" s="581">
        <f t="shared" si="491"/>
        <v>376.62060812999999</v>
      </c>
      <c r="I262" s="581">
        <f t="shared" si="492"/>
        <v>261.96564770999998</v>
      </c>
      <c r="J262" s="581">
        <f t="shared" si="493"/>
        <v>204.85617399</v>
      </c>
      <c r="K262" s="581">
        <f t="shared" si="494"/>
        <v>148.19093991000003</v>
      </c>
      <c r="L262" s="581">
        <f t="shared" si="495"/>
        <v>120.29433585</v>
      </c>
      <c r="M262" s="581">
        <f t="shared" si="496"/>
        <v>103.89448913999999</v>
      </c>
      <c r="N262" s="586"/>
      <c r="O262" s="581">
        <f t="shared" si="497"/>
        <v>379.44646583999997</v>
      </c>
      <c r="P262" s="581">
        <f t="shared" si="498"/>
        <v>264.67221884999998</v>
      </c>
      <c r="Q262" s="581">
        <f t="shared" si="499"/>
        <v>207.54217847999999</v>
      </c>
      <c r="R262" s="581">
        <f t="shared" si="500"/>
        <v>150.91396437</v>
      </c>
      <c r="S262" s="581">
        <f t="shared" si="501"/>
        <v>123.09551358</v>
      </c>
      <c r="T262" s="581">
        <f t="shared" si="502"/>
        <v>106.79027345999999</v>
      </c>
      <c r="U262" s="586"/>
      <c r="V262" s="581">
        <f t="shared" si="503"/>
        <v>706.67009400000006</v>
      </c>
      <c r="W262" s="586"/>
      <c r="X262" s="581">
        <f t="shared" si="504"/>
        <v>408.90613529999996</v>
      </c>
      <c r="Y262" s="581">
        <f t="shared" si="505"/>
        <v>281.63970510000001</v>
      </c>
      <c r="Z262" s="581">
        <f t="shared" si="506"/>
        <v>218.0476233</v>
      </c>
      <c r="AA262" s="581">
        <f t="shared" si="507"/>
        <v>154.6200747</v>
      </c>
      <c r="AB262" s="581">
        <f t="shared" si="508"/>
        <v>123.02970029999999</v>
      </c>
      <c r="AC262" s="581">
        <f t="shared" si="509"/>
        <v>104.19064889999999</v>
      </c>
      <c r="AD262" s="109"/>
    </row>
    <row r="263" spans="1:30">
      <c r="A263" s="116"/>
      <c r="B263" s="384" t="s">
        <v>222</v>
      </c>
      <c r="C263" s="385" t="s">
        <v>356</v>
      </c>
      <c r="D263" s="585">
        <v>220</v>
      </c>
      <c r="E263" s="297">
        <v>0.47</v>
      </c>
      <c r="F263" s="581">
        <f t="shared" si="490"/>
        <v>116.60000000000001</v>
      </c>
      <c r="G263" s="586"/>
      <c r="H263" s="581">
        <f t="shared" si="491"/>
        <v>10.676012600000002</v>
      </c>
      <c r="I263" s="581">
        <f t="shared" si="492"/>
        <v>7.4259041999999997</v>
      </c>
      <c r="J263" s="581">
        <f t="shared" si="493"/>
        <v>5.8070298000000005</v>
      </c>
      <c r="K263" s="581">
        <f t="shared" si="494"/>
        <v>4.2007482000000005</v>
      </c>
      <c r="L263" s="581">
        <f t="shared" si="495"/>
        <v>3.4099670000000004</v>
      </c>
      <c r="M263" s="581">
        <f t="shared" si="496"/>
        <v>2.9450828000000002</v>
      </c>
      <c r="N263" s="586"/>
      <c r="O263" s="581">
        <f t="shared" si="497"/>
        <v>10.756116800000001</v>
      </c>
      <c r="P263" s="581">
        <f t="shared" si="498"/>
        <v>7.5026270000000004</v>
      </c>
      <c r="Q263" s="581">
        <f t="shared" si="499"/>
        <v>5.8831696000000004</v>
      </c>
      <c r="R263" s="581">
        <f t="shared" si="500"/>
        <v>4.2779373999999999</v>
      </c>
      <c r="S263" s="581">
        <f t="shared" si="501"/>
        <v>3.4893716000000006</v>
      </c>
      <c r="T263" s="581">
        <f t="shared" si="502"/>
        <v>3.0271691999999999</v>
      </c>
      <c r="U263" s="586"/>
      <c r="V263" s="581">
        <f t="shared" si="503"/>
        <v>20.031880000000001</v>
      </c>
      <c r="W263" s="586"/>
      <c r="X263" s="581">
        <f t="shared" si="504"/>
        <v>11.591206000000001</v>
      </c>
      <c r="Y263" s="581">
        <f t="shared" si="505"/>
        <v>7.9836020000000012</v>
      </c>
      <c r="Z263" s="581">
        <f t="shared" si="506"/>
        <v>6.1809660000000006</v>
      </c>
      <c r="AA263" s="581">
        <f t="shared" si="507"/>
        <v>4.3829940000000001</v>
      </c>
      <c r="AB263" s="581">
        <f t="shared" si="508"/>
        <v>3.4875060000000002</v>
      </c>
      <c r="AC263" s="581">
        <f t="shared" si="509"/>
        <v>2.953478</v>
      </c>
      <c r="AD263" s="109"/>
    </row>
    <row r="264" spans="1:30">
      <c r="A264" s="116"/>
      <c r="B264" s="384" t="s">
        <v>223</v>
      </c>
      <c r="C264" s="385" t="s">
        <v>357</v>
      </c>
      <c r="D264" s="585">
        <v>160</v>
      </c>
      <c r="E264" s="297">
        <v>0.47</v>
      </c>
      <c r="F264" s="581">
        <f t="shared" si="490"/>
        <v>84.800000000000011</v>
      </c>
      <c r="G264" s="586"/>
      <c r="H264" s="581">
        <f t="shared" si="491"/>
        <v>7.7643728000000012</v>
      </c>
      <c r="I264" s="581">
        <f t="shared" si="492"/>
        <v>5.4006576000000006</v>
      </c>
      <c r="J264" s="581">
        <f t="shared" si="493"/>
        <v>4.2232944000000003</v>
      </c>
      <c r="K264" s="581">
        <f t="shared" si="494"/>
        <v>3.0550896000000005</v>
      </c>
      <c r="L264" s="581">
        <f t="shared" si="495"/>
        <v>2.4799760000000002</v>
      </c>
      <c r="M264" s="581">
        <f t="shared" si="496"/>
        <v>2.1418784000000004</v>
      </c>
      <c r="N264" s="586"/>
      <c r="O264" s="581">
        <f t="shared" si="497"/>
        <v>7.8226304000000004</v>
      </c>
      <c r="P264" s="581">
        <f t="shared" si="498"/>
        <v>5.4564560000000011</v>
      </c>
      <c r="Q264" s="581">
        <f t="shared" si="499"/>
        <v>4.278668800000001</v>
      </c>
      <c r="R264" s="581">
        <f t="shared" si="500"/>
        <v>3.1112272000000005</v>
      </c>
      <c r="S264" s="581">
        <f t="shared" si="501"/>
        <v>2.5377248000000003</v>
      </c>
      <c r="T264" s="581">
        <f t="shared" si="502"/>
        <v>2.2015776000000002</v>
      </c>
      <c r="U264" s="586"/>
      <c r="V264" s="581">
        <f t="shared" si="503"/>
        <v>14.568640000000002</v>
      </c>
      <c r="W264" s="586"/>
      <c r="X264" s="581">
        <f t="shared" si="504"/>
        <v>8.4299680000000006</v>
      </c>
      <c r="Y264" s="581">
        <f t="shared" si="505"/>
        <v>5.8062560000000012</v>
      </c>
      <c r="Z264" s="581">
        <f t="shared" si="506"/>
        <v>4.495248000000001</v>
      </c>
      <c r="AA264" s="581">
        <f t="shared" si="507"/>
        <v>3.1876320000000002</v>
      </c>
      <c r="AB264" s="581">
        <f t="shared" si="508"/>
        <v>2.5363680000000004</v>
      </c>
      <c r="AC264" s="581">
        <f t="shared" si="509"/>
        <v>2.1479840000000001</v>
      </c>
      <c r="AD264" s="109"/>
    </row>
    <row r="265" spans="1:30">
      <c r="A265" s="116"/>
      <c r="B265" s="384" t="s">
        <v>148</v>
      </c>
      <c r="C265" s="385" t="s">
        <v>149</v>
      </c>
      <c r="D265" s="585">
        <v>20625</v>
      </c>
      <c r="E265" s="297">
        <v>0.47</v>
      </c>
      <c r="F265" s="581">
        <f t="shared" si="490"/>
        <v>10931.25</v>
      </c>
      <c r="G265" s="586"/>
      <c r="H265" s="581">
        <f t="shared" si="491"/>
        <v>1000.8761812500001</v>
      </c>
      <c r="I265" s="581">
        <f t="shared" si="492"/>
        <v>696.17851874999997</v>
      </c>
      <c r="J265" s="581">
        <f t="shared" si="493"/>
        <v>544.40904375000002</v>
      </c>
      <c r="K265" s="581">
        <f t="shared" si="494"/>
        <v>393.82014375000006</v>
      </c>
      <c r="L265" s="581">
        <f t="shared" si="495"/>
        <v>319.68440624999999</v>
      </c>
      <c r="M265" s="581">
        <f t="shared" si="496"/>
        <v>276.10151250000001</v>
      </c>
      <c r="N265" s="586"/>
      <c r="O265" s="581">
        <f t="shared" si="497"/>
        <v>1008.38595</v>
      </c>
      <c r="P265" s="581">
        <f t="shared" si="498"/>
        <v>703.37128125000004</v>
      </c>
      <c r="Q265" s="581">
        <f t="shared" si="499"/>
        <v>551.54714999999999</v>
      </c>
      <c r="R265" s="581">
        <f t="shared" si="500"/>
        <v>401.05663125000001</v>
      </c>
      <c r="S265" s="581">
        <f t="shared" si="501"/>
        <v>327.12858750000004</v>
      </c>
      <c r="T265" s="581">
        <f t="shared" si="502"/>
        <v>283.79711249999997</v>
      </c>
      <c r="U265" s="586"/>
      <c r="V265" s="581">
        <f t="shared" si="503"/>
        <v>1877.98875</v>
      </c>
      <c r="W265" s="586"/>
      <c r="X265" s="581">
        <f t="shared" si="504"/>
        <v>1086.6755625000001</v>
      </c>
      <c r="Y265" s="581">
        <f t="shared" si="505"/>
        <v>748.46268750000002</v>
      </c>
      <c r="Z265" s="581">
        <f t="shared" si="506"/>
        <v>579.46556250000003</v>
      </c>
      <c r="AA265" s="581">
        <f t="shared" si="507"/>
        <v>410.9056875</v>
      </c>
      <c r="AB265" s="581">
        <f t="shared" si="508"/>
        <v>326.9536875</v>
      </c>
      <c r="AC265" s="581">
        <f t="shared" si="509"/>
        <v>276.88856249999998</v>
      </c>
      <c r="AD265" s="109"/>
    </row>
    <row r="266" spans="1:30">
      <c r="A266" s="116"/>
      <c r="B266" s="384" t="s">
        <v>150</v>
      </c>
      <c r="C266" s="385" t="s">
        <v>151</v>
      </c>
      <c r="D266" s="585">
        <v>1535</v>
      </c>
      <c r="E266" s="297">
        <v>0.47</v>
      </c>
      <c r="F266" s="581">
        <f t="shared" si="490"/>
        <v>813.55000000000007</v>
      </c>
      <c r="G266" s="586"/>
      <c r="H266" s="581">
        <f t="shared" si="491"/>
        <v>74.489451550000013</v>
      </c>
      <c r="I266" s="581">
        <f t="shared" si="492"/>
        <v>51.812558850000002</v>
      </c>
      <c r="J266" s="581">
        <f t="shared" si="493"/>
        <v>40.517230650000002</v>
      </c>
      <c r="K266" s="581">
        <f t="shared" si="494"/>
        <v>29.309765850000005</v>
      </c>
      <c r="L266" s="581">
        <f t="shared" si="495"/>
        <v>23.792269750000003</v>
      </c>
      <c r="M266" s="581">
        <f t="shared" si="496"/>
        <v>20.5486459</v>
      </c>
      <c r="N266" s="586"/>
      <c r="O266" s="581">
        <f t="shared" si="497"/>
        <v>75.048360400000007</v>
      </c>
      <c r="P266" s="581">
        <f t="shared" si="498"/>
        <v>52.347874750000003</v>
      </c>
      <c r="Q266" s="581">
        <f t="shared" si="499"/>
        <v>41.048478800000005</v>
      </c>
      <c r="R266" s="581">
        <f t="shared" si="500"/>
        <v>29.848335950000003</v>
      </c>
      <c r="S266" s="581">
        <f t="shared" si="501"/>
        <v>24.346297300000003</v>
      </c>
      <c r="T266" s="581">
        <f t="shared" si="502"/>
        <v>21.121385100000001</v>
      </c>
      <c r="U266" s="586"/>
      <c r="V266" s="581">
        <f t="shared" si="503"/>
        <v>139.76789000000002</v>
      </c>
      <c r="W266" s="586"/>
      <c r="X266" s="581">
        <f t="shared" si="504"/>
        <v>80.8750055</v>
      </c>
      <c r="Y266" s="581">
        <f t="shared" si="505"/>
        <v>55.70376850000001</v>
      </c>
      <c r="Z266" s="581">
        <f t="shared" si="506"/>
        <v>43.126285500000002</v>
      </c>
      <c r="AA266" s="581">
        <f t="shared" si="507"/>
        <v>30.5813445</v>
      </c>
      <c r="AB266" s="581">
        <f t="shared" si="508"/>
        <v>24.333280500000001</v>
      </c>
      <c r="AC266" s="581">
        <f t="shared" si="509"/>
        <v>20.607221500000001</v>
      </c>
      <c r="AD266" s="109"/>
    </row>
    <row r="267" spans="1:30">
      <c r="A267" s="116"/>
      <c r="B267" s="384" t="s">
        <v>152</v>
      </c>
      <c r="C267" s="385" t="s">
        <v>153</v>
      </c>
      <c r="D267" s="585">
        <v>4758</v>
      </c>
      <c r="E267" s="297">
        <v>0.47</v>
      </c>
      <c r="F267" s="581">
        <f t="shared" si="490"/>
        <v>2521.7400000000002</v>
      </c>
      <c r="G267" s="586"/>
      <c r="H267" s="581">
        <f t="shared" si="491"/>
        <v>230.89303614000002</v>
      </c>
      <c r="I267" s="581">
        <f t="shared" si="492"/>
        <v>160.60205538</v>
      </c>
      <c r="J267" s="581">
        <f t="shared" si="493"/>
        <v>125.59021722000001</v>
      </c>
      <c r="K267" s="581">
        <f t="shared" si="494"/>
        <v>90.850726980000019</v>
      </c>
      <c r="L267" s="581">
        <f t="shared" si="495"/>
        <v>73.748286300000004</v>
      </c>
      <c r="M267" s="581">
        <f t="shared" si="496"/>
        <v>63.694108920000005</v>
      </c>
      <c r="N267" s="586"/>
      <c r="O267" s="581">
        <f t="shared" si="497"/>
        <v>232.62547152000002</v>
      </c>
      <c r="P267" s="581">
        <f t="shared" si="498"/>
        <v>162.26136030000001</v>
      </c>
      <c r="Q267" s="581">
        <f t="shared" si="499"/>
        <v>127.23691344000001</v>
      </c>
      <c r="R267" s="581">
        <f t="shared" si="500"/>
        <v>92.520118860000011</v>
      </c>
      <c r="S267" s="581">
        <f t="shared" si="501"/>
        <v>75.465591240000009</v>
      </c>
      <c r="T267" s="581">
        <f t="shared" si="502"/>
        <v>65.469413880000005</v>
      </c>
      <c r="U267" s="586"/>
      <c r="V267" s="581">
        <f t="shared" si="503"/>
        <v>433.23493200000007</v>
      </c>
      <c r="W267" s="586"/>
      <c r="X267" s="581">
        <f t="shared" si="504"/>
        <v>250.68617340000003</v>
      </c>
      <c r="Y267" s="581">
        <f t="shared" si="505"/>
        <v>172.66353780000003</v>
      </c>
      <c r="Z267" s="581">
        <f t="shared" si="506"/>
        <v>133.6774374</v>
      </c>
      <c r="AA267" s="581">
        <f t="shared" si="507"/>
        <v>94.7922066</v>
      </c>
      <c r="AB267" s="581">
        <f t="shared" si="508"/>
        <v>75.425243399999999</v>
      </c>
      <c r="AC267" s="581">
        <f t="shared" si="509"/>
        <v>63.875674199999999</v>
      </c>
      <c r="AD267" s="109"/>
    </row>
    <row r="268" spans="1:30">
      <c r="A268" s="116"/>
      <c r="B268" s="384" t="s">
        <v>154</v>
      </c>
      <c r="C268" s="385" t="s">
        <v>155</v>
      </c>
      <c r="D268" s="585">
        <v>1535</v>
      </c>
      <c r="E268" s="297">
        <v>0.47</v>
      </c>
      <c r="F268" s="581">
        <f t="shared" si="490"/>
        <v>813.55000000000007</v>
      </c>
      <c r="G268" s="586"/>
      <c r="H268" s="581">
        <f t="shared" si="491"/>
        <v>74.489451550000013</v>
      </c>
      <c r="I268" s="581">
        <f t="shared" si="492"/>
        <v>51.812558850000002</v>
      </c>
      <c r="J268" s="581">
        <f t="shared" si="493"/>
        <v>40.517230650000002</v>
      </c>
      <c r="K268" s="581">
        <f t="shared" si="494"/>
        <v>29.309765850000005</v>
      </c>
      <c r="L268" s="581">
        <f t="shared" si="495"/>
        <v>23.792269750000003</v>
      </c>
      <c r="M268" s="581">
        <f t="shared" si="496"/>
        <v>20.5486459</v>
      </c>
      <c r="N268" s="586"/>
      <c r="O268" s="581">
        <f t="shared" si="497"/>
        <v>75.048360400000007</v>
      </c>
      <c r="P268" s="581">
        <f t="shared" si="498"/>
        <v>52.347874750000003</v>
      </c>
      <c r="Q268" s="581">
        <f t="shared" si="499"/>
        <v>41.048478800000005</v>
      </c>
      <c r="R268" s="581">
        <f t="shared" si="500"/>
        <v>29.848335950000003</v>
      </c>
      <c r="S268" s="581">
        <f t="shared" si="501"/>
        <v>24.346297300000003</v>
      </c>
      <c r="T268" s="581">
        <f t="shared" si="502"/>
        <v>21.121385100000001</v>
      </c>
      <c r="U268" s="586"/>
      <c r="V268" s="581">
        <f t="shared" si="503"/>
        <v>139.76789000000002</v>
      </c>
      <c r="W268" s="586"/>
      <c r="X268" s="581">
        <f t="shared" si="504"/>
        <v>80.8750055</v>
      </c>
      <c r="Y268" s="581">
        <f t="shared" si="505"/>
        <v>55.70376850000001</v>
      </c>
      <c r="Z268" s="581">
        <f t="shared" si="506"/>
        <v>43.126285500000002</v>
      </c>
      <c r="AA268" s="581">
        <f t="shared" si="507"/>
        <v>30.5813445</v>
      </c>
      <c r="AB268" s="581">
        <f t="shared" si="508"/>
        <v>24.333280500000001</v>
      </c>
      <c r="AC268" s="581">
        <f t="shared" si="509"/>
        <v>20.607221500000001</v>
      </c>
      <c r="AD268" s="109"/>
    </row>
    <row r="269" spans="1:30">
      <c r="A269" s="116"/>
      <c r="B269" s="384" t="s">
        <v>156</v>
      </c>
      <c r="C269" s="385" t="s">
        <v>157</v>
      </c>
      <c r="D269" s="585">
        <v>1535</v>
      </c>
      <c r="E269" s="297">
        <v>0.47</v>
      </c>
      <c r="F269" s="581">
        <f t="shared" si="490"/>
        <v>813.55000000000007</v>
      </c>
      <c r="G269" s="586"/>
      <c r="H269" s="581">
        <f t="shared" si="491"/>
        <v>74.489451550000013</v>
      </c>
      <c r="I269" s="581">
        <f t="shared" si="492"/>
        <v>51.812558850000002</v>
      </c>
      <c r="J269" s="581">
        <f t="shared" si="493"/>
        <v>40.517230650000002</v>
      </c>
      <c r="K269" s="581">
        <f t="shared" si="494"/>
        <v>29.309765850000005</v>
      </c>
      <c r="L269" s="581">
        <f t="shared" si="495"/>
        <v>23.792269750000003</v>
      </c>
      <c r="M269" s="581">
        <f t="shared" si="496"/>
        <v>20.5486459</v>
      </c>
      <c r="N269" s="586"/>
      <c r="O269" s="581">
        <f t="shared" si="497"/>
        <v>75.048360400000007</v>
      </c>
      <c r="P269" s="581">
        <f t="shared" si="498"/>
        <v>52.347874750000003</v>
      </c>
      <c r="Q269" s="581">
        <f t="shared" si="499"/>
        <v>41.048478800000005</v>
      </c>
      <c r="R269" s="581">
        <f t="shared" si="500"/>
        <v>29.848335950000003</v>
      </c>
      <c r="S269" s="581">
        <f t="shared" si="501"/>
        <v>24.346297300000003</v>
      </c>
      <c r="T269" s="581">
        <f t="shared" si="502"/>
        <v>21.121385100000001</v>
      </c>
      <c r="U269" s="586"/>
      <c r="V269" s="581">
        <f t="shared" si="503"/>
        <v>139.76789000000002</v>
      </c>
      <c r="W269" s="586"/>
      <c r="X269" s="581">
        <f t="shared" si="504"/>
        <v>80.8750055</v>
      </c>
      <c r="Y269" s="581">
        <f t="shared" si="505"/>
        <v>55.70376850000001</v>
      </c>
      <c r="Z269" s="581">
        <f t="shared" si="506"/>
        <v>43.126285500000002</v>
      </c>
      <c r="AA269" s="581">
        <f t="shared" si="507"/>
        <v>30.5813445</v>
      </c>
      <c r="AB269" s="581">
        <f t="shared" si="508"/>
        <v>24.333280500000001</v>
      </c>
      <c r="AC269" s="581">
        <f t="shared" si="509"/>
        <v>20.607221500000001</v>
      </c>
      <c r="AD269" s="109"/>
    </row>
    <row r="270" spans="1:30">
      <c r="A270" s="116"/>
      <c r="B270" s="384" t="s">
        <v>158</v>
      </c>
      <c r="C270" s="385" t="s">
        <v>159</v>
      </c>
      <c r="D270" s="585">
        <v>1535</v>
      </c>
      <c r="E270" s="297">
        <v>0.47</v>
      </c>
      <c r="F270" s="581">
        <f t="shared" si="490"/>
        <v>813.55000000000007</v>
      </c>
      <c r="G270" s="586"/>
      <c r="H270" s="581">
        <f t="shared" si="491"/>
        <v>74.489451550000013</v>
      </c>
      <c r="I270" s="581">
        <f t="shared" si="492"/>
        <v>51.812558850000002</v>
      </c>
      <c r="J270" s="581">
        <f t="shared" si="493"/>
        <v>40.517230650000002</v>
      </c>
      <c r="K270" s="581">
        <f t="shared" si="494"/>
        <v>29.309765850000005</v>
      </c>
      <c r="L270" s="581">
        <f t="shared" si="495"/>
        <v>23.792269750000003</v>
      </c>
      <c r="M270" s="581">
        <f t="shared" si="496"/>
        <v>20.5486459</v>
      </c>
      <c r="N270" s="586"/>
      <c r="O270" s="581">
        <f t="shared" si="497"/>
        <v>75.048360400000007</v>
      </c>
      <c r="P270" s="581">
        <f t="shared" si="498"/>
        <v>52.347874750000003</v>
      </c>
      <c r="Q270" s="581">
        <f t="shared" si="499"/>
        <v>41.048478800000005</v>
      </c>
      <c r="R270" s="581">
        <f t="shared" si="500"/>
        <v>29.848335950000003</v>
      </c>
      <c r="S270" s="581">
        <f t="shared" si="501"/>
        <v>24.346297300000003</v>
      </c>
      <c r="T270" s="581">
        <f t="shared" si="502"/>
        <v>21.121385100000001</v>
      </c>
      <c r="U270" s="586"/>
      <c r="V270" s="581">
        <f t="shared" si="503"/>
        <v>139.76789000000002</v>
      </c>
      <c r="W270" s="586"/>
      <c r="X270" s="581">
        <f t="shared" si="504"/>
        <v>80.8750055</v>
      </c>
      <c r="Y270" s="581">
        <f t="shared" si="505"/>
        <v>55.70376850000001</v>
      </c>
      <c r="Z270" s="581">
        <f t="shared" si="506"/>
        <v>43.126285500000002</v>
      </c>
      <c r="AA270" s="581">
        <f t="shared" si="507"/>
        <v>30.5813445</v>
      </c>
      <c r="AB270" s="581">
        <f t="shared" si="508"/>
        <v>24.333280500000001</v>
      </c>
      <c r="AC270" s="581">
        <f t="shared" si="509"/>
        <v>20.607221500000001</v>
      </c>
      <c r="AD270" s="109"/>
    </row>
    <row r="271" spans="1:30">
      <c r="A271" s="116"/>
      <c r="B271" s="384" t="s">
        <v>160</v>
      </c>
      <c r="C271" s="385" t="s">
        <v>161</v>
      </c>
      <c r="D271" s="585">
        <v>1535</v>
      </c>
      <c r="E271" s="297">
        <v>0.47</v>
      </c>
      <c r="F271" s="581">
        <f t="shared" si="490"/>
        <v>813.55000000000007</v>
      </c>
      <c r="G271" s="586"/>
      <c r="H271" s="581">
        <f t="shared" si="491"/>
        <v>74.489451550000013</v>
      </c>
      <c r="I271" s="581">
        <f t="shared" si="492"/>
        <v>51.812558850000002</v>
      </c>
      <c r="J271" s="581">
        <f t="shared" si="493"/>
        <v>40.517230650000002</v>
      </c>
      <c r="K271" s="581">
        <f t="shared" si="494"/>
        <v>29.309765850000005</v>
      </c>
      <c r="L271" s="581">
        <f t="shared" si="495"/>
        <v>23.792269750000003</v>
      </c>
      <c r="M271" s="581">
        <f t="shared" si="496"/>
        <v>20.5486459</v>
      </c>
      <c r="N271" s="586"/>
      <c r="O271" s="581">
        <f t="shared" si="497"/>
        <v>75.048360400000007</v>
      </c>
      <c r="P271" s="581">
        <f t="shared" si="498"/>
        <v>52.347874750000003</v>
      </c>
      <c r="Q271" s="581">
        <f t="shared" si="499"/>
        <v>41.048478800000005</v>
      </c>
      <c r="R271" s="581">
        <f t="shared" si="500"/>
        <v>29.848335950000003</v>
      </c>
      <c r="S271" s="581">
        <f t="shared" si="501"/>
        <v>24.346297300000003</v>
      </c>
      <c r="T271" s="581">
        <f t="shared" si="502"/>
        <v>21.121385100000001</v>
      </c>
      <c r="U271" s="586"/>
      <c r="V271" s="581">
        <f t="shared" si="503"/>
        <v>139.76789000000002</v>
      </c>
      <c r="W271" s="586"/>
      <c r="X271" s="581">
        <f t="shared" si="504"/>
        <v>80.8750055</v>
      </c>
      <c r="Y271" s="581">
        <f t="shared" si="505"/>
        <v>55.70376850000001</v>
      </c>
      <c r="Z271" s="581">
        <f t="shared" si="506"/>
        <v>43.126285500000002</v>
      </c>
      <c r="AA271" s="581">
        <f t="shared" si="507"/>
        <v>30.5813445</v>
      </c>
      <c r="AB271" s="581">
        <f t="shared" si="508"/>
        <v>24.333280500000001</v>
      </c>
      <c r="AC271" s="581">
        <f t="shared" si="509"/>
        <v>20.607221500000001</v>
      </c>
      <c r="AD271" s="109"/>
    </row>
    <row r="272" spans="1:30">
      <c r="A272" s="116"/>
      <c r="B272" s="384" t="s">
        <v>162</v>
      </c>
      <c r="C272" s="385" t="s">
        <v>163</v>
      </c>
      <c r="D272" s="585">
        <v>1535</v>
      </c>
      <c r="E272" s="297">
        <v>0.47</v>
      </c>
      <c r="F272" s="581">
        <f t="shared" si="490"/>
        <v>813.55000000000007</v>
      </c>
      <c r="G272" s="586"/>
      <c r="H272" s="581">
        <f t="shared" si="491"/>
        <v>74.489451550000013</v>
      </c>
      <c r="I272" s="581">
        <f t="shared" si="492"/>
        <v>51.812558850000002</v>
      </c>
      <c r="J272" s="581">
        <f t="shared" si="493"/>
        <v>40.517230650000002</v>
      </c>
      <c r="K272" s="581">
        <f t="shared" si="494"/>
        <v>29.309765850000005</v>
      </c>
      <c r="L272" s="581">
        <f t="shared" si="495"/>
        <v>23.792269750000003</v>
      </c>
      <c r="M272" s="581">
        <f t="shared" si="496"/>
        <v>20.5486459</v>
      </c>
      <c r="N272" s="586"/>
      <c r="O272" s="581">
        <f t="shared" si="497"/>
        <v>75.048360400000007</v>
      </c>
      <c r="P272" s="581">
        <f t="shared" si="498"/>
        <v>52.347874750000003</v>
      </c>
      <c r="Q272" s="581">
        <f t="shared" si="499"/>
        <v>41.048478800000005</v>
      </c>
      <c r="R272" s="581">
        <f t="shared" si="500"/>
        <v>29.848335950000003</v>
      </c>
      <c r="S272" s="581">
        <f t="shared" si="501"/>
        <v>24.346297300000003</v>
      </c>
      <c r="T272" s="581">
        <f t="shared" si="502"/>
        <v>21.121385100000001</v>
      </c>
      <c r="U272" s="586"/>
      <c r="V272" s="581">
        <f t="shared" si="503"/>
        <v>139.76789000000002</v>
      </c>
      <c r="W272" s="586"/>
      <c r="X272" s="581">
        <f t="shared" si="504"/>
        <v>80.8750055</v>
      </c>
      <c r="Y272" s="581">
        <f t="shared" si="505"/>
        <v>55.70376850000001</v>
      </c>
      <c r="Z272" s="581">
        <f t="shared" si="506"/>
        <v>43.126285500000002</v>
      </c>
      <c r="AA272" s="581">
        <f t="shared" si="507"/>
        <v>30.5813445</v>
      </c>
      <c r="AB272" s="581">
        <f t="shared" si="508"/>
        <v>24.333280500000001</v>
      </c>
      <c r="AC272" s="581">
        <f t="shared" si="509"/>
        <v>20.607221500000001</v>
      </c>
      <c r="AD272" s="109"/>
    </row>
    <row r="273" spans="1:30">
      <c r="A273" s="116"/>
      <c r="B273" s="384" t="s">
        <v>164</v>
      </c>
      <c r="C273" s="385" t="s">
        <v>165</v>
      </c>
      <c r="D273" s="585">
        <v>4510</v>
      </c>
      <c r="E273" s="297">
        <v>0.47</v>
      </c>
      <c r="F273" s="581">
        <f t="shared" si="490"/>
        <v>2390.3000000000002</v>
      </c>
      <c r="G273" s="586"/>
      <c r="H273" s="581">
        <f t="shared" si="491"/>
        <v>218.85825830000002</v>
      </c>
      <c r="I273" s="581">
        <f t="shared" si="492"/>
        <v>152.23103609999998</v>
      </c>
      <c r="J273" s="581">
        <f t="shared" si="493"/>
        <v>119.04411090000001</v>
      </c>
      <c r="K273" s="581">
        <f t="shared" si="494"/>
        <v>86.115338100000017</v>
      </c>
      <c r="L273" s="581">
        <f t="shared" si="495"/>
        <v>69.904323500000004</v>
      </c>
      <c r="M273" s="581">
        <f t="shared" si="496"/>
        <v>60.3741974</v>
      </c>
      <c r="N273" s="586"/>
      <c r="O273" s="581">
        <f t="shared" si="497"/>
        <v>220.5003944</v>
      </c>
      <c r="P273" s="581">
        <f t="shared" si="498"/>
        <v>153.8038535</v>
      </c>
      <c r="Q273" s="581">
        <f t="shared" si="499"/>
        <v>120.60497680000002</v>
      </c>
      <c r="R273" s="581">
        <f t="shared" si="500"/>
        <v>87.697716700000001</v>
      </c>
      <c r="S273" s="581">
        <f t="shared" si="501"/>
        <v>71.532117800000009</v>
      </c>
      <c r="T273" s="581">
        <f t="shared" si="502"/>
        <v>62.056968600000005</v>
      </c>
      <c r="U273" s="586"/>
      <c r="V273" s="581">
        <f t="shared" si="503"/>
        <v>410.65354000000008</v>
      </c>
      <c r="W273" s="586"/>
      <c r="X273" s="581">
        <f t="shared" si="504"/>
        <v>237.61972300000002</v>
      </c>
      <c r="Y273" s="581">
        <f t="shared" si="505"/>
        <v>163.66384100000002</v>
      </c>
      <c r="Z273" s="581">
        <f t="shared" si="506"/>
        <v>126.70980300000001</v>
      </c>
      <c r="AA273" s="581">
        <f t="shared" si="507"/>
        <v>89.851376999999999</v>
      </c>
      <c r="AB273" s="581">
        <f t="shared" si="508"/>
        <v>71.493873000000008</v>
      </c>
      <c r="AC273" s="581">
        <f t="shared" si="509"/>
        <v>60.546298999999998</v>
      </c>
      <c r="AD273" s="109"/>
    </row>
    <row r="274" spans="1:30">
      <c r="A274" s="116"/>
      <c r="B274" s="384" t="s">
        <v>166</v>
      </c>
      <c r="C274" s="385" t="s">
        <v>167</v>
      </c>
      <c r="D274" s="585">
        <v>3465</v>
      </c>
      <c r="E274" s="297">
        <v>0.47</v>
      </c>
      <c r="F274" s="581">
        <f t="shared" si="490"/>
        <v>1836.45</v>
      </c>
      <c r="G274" s="586"/>
      <c r="H274" s="581">
        <f t="shared" si="491"/>
        <v>168.14719845000002</v>
      </c>
      <c r="I274" s="581">
        <f t="shared" si="492"/>
        <v>116.95799115</v>
      </c>
      <c r="J274" s="581">
        <f t="shared" si="493"/>
        <v>91.460719350000005</v>
      </c>
      <c r="K274" s="581">
        <f t="shared" si="494"/>
        <v>66.161784150000003</v>
      </c>
      <c r="L274" s="581">
        <f t="shared" si="495"/>
        <v>53.706980250000001</v>
      </c>
      <c r="M274" s="581">
        <f t="shared" si="496"/>
        <v>46.385054099999998</v>
      </c>
      <c r="N274" s="586"/>
      <c r="O274" s="581">
        <f t="shared" si="497"/>
        <v>169.40883959999999</v>
      </c>
      <c r="P274" s="581">
        <f t="shared" si="498"/>
        <v>118.16637525</v>
      </c>
      <c r="Q274" s="581">
        <f t="shared" si="499"/>
        <v>92.659921199999999</v>
      </c>
      <c r="R274" s="581">
        <f t="shared" si="500"/>
        <v>67.377514050000002</v>
      </c>
      <c r="S274" s="581">
        <f t="shared" si="501"/>
        <v>54.957602700000002</v>
      </c>
      <c r="T274" s="581">
        <f t="shared" si="502"/>
        <v>47.677914899999998</v>
      </c>
      <c r="U274" s="586"/>
      <c r="V274" s="581">
        <f t="shared" si="503"/>
        <v>315.50211000000002</v>
      </c>
      <c r="W274" s="586"/>
      <c r="X274" s="581">
        <f t="shared" si="504"/>
        <v>182.56149450000001</v>
      </c>
      <c r="Y274" s="581">
        <f t="shared" si="505"/>
        <v>125.74173150000001</v>
      </c>
      <c r="Z274" s="581">
        <f t="shared" si="506"/>
        <v>97.350214500000007</v>
      </c>
      <c r="AA274" s="581">
        <f t="shared" si="507"/>
        <v>69.032155500000002</v>
      </c>
      <c r="AB274" s="581">
        <f t="shared" si="508"/>
        <v>54.928219499999997</v>
      </c>
      <c r="AC274" s="581">
        <f t="shared" si="509"/>
        <v>46.517278499999996</v>
      </c>
      <c r="AD274" s="109"/>
    </row>
    <row r="275" spans="1:30">
      <c r="A275" s="116"/>
      <c r="B275" s="384" t="s">
        <v>168</v>
      </c>
      <c r="C275" s="385" t="s">
        <v>169</v>
      </c>
      <c r="D275" s="585">
        <v>1535</v>
      </c>
      <c r="E275" s="297">
        <v>0.47</v>
      </c>
      <c r="F275" s="581">
        <f t="shared" ref="F275:F294" si="516">(1-E275)*D275</f>
        <v>813.55000000000007</v>
      </c>
      <c r="G275" s="586"/>
      <c r="H275" s="581">
        <f t="shared" si="491"/>
        <v>74.489451550000013</v>
      </c>
      <c r="I275" s="581">
        <f t="shared" si="492"/>
        <v>51.812558850000002</v>
      </c>
      <c r="J275" s="581">
        <f t="shared" si="493"/>
        <v>40.517230650000002</v>
      </c>
      <c r="K275" s="581">
        <f t="shared" si="494"/>
        <v>29.309765850000005</v>
      </c>
      <c r="L275" s="581">
        <f t="shared" si="495"/>
        <v>23.792269750000003</v>
      </c>
      <c r="M275" s="581">
        <f t="shared" si="496"/>
        <v>20.5486459</v>
      </c>
      <c r="N275" s="586"/>
      <c r="O275" s="581">
        <f t="shared" si="497"/>
        <v>75.048360400000007</v>
      </c>
      <c r="P275" s="581">
        <f t="shared" si="498"/>
        <v>52.347874750000003</v>
      </c>
      <c r="Q275" s="581">
        <f t="shared" si="499"/>
        <v>41.048478800000005</v>
      </c>
      <c r="R275" s="581">
        <f t="shared" si="500"/>
        <v>29.848335950000003</v>
      </c>
      <c r="S275" s="581">
        <f t="shared" si="501"/>
        <v>24.346297300000003</v>
      </c>
      <c r="T275" s="581">
        <f t="shared" si="502"/>
        <v>21.121385100000001</v>
      </c>
      <c r="U275" s="586"/>
      <c r="V275" s="581">
        <f t="shared" si="503"/>
        <v>139.76789000000002</v>
      </c>
      <c r="W275" s="586"/>
      <c r="X275" s="581">
        <f t="shared" si="504"/>
        <v>80.8750055</v>
      </c>
      <c r="Y275" s="581">
        <f t="shared" si="505"/>
        <v>55.70376850000001</v>
      </c>
      <c r="Z275" s="581">
        <f t="shared" si="506"/>
        <v>43.126285500000002</v>
      </c>
      <c r="AA275" s="581">
        <f t="shared" si="507"/>
        <v>30.5813445</v>
      </c>
      <c r="AB275" s="581">
        <f t="shared" si="508"/>
        <v>24.333280500000001</v>
      </c>
      <c r="AC275" s="581">
        <f t="shared" si="509"/>
        <v>20.607221500000001</v>
      </c>
      <c r="AD275" s="109"/>
    </row>
    <row r="276" spans="1:30">
      <c r="A276" s="116"/>
      <c r="B276" s="384" t="s">
        <v>170</v>
      </c>
      <c r="C276" s="385" t="s">
        <v>171</v>
      </c>
      <c r="D276" s="585">
        <v>1485</v>
      </c>
      <c r="E276" s="297">
        <v>0.47</v>
      </c>
      <c r="F276" s="581">
        <f t="shared" si="516"/>
        <v>787.05000000000007</v>
      </c>
      <c r="G276" s="586"/>
      <c r="H276" s="581">
        <f t="shared" si="491"/>
        <v>72.063085050000012</v>
      </c>
      <c r="I276" s="581">
        <f t="shared" si="492"/>
        <v>50.124853350000002</v>
      </c>
      <c r="J276" s="581">
        <f t="shared" si="493"/>
        <v>39.197451150000006</v>
      </c>
      <c r="K276" s="581">
        <f t="shared" si="494"/>
        <v>28.355050350000006</v>
      </c>
      <c r="L276" s="581">
        <f t="shared" si="495"/>
        <v>23.017277250000003</v>
      </c>
      <c r="M276" s="581">
        <f t="shared" si="496"/>
        <v>19.879308900000002</v>
      </c>
      <c r="N276" s="586"/>
      <c r="O276" s="581">
        <f t="shared" si="497"/>
        <v>72.603788399999999</v>
      </c>
      <c r="P276" s="581">
        <f t="shared" si="498"/>
        <v>50.642732250000002</v>
      </c>
      <c r="Q276" s="581">
        <f t="shared" si="499"/>
        <v>39.711394800000001</v>
      </c>
      <c r="R276" s="581">
        <f t="shared" si="500"/>
        <v>28.87607745</v>
      </c>
      <c r="S276" s="581">
        <f t="shared" si="501"/>
        <v>23.553258300000003</v>
      </c>
      <c r="T276" s="581">
        <f t="shared" si="502"/>
        <v>20.433392100000003</v>
      </c>
      <c r="U276" s="586"/>
      <c r="V276" s="581">
        <f t="shared" si="503"/>
        <v>135.21519000000001</v>
      </c>
      <c r="W276" s="586"/>
      <c r="X276" s="581">
        <f t="shared" si="504"/>
        <v>78.240640500000012</v>
      </c>
      <c r="Y276" s="581">
        <f t="shared" si="505"/>
        <v>53.889313500000007</v>
      </c>
      <c r="Z276" s="581">
        <f t="shared" si="506"/>
        <v>41.721520500000004</v>
      </c>
      <c r="AA276" s="581">
        <f t="shared" si="507"/>
        <v>29.585209500000001</v>
      </c>
      <c r="AB276" s="581">
        <f t="shared" si="508"/>
        <v>23.540665500000003</v>
      </c>
      <c r="AC276" s="581">
        <f t="shared" si="509"/>
        <v>19.935976499999999</v>
      </c>
      <c r="AD276" s="109"/>
    </row>
    <row r="277" spans="1:30">
      <c r="A277" s="116"/>
      <c r="B277" s="384" t="s">
        <v>172</v>
      </c>
      <c r="C277" s="385" t="s">
        <v>173</v>
      </c>
      <c r="D277" s="585">
        <v>2750</v>
      </c>
      <c r="E277" s="297">
        <v>0.47</v>
      </c>
      <c r="F277" s="581">
        <f t="shared" si="516"/>
        <v>1457.5</v>
      </c>
      <c r="G277" s="586"/>
      <c r="H277" s="581">
        <f t="shared" si="491"/>
        <v>133.45015750000002</v>
      </c>
      <c r="I277" s="581">
        <f t="shared" si="492"/>
        <v>92.823802499999985</v>
      </c>
      <c r="J277" s="581">
        <f t="shared" si="493"/>
        <v>72.587872500000003</v>
      </c>
      <c r="K277" s="581">
        <f t="shared" si="494"/>
        <v>52.509352500000006</v>
      </c>
      <c r="L277" s="581">
        <f t="shared" si="495"/>
        <v>42.624587499999997</v>
      </c>
      <c r="M277" s="581">
        <f t="shared" si="496"/>
        <v>36.813535000000002</v>
      </c>
      <c r="N277" s="586"/>
      <c r="O277" s="581">
        <f t="shared" si="497"/>
        <v>134.45146</v>
      </c>
      <c r="P277" s="581">
        <f t="shared" si="498"/>
        <v>93.782837499999999</v>
      </c>
      <c r="Q277" s="581">
        <f t="shared" si="499"/>
        <v>73.539619999999999</v>
      </c>
      <c r="R277" s="581">
        <f t="shared" si="500"/>
        <v>53.474217500000002</v>
      </c>
      <c r="S277" s="581">
        <f t="shared" si="501"/>
        <v>43.617145000000001</v>
      </c>
      <c r="T277" s="581">
        <f t="shared" si="502"/>
        <v>37.839615000000002</v>
      </c>
      <c r="U277" s="586"/>
      <c r="V277" s="581">
        <f t="shared" si="503"/>
        <v>250.39850000000001</v>
      </c>
      <c r="W277" s="586"/>
      <c r="X277" s="581">
        <f t="shared" si="504"/>
        <v>144.890075</v>
      </c>
      <c r="Y277" s="581">
        <f t="shared" si="505"/>
        <v>99.79502500000001</v>
      </c>
      <c r="Z277" s="581">
        <f t="shared" si="506"/>
        <v>77.262074999999996</v>
      </c>
      <c r="AA277" s="581">
        <f t="shared" si="507"/>
        <v>54.787424999999999</v>
      </c>
      <c r="AB277" s="581">
        <f t="shared" si="508"/>
        <v>43.593824999999995</v>
      </c>
      <c r="AC277" s="581">
        <f t="shared" si="509"/>
        <v>36.918475000000001</v>
      </c>
      <c r="AD277" s="109"/>
    </row>
    <row r="278" spans="1:30">
      <c r="A278" s="116"/>
      <c r="B278" s="384" t="s">
        <v>174</v>
      </c>
      <c r="C278" s="385" t="s">
        <v>175</v>
      </c>
      <c r="D278" s="585">
        <v>1485</v>
      </c>
      <c r="E278" s="297">
        <v>0.47</v>
      </c>
      <c r="F278" s="581">
        <f t="shared" si="516"/>
        <v>787.05000000000007</v>
      </c>
      <c r="G278" s="586"/>
      <c r="H278" s="581">
        <f t="shared" si="491"/>
        <v>72.063085050000012</v>
      </c>
      <c r="I278" s="581">
        <f t="shared" si="492"/>
        <v>50.124853350000002</v>
      </c>
      <c r="J278" s="581">
        <f t="shared" si="493"/>
        <v>39.197451150000006</v>
      </c>
      <c r="K278" s="581">
        <f t="shared" si="494"/>
        <v>28.355050350000006</v>
      </c>
      <c r="L278" s="581">
        <f t="shared" si="495"/>
        <v>23.017277250000003</v>
      </c>
      <c r="M278" s="581">
        <f t="shared" si="496"/>
        <v>19.879308900000002</v>
      </c>
      <c r="N278" s="586"/>
      <c r="O278" s="581">
        <f t="shared" si="497"/>
        <v>72.603788399999999</v>
      </c>
      <c r="P278" s="581">
        <f t="shared" si="498"/>
        <v>50.642732250000002</v>
      </c>
      <c r="Q278" s="581">
        <f t="shared" si="499"/>
        <v>39.711394800000001</v>
      </c>
      <c r="R278" s="581">
        <f t="shared" si="500"/>
        <v>28.87607745</v>
      </c>
      <c r="S278" s="581">
        <f t="shared" si="501"/>
        <v>23.553258300000003</v>
      </c>
      <c r="T278" s="581">
        <f t="shared" si="502"/>
        <v>20.433392100000003</v>
      </c>
      <c r="U278" s="586"/>
      <c r="V278" s="581">
        <f t="shared" si="503"/>
        <v>135.21519000000001</v>
      </c>
      <c r="W278" s="586"/>
      <c r="X278" s="581">
        <f t="shared" si="504"/>
        <v>78.240640500000012</v>
      </c>
      <c r="Y278" s="581">
        <f t="shared" si="505"/>
        <v>53.889313500000007</v>
      </c>
      <c r="Z278" s="581">
        <f t="shared" si="506"/>
        <v>41.721520500000004</v>
      </c>
      <c r="AA278" s="581">
        <f t="shared" si="507"/>
        <v>29.585209500000001</v>
      </c>
      <c r="AB278" s="581">
        <f t="shared" si="508"/>
        <v>23.540665500000003</v>
      </c>
      <c r="AC278" s="581">
        <f t="shared" si="509"/>
        <v>19.935976499999999</v>
      </c>
      <c r="AD278" s="109"/>
    </row>
    <row r="279" spans="1:30">
      <c r="A279" s="116"/>
      <c r="B279" s="384" t="s">
        <v>176</v>
      </c>
      <c r="C279" s="385" t="s">
        <v>177</v>
      </c>
      <c r="D279" s="585">
        <v>4290</v>
      </c>
      <c r="E279" s="297">
        <v>0.47</v>
      </c>
      <c r="F279" s="581">
        <f t="shared" si="516"/>
        <v>2273.7000000000003</v>
      </c>
      <c r="G279" s="586"/>
      <c r="H279" s="581">
        <f t="shared" si="491"/>
        <v>208.18224570000004</v>
      </c>
      <c r="I279" s="581">
        <f t="shared" si="492"/>
        <v>144.80513189999999</v>
      </c>
      <c r="J279" s="581">
        <f t="shared" si="493"/>
        <v>113.23708110000001</v>
      </c>
      <c r="K279" s="581">
        <f t="shared" si="494"/>
        <v>81.914589900000024</v>
      </c>
      <c r="L279" s="581">
        <f t="shared" si="495"/>
        <v>66.494356500000009</v>
      </c>
      <c r="M279" s="581">
        <f t="shared" si="496"/>
        <v>57.429114600000005</v>
      </c>
      <c r="N279" s="586"/>
      <c r="O279" s="581">
        <f t="shared" si="497"/>
        <v>209.7442776</v>
      </c>
      <c r="P279" s="581">
        <f t="shared" si="498"/>
        <v>146.30122650000001</v>
      </c>
      <c r="Q279" s="581">
        <f t="shared" si="499"/>
        <v>114.72180720000001</v>
      </c>
      <c r="R279" s="581">
        <f t="shared" si="500"/>
        <v>83.419779300000002</v>
      </c>
      <c r="S279" s="581">
        <f t="shared" si="501"/>
        <v>68.042746200000011</v>
      </c>
      <c r="T279" s="581">
        <f t="shared" si="502"/>
        <v>59.029799400000002</v>
      </c>
      <c r="U279" s="586"/>
      <c r="V279" s="581">
        <f t="shared" si="503"/>
        <v>390.62166000000008</v>
      </c>
      <c r="W279" s="586"/>
      <c r="X279" s="581">
        <f t="shared" si="504"/>
        <v>226.02851700000002</v>
      </c>
      <c r="Y279" s="581">
        <f t="shared" si="505"/>
        <v>155.68023900000003</v>
      </c>
      <c r="Z279" s="581">
        <f t="shared" si="506"/>
        <v>120.52883700000002</v>
      </c>
      <c r="AA279" s="581">
        <f t="shared" si="507"/>
        <v>85.468383000000003</v>
      </c>
      <c r="AB279" s="581">
        <f t="shared" si="508"/>
        <v>68.006367000000012</v>
      </c>
      <c r="AC279" s="581">
        <f t="shared" si="509"/>
        <v>57.592821000000001</v>
      </c>
      <c r="AD279" s="109"/>
    </row>
    <row r="280" spans="1:30">
      <c r="A280" s="116"/>
      <c r="B280" s="384" t="s">
        <v>178</v>
      </c>
      <c r="C280" s="385" t="s">
        <v>179</v>
      </c>
      <c r="D280" s="585">
        <v>3740</v>
      </c>
      <c r="E280" s="297">
        <v>0.47</v>
      </c>
      <c r="F280" s="581">
        <f t="shared" si="516"/>
        <v>1982.2</v>
      </c>
      <c r="G280" s="586"/>
      <c r="H280" s="581">
        <f t="shared" si="491"/>
        <v>181.49221420000001</v>
      </c>
      <c r="I280" s="581">
        <f t="shared" si="492"/>
        <v>126.24037139999999</v>
      </c>
      <c r="J280" s="581">
        <f t="shared" si="493"/>
        <v>98.719506600000003</v>
      </c>
      <c r="K280" s="581">
        <f t="shared" si="494"/>
        <v>71.412719400000015</v>
      </c>
      <c r="L280" s="581">
        <f t="shared" si="495"/>
        <v>57.969439000000001</v>
      </c>
      <c r="M280" s="581">
        <f t="shared" si="496"/>
        <v>50.066407599999998</v>
      </c>
      <c r="N280" s="586"/>
      <c r="O280" s="581">
        <f t="shared" si="497"/>
        <v>182.85398559999999</v>
      </c>
      <c r="P280" s="581">
        <f t="shared" si="498"/>
        <v>127.544659</v>
      </c>
      <c r="Q280" s="581">
        <f t="shared" si="499"/>
        <v>100.01388320000001</v>
      </c>
      <c r="R280" s="581">
        <f t="shared" si="500"/>
        <v>72.724935799999997</v>
      </c>
      <c r="S280" s="581">
        <f t="shared" si="501"/>
        <v>59.3193172</v>
      </c>
      <c r="T280" s="581">
        <f t="shared" si="502"/>
        <v>51.461876400000001</v>
      </c>
      <c r="U280" s="586"/>
      <c r="V280" s="581">
        <f t="shared" si="503"/>
        <v>340.54196000000002</v>
      </c>
      <c r="W280" s="586"/>
      <c r="X280" s="581">
        <f t="shared" si="504"/>
        <v>197.05050199999999</v>
      </c>
      <c r="Y280" s="581">
        <f t="shared" si="505"/>
        <v>135.72123400000001</v>
      </c>
      <c r="Z280" s="581">
        <f t="shared" si="506"/>
        <v>105.07642200000001</v>
      </c>
      <c r="AA280" s="581">
        <f t="shared" si="507"/>
        <v>74.510897999999997</v>
      </c>
      <c r="AB280" s="581">
        <f t="shared" si="508"/>
        <v>59.287602</v>
      </c>
      <c r="AC280" s="581">
        <f t="shared" si="509"/>
        <v>50.209125999999998</v>
      </c>
      <c r="AD280" s="109"/>
    </row>
    <row r="281" spans="1:30">
      <c r="A281" s="116"/>
      <c r="B281" s="384" t="s">
        <v>180</v>
      </c>
      <c r="C281" s="385" t="s">
        <v>181</v>
      </c>
      <c r="D281" s="585">
        <v>3740</v>
      </c>
      <c r="E281" s="297">
        <v>0.47</v>
      </c>
      <c r="F281" s="581">
        <f t="shared" si="516"/>
        <v>1982.2</v>
      </c>
      <c r="G281" s="586"/>
      <c r="H281" s="581">
        <f t="shared" si="491"/>
        <v>181.49221420000001</v>
      </c>
      <c r="I281" s="581">
        <f t="shared" si="492"/>
        <v>126.24037139999999</v>
      </c>
      <c r="J281" s="581">
        <f t="shared" si="493"/>
        <v>98.719506600000003</v>
      </c>
      <c r="K281" s="581">
        <f t="shared" si="494"/>
        <v>71.412719400000015</v>
      </c>
      <c r="L281" s="581">
        <f t="shared" si="495"/>
        <v>57.969439000000001</v>
      </c>
      <c r="M281" s="581">
        <f t="shared" si="496"/>
        <v>50.066407599999998</v>
      </c>
      <c r="N281" s="586"/>
      <c r="O281" s="581">
        <f t="shared" si="497"/>
        <v>182.85398559999999</v>
      </c>
      <c r="P281" s="581">
        <f t="shared" si="498"/>
        <v>127.544659</v>
      </c>
      <c r="Q281" s="581">
        <f t="shared" si="499"/>
        <v>100.01388320000001</v>
      </c>
      <c r="R281" s="581">
        <f t="shared" si="500"/>
        <v>72.724935799999997</v>
      </c>
      <c r="S281" s="581">
        <f t="shared" si="501"/>
        <v>59.3193172</v>
      </c>
      <c r="T281" s="581">
        <f t="shared" si="502"/>
        <v>51.461876400000001</v>
      </c>
      <c r="U281" s="586"/>
      <c r="V281" s="581">
        <f t="shared" si="503"/>
        <v>340.54196000000002</v>
      </c>
      <c r="W281" s="586"/>
      <c r="X281" s="581">
        <f t="shared" si="504"/>
        <v>197.05050199999999</v>
      </c>
      <c r="Y281" s="581">
        <f t="shared" si="505"/>
        <v>135.72123400000001</v>
      </c>
      <c r="Z281" s="581">
        <f t="shared" si="506"/>
        <v>105.07642200000001</v>
      </c>
      <c r="AA281" s="581">
        <f t="shared" si="507"/>
        <v>74.510897999999997</v>
      </c>
      <c r="AB281" s="581">
        <f t="shared" si="508"/>
        <v>59.287602</v>
      </c>
      <c r="AC281" s="581">
        <f t="shared" si="509"/>
        <v>50.209125999999998</v>
      </c>
      <c r="AD281" s="109"/>
    </row>
    <row r="282" spans="1:30">
      <c r="A282" s="116"/>
      <c r="B282" s="384" t="s">
        <v>182</v>
      </c>
      <c r="C282" s="385" t="s">
        <v>183</v>
      </c>
      <c r="D282" s="585">
        <v>22347</v>
      </c>
      <c r="E282" s="297">
        <v>0.47</v>
      </c>
      <c r="F282" s="581">
        <f t="shared" si="516"/>
        <v>11843.91</v>
      </c>
      <c r="G282" s="586"/>
      <c r="H282" s="581">
        <f t="shared" si="491"/>
        <v>1084.4402435100001</v>
      </c>
      <c r="I282" s="581">
        <f t="shared" si="492"/>
        <v>754.30309616999989</v>
      </c>
      <c r="J282" s="581">
        <f t="shared" si="493"/>
        <v>589.86224973000003</v>
      </c>
      <c r="K282" s="581">
        <f t="shared" si="494"/>
        <v>426.70054557000003</v>
      </c>
      <c r="L282" s="581">
        <f t="shared" si="495"/>
        <v>346.37514794999998</v>
      </c>
      <c r="M282" s="581">
        <f t="shared" si="496"/>
        <v>299.15347878</v>
      </c>
      <c r="N282" s="586"/>
      <c r="O282" s="581">
        <f t="shared" si="497"/>
        <v>1092.5770096799999</v>
      </c>
      <c r="P282" s="581">
        <f t="shared" si="498"/>
        <v>762.09638895000001</v>
      </c>
      <c r="Q282" s="581">
        <f t="shared" si="499"/>
        <v>597.59632295999995</v>
      </c>
      <c r="R282" s="581">
        <f t="shared" si="500"/>
        <v>434.54121398999996</v>
      </c>
      <c r="S282" s="581">
        <f t="shared" si="501"/>
        <v>354.44085066000002</v>
      </c>
      <c r="T282" s="581">
        <f t="shared" si="502"/>
        <v>307.49159141999996</v>
      </c>
      <c r="U282" s="586"/>
      <c r="V282" s="581">
        <f t="shared" si="503"/>
        <v>2034.7837380000001</v>
      </c>
      <c r="W282" s="586"/>
      <c r="X282" s="581">
        <f t="shared" si="504"/>
        <v>1177.4030931</v>
      </c>
      <c r="Y282" s="581">
        <f t="shared" si="505"/>
        <v>810.95251770000004</v>
      </c>
      <c r="Z282" s="581">
        <f t="shared" si="506"/>
        <v>627.84566910000001</v>
      </c>
      <c r="AA282" s="581">
        <f t="shared" si="507"/>
        <v>445.21257689999999</v>
      </c>
      <c r="AB282" s="581">
        <f t="shared" si="508"/>
        <v>354.25134809999997</v>
      </c>
      <c r="AC282" s="581">
        <f t="shared" si="509"/>
        <v>300.0062403</v>
      </c>
      <c r="AD282" s="109"/>
    </row>
    <row r="283" spans="1:30">
      <c r="A283" s="116"/>
      <c r="B283" s="384" t="s">
        <v>188</v>
      </c>
      <c r="C283" s="385" t="s">
        <v>189</v>
      </c>
      <c r="D283" s="585">
        <v>6023</v>
      </c>
      <c r="E283" s="297">
        <v>0.47</v>
      </c>
      <c r="F283" s="581">
        <f t="shared" si="516"/>
        <v>3192.19</v>
      </c>
      <c r="G283" s="586"/>
      <c r="H283" s="581">
        <f t="shared" si="491"/>
        <v>292.28010859</v>
      </c>
      <c r="I283" s="581">
        <f t="shared" si="492"/>
        <v>203.30100452999997</v>
      </c>
      <c r="J283" s="581">
        <f t="shared" si="493"/>
        <v>158.98063857</v>
      </c>
      <c r="K283" s="581">
        <f t="shared" si="494"/>
        <v>115.00502913000001</v>
      </c>
      <c r="L283" s="581">
        <f t="shared" si="495"/>
        <v>93.355596550000001</v>
      </c>
      <c r="M283" s="581">
        <f t="shared" si="496"/>
        <v>80.628335019999994</v>
      </c>
      <c r="N283" s="586"/>
      <c r="O283" s="581">
        <f t="shared" si="497"/>
        <v>294.47314311999997</v>
      </c>
      <c r="P283" s="581">
        <f t="shared" si="498"/>
        <v>205.40146555000001</v>
      </c>
      <c r="Q283" s="581">
        <f t="shared" si="499"/>
        <v>161.06513864000001</v>
      </c>
      <c r="R283" s="581">
        <f t="shared" si="500"/>
        <v>117.11825890999999</v>
      </c>
      <c r="S283" s="581">
        <f t="shared" si="501"/>
        <v>95.529477940000007</v>
      </c>
      <c r="T283" s="581">
        <f t="shared" si="502"/>
        <v>82.875636779999994</v>
      </c>
      <c r="U283" s="586"/>
      <c r="V283" s="581">
        <f t="shared" si="503"/>
        <v>548.41824200000008</v>
      </c>
      <c r="W283" s="586"/>
      <c r="X283" s="581">
        <f t="shared" si="504"/>
        <v>317.33560790000001</v>
      </c>
      <c r="Y283" s="581">
        <f t="shared" si="505"/>
        <v>218.56924930000002</v>
      </c>
      <c r="Z283" s="581">
        <f t="shared" si="506"/>
        <v>169.21799190000002</v>
      </c>
      <c r="AA283" s="581">
        <f t="shared" si="507"/>
        <v>119.99442209999999</v>
      </c>
      <c r="AB283" s="581">
        <f t="shared" si="508"/>
        <v>95.478402899999992</v>
      </c>
      <c r="AC283" s="581">
        <f t="shared" si="509"/>
        <v>80.858172699999997</v>
      </c>
      <c r="AD283" s="109"/>
    </row>
    <row r="284" spans="1:30">
      <c r="A284" s="116"/>
      <c r="B284" s="384" t="s">
        <v>186</v>
      </c>
      <c r="C284" s="385" t="s">
        <v>187</v>
      </c>
      <c r="D284" s="585">
        <v>15631</v>
      </c>
      <c r="E284" s="297">
        <v>0.47</v>
      </c>
      <c r="F284" s="581">
        <f t="shared" si="516"/>
        <v>8284.43</v>
      </c>
      <c r="G284" s="586"/>
      <c r="H284" s="581">
        <f t="shared" si="491"/>
        <v>758.53069523000011</v>
      </c>
      <c r="I284" s="581">
        <f t="shared" si="492"/>
        <v>527.61049341</v>
      </c>
      <c r="J284" s="581">
        <f t="shared" si="493"/>
        <v>412.58946729000002</v>
      </c>
      <c r="K284" s="581">
        <f t="shared" si="494"/>
        <v>298.46315961000005</v>
      </c>
      <c r="L284" s="581">
        <f t="shared" si="495"/>
        <v>242.27815535000002</v>
      </c>
      <c r="M284" s="581">
        <f t="shared" si="496"/>
        <v>209.24813294</v>
      </c>
      <c r="N284" s="586"/>
      <c r="O284" s="581">
        <f t="shared" si="497"/>
        <v>764.22209864000001</v>
      </c>
      <c r="P284" s="581">
        <f t="shared" si="498"/>
        <v>533.06164835000004</v>
      </c>
      <c r="Q284" s="581">
        <f t="shared" si="499"/>
        <v>417.99920008000004</v>
      </c>
      <c r="R284" s="581">
        <f t="shared" si="500"/>
        <v>303.94745226999999</v>
      </c>
      <c r="S284" s="581">
        <f t="shared" si="501"/>
        <v>247.91985218000002</v>
      </c>
      <c r="T284" s="581">
        <f t="shared" si="502"/>
        <v>215.08037166</v>
      </c>
      <c r="U284" s="586"/>
      <c r="V284" s="581">
        <f t="shared" si="503"/>
        <v>1423.2650740000001</v>
      </c>
      <c r="W284" s="586"/>
      <c r="X284" s="581">
        <f t="shared" si="504"/>
        <v>823.55518630000006</v>
      </c>
      <c r="Y284" s="581">
        <f t="shared" si="505"/>
        <v>567.23492210000006</v>
      </c>
      <c r="Z284" s="581">
        <f t="shared" si="506"/>
        <v>439.15763430000004</v>
      </c>
      <c r="AA284" s="581">
        <f t="shared" si="507"/>
        <v>311.41172369999998</v>
      </c>
      <c r="AB284" s="581">
        <f t="shared" si="508"/>
        <v>247.7873013</v>
      </c>
      <c r="AC284" s="581">
        <f t="shared" si="509"/>
        <v>209.84461189999999</v>
      </c>
      <c r="AD284" s="109"/>
    </row>
    <row r="285" spans="1:30">
      <c r="A285" s="116"/>
      <c r="B285" s="384" t="s">
        <v>184</v>
      </c>
      <c r="C285" s="385" t="s">
        <v>185</v>
      </c>
      <c r="D285" s="585">
        <v>15631</v>
      </c>
      <c r="E285" s="297">
        <v>0.47</v>
      </c>
      <c r="F285" s="581">
        <f t="shared" si="516"/>
        <v>8284.43</v>
      </c>
      <c r="G285" s="586"/>
      <c r="H285" s="581">
        <f t="shared" si="491"/>
        <v>758.53069523000011</v>
      </c>
      <c r="I285" s="581">
        <f t="shared" si="492"/>
        <v>527.61049341</v>
      </c>
      <c r="J285" s="581">
        <f t="shared" si="493"/>
        <v>412.58946729000002</v>
      </c>
      <c r="K285" s="581">
        <f t="shared" si="494"/>
        <v>298.46315961000005</v>
      </c>
      <c r="L285" s="581">
        <f t="shared" si="495"/>
        <v>242.27815535000002</v>
      </c>
      <c r="M285" s="581">
        <f t="shared" si="496"/>
        <v>209.24813294</v>
      </c>
      <c r="N285" s="586"/>
      <c r="O285" s="581">
        <f t="shared" si="497"/>
        <v>764.22209864000001</v>
      </c>
      <c r="P285" s="581">
        <f t="shared" si="498"/>
        <v>533.06164835000004</v>
      </c>
      <c r="Q285" s="581">
        <f t="shared" si="499"/>
        <v>417.99920008000004</v>
      </c>
      <c r="R285" s="581">
        <f t="shared" si="500"/>
        <v>303.94745226999999</v>
      </c>
      <c r="S285" s="581">
        <f t="shared" si="501"/>
        <v>247.91985218000002</v>
      </c>
      <c r="T285" s="581">
        <f t="shared" si="502"/>
        <v>215.08037166</v>
      </c>
      <c r="U285" s="586"/>
      <c r="V285" s="581">
        <f t="shared" si="503"/>
        <v>1423.2650740000001</v>
      </c>
      <c r="W285" s="586"/>
      <c r="X285" s="581">
        <f t="shared" si="504"/>
        <v>823.55518630000006</v>
      </c>
      <c r="Y285" s="581">
        <f t="shared" si="505"/>
        <v>567.23492210000006</v>
      </c>
      <c r="Z285" s="581">
        <f t="shared" si="506"/>
        <v>439.15763430000004</v>
      </c>
      <c r="AA285" s="581">
        <f t="shared" si="507"/>
        <v>311.41172369999998</v>
      </c>
      <c r="AB285" s="581">
        <f t="shared" si="508"/>
        <v>247.7873013</v>
      </c>
      <c r="AC285" s="581">
        <f t="shared" si="509"/>
        <v>209.84461189999999</v>
      </c>
      <c r="AD285" s="109"/>
    </row>
    <row r="286" spans="1:30">
      <c r="A286" s="116"/>
      <c r="B286" s="384" t="s">
        <v>190</v>
      </c>
      <c r="C286" s="385" t="s">
        <v>191</v>
      </c>
      <c r="D286" s="585">
        <v>578</v>
      </c>
      <c r="E286" s="297">
        <v>0.47</v>
      </c>
      <c r="F286" s="581">
        <f t="shared" si="516"/>
        <v>306.34000000000003</v>
      </c>
      <c r="G286" s="586"/>
      <c r="H286" s="581">
        <f t="shared" si="491"/>
        <v>28.048796740000004</v>
      </c>
      <c r="I286" s="581">
        <f t="shared" si="492"/>
        <v>19.509875579999999</v>
      </c>
      <c r="J286" s="581">
        <f t="shared" si="493"/>
        <v>15.256651020000001</v>
      </c>
      <c r="K286" s="581">
        <f t="shared" si="494"/>
        <v>11.036511180000002</v>
      </c>
      <c r="L286" s="581">
        <f t="shared" si="495"/>
        <v>8.9589133000000007</v>
      </c>
      <c r="M286" s="581">
        <f t="shared" si="496"/>
        <v>7.7375357200000003</v>
      </c>
      <c r="N286" s="586"/>
      <c r="O286" s="581">
        <f t="shared" si="497"/>
        <v>28.259252320000002</v>
      </c>
      <c r="P286" s="581">
        <f t="shared" si="498"/>
        <v>19.711447300000003</v>
      </c>
      <c r="Q286" s="581">
        <f t="shared" si="499"/>
        <v>15.456691040000003</v>
      </c>
      <c r="R286" s="581">
        <f t="shared" si="500"/>
        <v>11.239308260000001</v>
      </c>
      <c r="S286" s="581">
        <f t="shared" si="501"/>
        <v>9.1675308400000013</v>
      </c>
      <c r="T286" s="581">
        <f t="shared" si="502"/>
        <v>7.9531990800000001</v>
      </c>
      <c r="U286" s="586"/>
      <c r="V286" s="581">
        <f t="shared" si="503"/>
        <v>52.62921200000001</v>
      </c>
      <c r="W286" s="586"/>
      <c r="X286" s="581">
        <f t="shared" si="504"/>
        <v>30.453259400000004</v>
      </c>
      <c r="Y286" s="581">
        <f t="shared" si="505"/>
        <v>20.975099800000002</v>
      </c>
      <c r="Z286" s="581">
        <f t="shared" si="506"/>
        <v>16.239083400000002</v>
      </c>
      <c r="AA286" s="581">
        <f t="shared" si="507"/>
        <v>11.515320600000001</v>
      </c>
      <c r="AB286" s="581">
        <f t="shared" si="508"/>
        <v>9.1626294000000001</v>
      </c>
      <c r="AC286" s="581">
        <f t="shared" si="509"/>
        <v>7.7595922000000002</v>
      </c>
      <c r="AD286" s="109"/>
    </row>
    <row r="287" spans="1:30">
      <c r="A287" s="116"/>
      <c r="B287" s="384" t="s">
        <v>7</v>
      </c>
      <c r="C287" s="385" t="s">
        <v>141</v>
      </c>
      <c r="D287" s="585">
        <v>726</v>
      </c>
      <c r="E287" s="297">
        <v>0.47</v>
      </c>
      <c r="F287" s="581">
        <f t="shared" si="516"/>
        <v>384.78000000000003</v>
      </c>
      <c r="G287" s="586"/>
      <c r="H287" s="581">
        <f t="shared" si="491"/>
        <v>35.230841580000003</v>
      </c>
      <c r="I287" s="581">
        <f t="shared" si="492"/>
        <v>24.505483859999998</v>
      </c>
      <c r="J287" s="581">
        <f t="shared" si="493"/>
        <v>19.163198340000001</v>
      </c>
      <c r="K287" s="581">
        <f t="shared" si="494"/>
        <v>13.862469060000002</v>
      </c>
      <c r="L287" s="581">
        <f t="shared" si="495"/>
        <v>11.252891100000001</v>
      </c>
      <c r="M287" s="581">
        <f t="shared" si="496"/>
        <v>9.7187732400000009</v>
      </c>
      <c r="N287" s="586"/>
      <c r="O287" s="581">
        <f t="shared" si="497"/>
        <v>35.49518544</v>
      </c>
      <c r="P287" s="581">
        <f t="shared" si="498"/>
        <v>24.758669100000002</v>
      </c>
      <c r="Q287" s="581">
        <f t="shared" si="499"/>
        <v>19.41445968</v>
      </c>
      <c r="R287" s="581">
        <f t="shared" si="500"/>
        <v>14.117193420000001</v>
      </c>
      <c r="S287" s="581">
        <f t="shared" si="501"/>
        <v>11.514926280000001</v>
      </c>
      <c r="T287" s="581">
        <f t="shared" si="502"/>
        <v>9.98965836</v>
      </c>
      <c r="U287" s="586"/>
      <c r="V287" s="581">
        <f t="shared" si="503"/>
        <v>66.105204000000015</v>
      </c>
      <c r="W287" s="586"/>
      <c r="X287" s="581">
        <f t="shared" si="504"/>
        <v>38.250979800000003</v>
      </c>
      <c r="Y287" s="581">
        <f t="shared" si="505"/>
        <v>26.345886600000004</v>
      </c>
      <c r="Z287" s="581">
        <f t="shared" si="506"/>
        <v>20.397187800000001</v>
      </c>
      <c r="AA287" s="581">
        <f t="shared" si="507"/>
        <v>14.4638802</v>
      </c>
      <c r="AB287" s="581">
        <f t="shared" si="508"/>
        <v>11.508769800000001</v>
      </c>
      <c r="AC287" s="581">
        <f t="shared" si="509"/>
        <v>9.7464773999999998</v>
      </c>
      <c r="AD287" s="109"/>
    </row>
    <row r="288" spans="1:30">
      <c r="A288" s="116"/>
      <c r="B288" s="384" t="s">
        <v>9</v>
      </c>
      <c r="C288" s="385" t="s">
        <v>10</v>
      </c>
      <c r="D288" s="585">
        <v>641</v>
      </c>
      <c r="E288" s="297">
        <v>0.47</v>
      </c>
      <c r="F288" s="581">
        <f t="shared" si="516"/>
        <v>339.73</v>
      </c>
      <c r="G288" s="586"/>
      <c r="H288" s="581">
        <f t="shared" si="491"/>
        <v>31.106018530000004</v>
      </c>
      <c r="I288" s="581">
        <f t="shared" si="492"/>
        <v>21.636384509999999</v>
      </c>
      <c r="J288" s="581">
        <f t="shared" si="493"/>
        <v>16.919573190000001</v>
      </c>
      <c r="K288" s="581">
        <f t="shared" si="494"/>
        <v>12.239452710000002</v>
      </c>
      <c r="L288" s="581">
        <f t="shared" si="495"/>
        <v>9.9354038500000001</v>
      </c>
      <c r="M288" s="581">
        <f t="shared" si="496"/>
        <v>8.5809003399999995</v>
      </c>
      <c r="N288" s="586"/>
      <c r="O288" s="581">
        <f t="shared" si="497"/>
        <v>31.33941304</v>
      </c>
      <c r="P288" s="581">
        <f t="shared" si="498"/>
        <v>21.859926850000001</v>
      </c>
      <c r="Q288" s="581">
        <f t="shared" si="499"/>
        <v>17.141416880000001</v>
      </c>
      <c r="R288" s="581">
        <f t="shared" si="500"/>
        <v>12.464353970000001</v>
      </c>
      <c r="S288" s="581">
        <f t="shared" si="501"/>
        <v>10.16675998</v>
      </c>
      <c r="T288" s="581">
        <f t="shared" si="502"/>
        <v>8.8200702599999996</v>
      </c>
      <c r="U288" s="586"/>
      <c r="V288" s="581">
        <f t="shared" si="503"/>
        <v>58.365614000000008</v>
      </c>
      <c r="W288" s="586"/>
      <c r="X288" s="581">
        <f t="shared" si="504"/>
        <v>33.772559300000005</v>
      </c>
      <c r="Y288" s="581">
        <f t="shared" si="505"/>
        <v>23.261313100000002</v>
      </c>
      <c r="Z288" s="581">
        <f t="shared" si="506"/>
        <v>18.009087300000001</v>
      </c>
      <c r="AA288" s="581">
        <f t="shared" si="507"/>
        <v>12.7704507</v>
      </c>
      <c r="AB288" s="581">
        <f t="shared" si="508"/>
        <v>10.1613243</v>
      </c>
      <c r="AC288" s="581">
        <f t="shared" si="509"/>
        <v>8.6053608999999991</v>
      </c>
      <c r="AD288" s="109"/>
    </row>
    <row r="289" spans="1:30">
      <c r="A289" s="272"/>
      <c r="B289" s="389" t="s">
        <v>13</v>
      </c>
      <c r="C289" s="390" t="s">
        <v>14</v>
      </c>
      <c r="D289" s="104">
        <v>400</v>
      </c>
      <c r="E289" s="114">
        <v>0.47</v>
      </c>
      <c r="F289" s="55">
        <f t="shared" si="516"/>
        <v>212</v>
      </c>
      <c r="G289" s="60"/>
      <c r="H289" s="105">
        <f t="shared" si="491"/>
        <v>19.410932000000003</v>
      </c>
      <c r="I289" s="55">
        <f t="shared" si="492"/>
        <v>13.501643999999999</v>
      </c>
      <c r="J289" s="55">
        <f t="shared" si="493"/>
        <v>10.558236000000001</v>
      </c>
      <c r="K289" s="55">
        <f t="shared" si="494"/>
        <v>7.6377240000000004</v>
      </c>
      <c r="L289" s="55">
        <f t="shared" si="495"/>
        <v>6.1999399999999998</v>
      </c>
      <c r="M289" s="55">
        <f t="shared" si="496"/>
        <v>5.3546959999999997</v>
      </c>
      <c r="N289" s="60"/>
      <c r="O289" s="105">
        <f t="shared" si="497"/>
        <v>19.556576</v>
      </c>
      <c r="P289" s="55">
        <f t="shared" si="498"/>
        <v>13.64114</v>
      </c>
      <c r="Q289" s="55">
        <f t="shared" si="499"/>
        <v>10.696672</v>
      </c>
      <c r="R289" s="55">
        <f t="shared" si="500"/>
        <v>7.7780680000000002</v>
      </c>
      <c r="S289" s="55">
        <f t="shared" si="501"/>
        <v>6.3443120000000004</v>
      </c>
      <c r="T289" s="55">
        <f t="shared" si="502"/>
        <v>5.5039439999999997</v>
      </c>
      <c r="U289" s="60"/>
      <c r="V289" s="55">
        <f t="shared" si="503"/>
        <v>36.421600000000005</v>
      </c>
      <c r="W289" s="60"/>
      <c r="X289" s="105">
        <f t="shared" si="504"/>
        <v>21.074919999999999</v>
      </c>
      <c r="Y289" s="55">
        <f t="shared" si="505"/>
        <v>14.515640000000001</v>
      </c>
      <c r="Z289" s="55">
        <f t="shared" si="506"/>
        <v>11.23812</v>
      </c>
      <c r="AA289" s="55">
        <f t="shared" si="507"/>
        <v>7.9690799999999999</v>
      </c>
      <c r="AB289" s="55">
        <f t="shared" si="508"/>
        <v>6.3409199999999997</v>
      </c>
      <c r="AC289" s="55">
        <f t="shared" si="509"/>
        <v>5.3699599999999998</v>
      </c>
      <c r="AD289" s="109"/>
    </row>
    <row r="290" spans="1:30">
      <c r="A290" s="272"/>
      <c r="B290" s="389" t="s">
        <v>11</v>
      </c>
      <c r="C290" s="390" t="s">
        <v>12</v>
      </c>
      <c r="D290" s="104">
        <v>635</v>
      </c>
      <c r="E290" s="114">
        <v>0.35</v>
      </c>
      <c r="F290" s="55">
        <f t="shared" si="516"/>
        <v>412.75</v>
      </c>
      <c r="G290" s="60"/>
      <c r="H290" s="105">
        <f t="shared" si="491"/>
        <v>37.791802750000002</v>
      </c>
      <c r="I290" s="55">
        <f t="shared" si="492"/>
        <v>26.286809249999997</v>
      </c>
      <c r="J290" s="55">
        <f t="shared" si="493"/>
        <v>20.556188250000002</v>
      </c>
      <c r="K290" s="55">
        <f t="shared" si="494"/>
        <v>14.870144250000001</v>
      </c>
      <c r="L290" s="55">
        <f t="shared" si="495"/>
        <v>12.070873750000001</v>
      </c>
      <c r="M290" s="55">
        <f t="shared" si="496"/>
        <v>10.4252395</v>
      </c>
      <c r="N290" s="60"/>
      <c r="O290" s="105">
        <f t="shared" si="497"/>
        <v>38.075361999999998</v>
      </c>
      <c r="P290" s="55">
        <f t="shared" si="498"/>
        <v>26.558398749999999</v>
      </c>
      <c r="Q290" s="55">
        <f t="shared" si="499"/>
        <v>20.825714000000001</v>
      </c>
      <c r="R290" s="55">
        <f t="shared" si="500"/>
        <v>15.143384749999999</v>
      </c>
      <c r="S290" s="55">
        <f t="shared" si="501"/>
        <v>12.3519565</v>
      </c>
      <c r="T290" s="55">
        <f t="shared" si="502"/>
        <v>10.7158155</v>
      </c>
      <c r="U290" s="60"/>
      <c r="V290" s="55">
        <f t="shared" si="503"/>
        <v>70.910449999999997</v>
      </c>
      <c r="W290" s="60"/>
      <c r="X290" s="105">
        <f t="shared" si="504"/>
        <v>41.031477500000001</v>
      </c>
      <c r="Y290" s="55">
        <f t="shared" si="505"/>
        <v>28.2609925</v>
      </c>
      <c r="Z290" s="55">
        <f t="shared" si="506"/>
        <v>21.879877499999999</v>
      </c>
      <c r="AA290" s="55">
        <f t="shared" si="507"/>
        <v>15.5152725</v>
      </c>
      <c r="AB290" s="55">
        <f t="shared" si="508"/>
        <v>12.345352499999999</v>
      </c>
      <c r="AC290" s="55">
        <f t="shared" si="509"/>
        <v>10.454957499999999</v>
      </c>
      <c r="AD290" s="109"/>
    </row>
    <row r="291" spans="1:30">
      <c r="A291" s="272"/>
      <c r="B291" s="389" t="s">
        <v>262</v>
      </c>
      <c r="C291" s="390" t="s">
        <v>263</v>
      </c>
      <c r="D291" s="104">
        <v>23070</v>
      </c>
      <c r="E291" s="114">
        <v>0.25</v>
      </c>
      <c r="F291" s="55">
        <f t="shared" si="516"/>
        <v>17302.5</v>
      </c>
      <c r="G291" s="60"/>
      <c r="H291" s="105">
        <f t="shared" si="491"/>
        <v>1584.2342025</v>
      </c>
      <c r="I291" s="55">
        <f t="shared" si="492"/>
        <v>1101.9443174999999</v>
      </c>
      <c r="J291" s="55">
        <f t="shared" si="493"/>
        <v>861.71640749999995</v>
      </c>
      <c r="K291" s="55">
        <f t="shared" si="494"/>
        <v>623.35716750000006</v>
      </c>
      <c r="L291" s="55">
        <f t="shared" si="495"/>
        <v>506.01161250000001</v>
      </c>
      <c r="M291" s="55">
        <f t="shared" si="496"/>
        <v>437.026545</v>
      </c>
      <c r="N291" s="60"/>
      <c r="O291" s="105">
        <f t="shared" si="497"/>
        <v>1596.12102</v>
      </c>
      <c r="P291" s="55">
        <f t="shared" si="498"/>
        <v>1113.3293624999999</v>
      </c>
      <c r="Q291" s="55">
        <f t="shared" si="499"/>
        <v>873.01494000000002</v>
      </c>
      <c r="R291" s="55">
        <f t="shared" si="500"/>
        <v>634.81142249999994</v>
      </c>
      <c r="S291" s="55">
        <f t="shared" si="501"/>
        <v>517.79461500000002</v>
      </c>
      <c r="T291" s="55">
        <f t="shared" si="502"/>
        <v>449.20750499999997</v>
      </c>
      <c r="U291" s="60"/>
      <c r="V291" s="55">
        <f t="shared" si="503"/>
        <v>2972.5695000000001</v>
      </c>
      <c r="W291" s="60"/>
      <c r="X291" s="105">
        <f t="shared" si="504"/>
        <v>1720.0415249999999</v>
      </c>
      <c r="Y291" s="55">
        <f t="shared" si="505"/>
        <v>1184.7021750000001</v>
      </c>
      <c r="Z291" s="55">
        <f t="shared" si="506"/>
        <v>917.20552500000008</v>
      </c>
      <c r="AA291" s="55">
        <f t="shared" si="507"/>
        <v>650.40097500000002</v>
      </c>
      <c r="AB291" s="55">
        <f t="shared" si="508"/>
        <v>517.51777500000003</v>
      </c>
      <c r="AC291" s="55">
        <f t="shared" si="509"/>
        <v>438.27232499999997</v>
      </c>
      <c r="AD291" s="109"/>
    </row>
    <row r="292" spans="1:30">
      <c r="A292" s="116"/>
      <c r="B292" s="384" t="s">
        <v>264</v>
      </c>
      <c r="C292" s="385" t="s">
        <v>265</v>
      </c>
      <c r="D292" s="585">
        <v>3823</v>
      </c>
      <c r="E292" s="297">
        <v>0.25</v>
      </c>
      <c r="F292" s="581">
        <f t="shared" si="516"/>
        <v>2867.25</v>
      </c>
      <c r="G292" s="586"/>
      <c r="H292" s="581">
        <f t="shared" si="491"/>
        <v>262.52827725000003</v>
      </c>
      <c r="I292" s="581">
        <f t="shared" si="492"/>
        <v>182.60655074999997</v>
      </c>
      <c r="J292" s="581">
        <f t="shared" si="493"/>
        <v>142.79765175</v>
      </c>
      <c r="K292" s="581">
        <f t="shared" si="494"/>
        <v>103.29841575</v>
      </c>
      <c r="L292" s="581">
        <f t="shared" si="495"/>
        <v>83.852726250000003</v>
      </c>
      <c r="M292" s="581">
        <f t="shared" si="496"/>
        <v>72.421000499999991</v>
      </c>
      <c r="N292" s="586"/>
      <c r="O292" s="581">
        <f t="shared" si="497"/>
        <v>264.49807799999996</v>
      </c>
      <c r="P292" s="581">
        <f t="shared" si="498"/>
        <v>184.49320125</v>
      </c>
      <c r="Q292" s="581">
        <f t="shared" si="499"/>
        <v>144.66996600000002</v>
      </c>
      <c r="R292" s="581">
        <f t="shared" si="500"/>
        <v>105.19653525</v>
      </c>
      <c r="S292" s="581">
        <f t="shared" si="501"/>
        <v>85.8053235</v>
      </c>
      <c r="T292" s="581">
        <f t="shared" si="502"/>
        <v>74.439544499999997</v>
      </c>
      <c r="U292" s="586"/>
      <c r="V292" s="581">
        <f t="shared" si="503"/>
        <v>492.59355000000005</v>
      </c>
      <c r="W292" s="586"/>
      <c r="X292" s="581">
        <f t="shared" si="504"/>
        <v>285.0333225</v>
      </c>
      <c r="Y292" s="581">
        <f t="shared" si="505"/>
        <v>196.32060750000002</v>
      </c>
      <c r="Z292" s="581">
        <f t="shared" si="506"/>
        <v>151.99292249999999</v>
      </c>
      <c r="AA292" s="581">
        <f t="shared" si="507"/>
        <v>107.7799275</v>
      </c>
      <c r="AB292" s="581">
        <f t="shared" si="508"/>
        <v>85.759447499999993</v>
      </c>
      <c r="AC292" s="581">
        <f t="shared" si="509"/>
        <v>72.627442500000001</v>
      </c>
      <c r="AD292" s="109"/>
    </row>
    <row r="293" spans="1:30">
      <c r="A293" s="272"/>
      <c r="B293" s="389" t="s">
        <v>266</v>
      </c>
      <c r="C293" s="390" t="s">
        <v>267</v>
      </c>
      <c r="D293" s="104">
        <v>10720</v>
      </c>
      <c r="E293" s="114">
        <v>0.25</v>
      </c>
      <c r="F293" s="55">
        <f t="shared" si="516"/>
        <v>8040</v>
      </c>
      <c r="G293" s="60"/>
      <c r="H293" s="105">
        <f t="shared" si="491"/>
        <v>736.15044</v>
      </c>
      <c r="I293" s="55">
        <f t="shared" si="492"/>
        <v>512.04347999999993</v>
      </c>
      <c r="J293" s="55">
        <f t="shared" si="493"/>
        <v>400.41611999999998</v>
      </c>
      <c r="K293" s="55">
        <f t="shared" si="494"/>
        <v>289.65708000000001</v>
      </c>
      <c r="L293" s="55">
        <f t="shared" si="495"/>
        <v>235.12979999999999</v>
      </c>
      <c r="M293" s="55">
        <f t="shared" si="496"/>
        <v>203.07432</v>
      </c>
      <c r="N293" s="60"/>
      <c r="O293" s="105">
        <f t="shared" si="497"/>
        <v>741.67391999999995</v>
      </c>
      <c r="P293" s="55">
        <f t="shared" si="498"/>
        <v>517.3338</v>
      </c>
      <c r="Q293" s="55">
        <f t="shared" si="499"/>
        <v>405.66624000000002</v>
      </c>
      <c r="R293" s="55">
        <f t="shared" si="500"/>
        <v>294.97955999999999</v>
      </c>
      <c r="S293" s="55">
        <f t="shared" si="501"/>
        <v>240.60504</v>
      </c>
      <c r="T293" s="55">
        <f t="shared" si="502"/>
        <v>208.73447999999999</v>
      </c>
      <c r="U293" s="60"/>
      <c r="V293" s="55">
        <f t="shared" si="503"/>
        <v>1381.2720000000002</v>
      </c>
      <c r="W293" s="60"/>
      <c r="X293" s="105">
        <f t="shared" si="504"/>
        <v>799.25639999999999</v>
      </c>
      <c r="Y293" s="55">
        <f t="shared" si="505"/>
        <v>550.49880000000007</v>
      </c>
      <c r="Z293" s="55">
        <f t="shared" si="506"/>
        <v>426.2004</v>
      </c>
      <c r="AA293" s="55">
        <f t="shared" si="507"/>
        <v>302.22359999999998</v>
      </c>
      <c r="AB293" s="55">
        <f t="shared" si="508"/>
        <v>240.47639999999998</v>
      </c>
      <c r="AC293" s="55">
        <f t="shared" si="509"/>
        <v>203.6532</v>
      </c>
      <c r="AD293" s="109"/>
    </row>
    <row r="294" spans="1:30">
      <c r="A294" s="116"/>
      <c r="B294" s="384" t="s">
        <v>268</v>
      </c>
      <c r="C294" s="385" t="s">
        <v>269</v>
      </c>
      <c r="D294" s="585">
        <v>2316</v>
      </c>
      <c r="E294" s="297">
        <v>0.25</v>
      </c>
      <c r="F294" s="581">
        <f t="shared" si="516"/>
        <v>1737</v>
      </c>
      <c r="G294" s="586"/>
      <c r="H294" s="581">
        <f t="shared" si="491"/>
        <v>159.04145700000001</v>
      </c>
      <c r="I294" s="581">
        <f t="shared" si="492"/>
        <v>110.62431899999999</v>
      </c>
      <c r="J294" s="581">
        <f t="shared" si="493"/>
        <v>86.507811000000004</v>
      </c>
      <c r="K294" s="581">
        <f t="shared" si="494"/>
        <v>62.578899000000007</v>
      </c>
      <c r="L294" s="581">
        <f t="shared" si="495"/>
        <v>50.798565000000004</v>
      </c>
      <c r="M294" s="581">
        <f t="shared" si="496"/>
        <v>43.873145999999998</v>
      </c>
      <c r="N294" s="586"/>
      <c r="O294" s="581">
        <f t="shared" si="497"/>
        <v>160.23477599999998</v>
      </c>
      <c r="P294" s="581">
        <f t="shared" si="498"/>
        <v>111.76726499999999</v>
      </c>
      <c r="Q294" s="581">
        <f t="shared" si="499"/>
        <v>87.642071999999999</v>
      </c>
      <c r="R294" s="581">
        <f t="shared" si="500"/>
        <v>63.728792999999996</v>
      </c>
      <c r="S294" s="581">
        <f t="shared" si="501"/>
        <v>51.981462000000001</v>
      </c>
      <c r="T294" s="581">
        <f t="shared" si="502"/>
        <v>45.095993999999997</v>
      </c>
      <c r="U294" s="586"/>
      <c r="V294" s="581">
        <f t="shared" si="503"/>
        <v>298.41660000000002</v>
      </c>
      <c r="W294" s="586"/>
      <c r="X294" s="581">
        <f t="shared" si="504"/>
        <v>172.67517000000001</v>
      </c>
      <c r="Y294" s="581">
        <f t="shared" si="505"/>
        <v>118.93239000000001</v>
      </c>
      <c r="Z294" s="581">
        <f t="shared" si="506"/>
        <v>92.078370000000007</v>
      </c>
      <c r="AA294" s="581">
        <f t="shared" si="507"/>
        <v>65.29383</v>
      </c>
      <c r="AB294" s="581">
        <f t="shared" si="508"/>
        <v>51.953669999999995</v>
      </c>
      <c r="AC294" s="581">
        <f t="shared" si="509"/>
        <v>43.99821</v>
      </c>
      <c r="AD294" s="109"/>
    </row>
    <row r="295" spans="1:30">
      <c r="A295" s="272"/>
      <c r="B295" s="389" t="s">
        <v>276</v>
      </c>
      <c r="C295" s="390" t="s">
        <v>277</v>
      </c>
      <c r="D295" s="104">
        <v>4190</v>
      </c>
      <c r="E295" s="114">
        <v>0.25</v>
      </c>
      <c r="F295" s="55">
        <f t="shared" ref="F295:F316" si="517">(1-E295)*D295</f>
        <v>3142.5</v>
      </c>
      <c r="G295" s="60"/>
      <c r="H295" s="105">
        <f t="shared" ref="H295:H316" si="518">F295*$H$3</f>
        <v>287.73044250000004</v>
      </c>
      <c r="I295" s="55">
        <f t="shared" ref="I295:I316" si="519">F295*$I$3</f>
        <v>200.13639749999999</v>
      </c>
      <c r="J295" s="55">
        <f t="shared" ref="J295:J316" si="520">F295*$J$3</f>
        <v>156.50592750000001</v>
      </c>
      <c r="K295" s="55">
        <f t="shared" ref="K295:K316" si="521">F295*$K$3</f>
        <v>113.2148475</v>
      </c>
      <c r="L295" s="55">
        <f t="shared" ref="L295:L316" si="522">F295*$L$3</f>
        <v>91.902412499999997</v>
      </c>
      <c r="M295" s="55">
        <f t="shared" ref="M295:M316" si="523">F295*$M$3</f>
        <v>79.373265000000004</v>
      </c>
      <c r="N295" s="60"/>
      <c r="O295" s="105">
        <f t="shared" ref="O295:O316" si="524">F295*$O$3</f>
        <v>289.88934</v>
      </c>
      <c r="P295" s="55">
        <f t="shared" ref="P295:P316" si="525">F295*$P$3</f>
        <v>202.2041625</v>
      </c>
      <c r="Q295" s="55">
        <f t="shared" ref="Q295:Q316" si="526">F295*$Q$3</f>
        <v>158.55798000000001</v>
      </c>
      <c r="R295" s="55">
        <f t="shared" ref="R295:R316" si="527">F295*$R$3</f>
        <v>115.2951825</v>
      </c>
      <c r="S295" s="55">
        <f t="shared" ref="S295:S316" si="528">F295*$S$3</f>
        <v>94.042455000000004</v>
      </c>
      <c r="T295" s="55">
        <f t="shared" ref="T295:T316" si="529">F295*$T$3</f>
        <v>81.585584999999995</v>
      </c>
      <c r="U295" s="60"/>
      <c r="V295" s="55">
        <f t="shared" ref="V295:V316" si="530">F295*$V$3</f>
        <v>539.88150000000007</v>
      </c>
      <c r="W295" s="60"/>
      <c r="X295" s="105">
        <f t="shared" ref="X295:X316" si="531">F295*$X$3</f>
        <v>312.39592499999998</v>
      </c>
      <c r="Y295" s="55">
        <f t="shared" ref="Y295:Y316" si="532">F295*$Y$3</f>
        <v>215.16697500000001</v>
      </c>
      <c r="Z295" s="55">
        <f t="shared" ref="Z295:Z316" si="533">F295*$Z$3</f>
        <v>166.58392499999999</v>
      </c>
      <c r="AA295" s="55">
        <f t="shared" ref="AA295:AA316" si="534">F295*$AA$3</f>
        <v>118.12657499999999</v>
      </c>
      <c r="AB295" s="55">
        <f t="shared" ref="AB295:AB316" si="535">F295*$AB$3</f>
        <v>93.992175000000003</v>
      </c>
      <c r="AC295" s="55">
        <f t="shared" ref="AC295:AC316" si="536">F295*$AC$3</f>
        <v>79.599525</v>
      </c>
      <c r="AD295" s="109"/>
    </row>
    <row r="296" spans="1:30">
      <c r="A296" s="272"/>
      <c r="B296" s="389" t="s">
        <v>199</v>
      </c>
      <c r="C296" s="390" t="s">
        <v>200</v>
      </c>
      <c r="D296" s="104">
        <v>8140</v>
      </c>
      <c r="E296" s="114">
        <v>0.25</v>
      </c>
      <c r="F296" s="55">
        <f t="shared" si="517"/>
        <v>6105</v>
      </c>
      <c r="G296" s="60"/>
      <c r="H296" s="105">
        <f t="shared" si="518"/>
        <v>558.97990500000003</v>
      </c>
      <c r="I296" s="55">
        <f t="shared" si="519"/>
        <v>388.80913499999997</v>
      </c>
      <c r="J296" s="55">
        <f t="shared" si="520"/>
        <v>304.04731500000003</v>
      </c>
      <c r="K296" s="55">
        <f t="shared" si="521"/>
        <v>219.94483500000001</v>
      </c>
      <c r="L296" s="55">
        <f t="shared" si="522"/>
        <v>178.54072500000001</v>
      </c>
      <c r="M296" s="55">
        <f t="shared" si="523"/>
        <v>154.20008999999999</v>
      </c>
      <c r="N296" s="60"/>
      <c r="O296" s="105">
        <f t="shared" si="524"/>
        <v>563.17403999999999</v>
      </c>
      <c r="P296" s="55">
        <f t="shared" si="525"/>
        <v>392.82622500000002</v>
      </c>
      <c r="Q296" s="55">
        <f t="shared" si="526"/>
        <v>308.03388000000001</v>
      </c>
      <c r="R296" s="55">
        <f t="shared" si="527"/>
        <v>223.986345</v>
      </c>
      <c r="S296" s="55">
        <f t="shared" si="528"/>
        <v>182.69823</v>
      </c>
      <c r="T296" s="55">
        <f t="shared" si="529"/>
        <v>158.49800999999999</v>
      </c>
      <c r="U296" s="60"/>
      <c r="V296" s="55">
        <f t="shared" si="530"/>
        <v>1048.8389999999999</v>
      </c>
      <c r="W296" s="60"/>
      <c r="X296" s="105">
        <f t="shared" si="531"/>
        <v>606.89805000000001</v>
      </c>
      <c r="Y296" s="55">
        <f t="shared" si="532"/>
        <v>418.00935000000004</v>
      </c>
      <c r="Z296" s="55">
        <f t="shared" si="533"/>
        <v>323.62605000000002</v>
      </c>
      <c r="AA296" s="55">
        <f t="shared" si="534"/>
        <v>229.48694999999998</v>
      </c>
      <c r="AB296" s="55">
        <f t="shared" si="535"/>
        <v>182.60055</v>
      </c>
      <c r="AC296" s="55">
        <f t="shared" si="536"/>
        <v>154.63964999999999</v>
      </c>
      <c r="AD296" s="109"/>
    </row>
    <row r="297" spans="1:30">
      <c r="A297" s="272"/>
      <c r="B297" s="389" t="s">
        <v>278</v>
      </c>
      <c r="C297" s="390" t="s">
        <v>279</v>
      </c>
      <c r="D297" s="104">
        <v>3925</v>
      </c>
      <c r="E297" s="114">
        <v>0.25</v>
      </c>
      <c r="F297" s="55">
        <f t="shared" si="517"/>
        <v>2943.75</v>
      </c>
      <c r="G297" s="60"/>
      <c r="H297" s="105">
        <f t="shared" si="518"/>
        <v>269.53269375000002</v>
      </c>
      <c r="I297" s="55">
        <f t="shared" si="519"/>
        <v>187.47860624999998</v>
      </c>
      <c r="J297" s="55">
        <f t="shared" si="520"/>
        <v>146.60758125000001</v>
      </c>
      <c r="K297" s="55">
        <f t="shared" si="521"/>
        <v>106.05448125000001</v>
      </c>
      <c r="L297" s="55">
        <f t="shared" si="522"/>
        <v>86.089968749999997</v>
      </c>
      <c r="M297" s="55">
        <f t="shared" si="523"/>
        <v>74.353237499999992</v>
      </c>
      <c r="N297" s="60"/>
      <c r="O297" s="105">
        <f t="shared" si="524"/>
        <v>271.55504999999999</v>
      </c>
      <c r="P297" s="55">
        <f t="shared" si="525"/>
        <v>189.41559375</v>
      </c>
      <c r="Q297" s="55">
        <f t="shared" si="526"/>
        <v>148.52985000000001</v>
      </c>
      <c r="R297" s="55">
        <f t="shared" si="527"/>
        <v>108.00324375</v>
      </c>
      <c r="S297" s="55">
        <f t="shared" si="528"/>
        <v>88.094662499999998</v>
      </c>
      <c r="T297" s="55">
        <f t="shared" si="529"/>
        <v>76.425637499999993</v>
      </c>
      <c r="U297" s="60"/>
      <c r="V297" s="55">
        <f t="shared" si="530"/>
        <v>505.73625000000004</v>
      </c>
      <c r="W297" s="60"/>
      <c r="X297" s="105">
        <f t="shared" si="531"/>
        <v>292.63818750000002</v>
      </c>
      <c r="Y297" s="55">
        <f t="shared" si="532"/>
        <v>201.55856250000002</v>
      </c>
      <c r="Z297" s="55">
        <f t="shared" si="533"/>
        <v>156.04818750000001</v>
      </c>
      <c r="AA297" s="55">
        <f t="shared" si="534"/>
        <v>110.6555625</v>
      </c>
      <c r="AB297" s="55">
        <f t="shared" si="535"/>
        <v>88.047562499999998</v>
      </c>
      <c r="AC297" s="55">
        <f t="shared" si="536"/>
        <v>74.565187499999993</v>
      </c>
      <c r="AD297" s="109"/>
    </row>
    <row r="298" spans="1:30">
      <c r="A298" s="272"/>
      <c r="B298" s="389" t="s">
        <v>206</v>
      </c>
      <c r="C298" s="390" t="s">
        <v>207</v>
      </c>
      <c r="D298" s="104">
        <v>1855</v>
      </c>
      <c r="E298" s="114">
        <v>0.25</v>
      </c>
      <c r="F298" s="55">
        <f t="shared" si="517"/>
        <v>1391.25</v>
      </c>
      <c r="G298" s="60"/>
      <c r="H298" s="105">
        <f t="shared" si="518"/>
        <v>127.38424125</v>
      </c>
      <c r="I298" s="55">
        <f t="shared" si="519"/>
        <v>88.604538749999989</v>
      </c>
      <c r="J298" s="55">
        <f t="shared" si="520"/>
        <v>69.288423750000007</v>
      </c>
      <c r="K298" s="55">
        <f t="shared" si="521"/>
        <v>50.122563750000005</v>
      </c>
      <c r="L298" s="55">
        <f t="shared" si="522"/>
        <v>40.687106249999999</v>
      </c>
      <c r="M298" s="55">
        <f t="shared" si="523"/>
        <v>35.140192499999998</v>
      </c>
      <c r="N298" s="60"/>
      <c r="O298" s="105">
        <f t="shared" si="524"/>
        <v>128.34002999999998</v>
      </c>
      <c r="P298" s="55">
        <f t="shared" si="525"/>
        <v>89.519981250000001</v>
      </c>
      <c r="Q298" s="55">
        <f t="shared" si="526"/>
        <v>70.196910000000003</v>
      </c>
      <c r="R298" s="55">
        <f t="shared" si="527"/>
        <v>51.043571249999999</v>
      </c>
      <c r="S298" s="55">
        <f t="shared" si="528"/>
        <v>41.634547500000004</v>
      </c>
      <c r="T298" s="55">
        <f t="shared" si="529"/>
        <v>36.119632500000002</v>
      </c>
      <c r="U298" s="60"/>
      <c r="V298" s="55">
        <f t="shared" si="530"/>
        <v>239.01675</v>
      </c>
      <c r="W298" s="60"/>
      <c r="X298" s="105">
        <f t="shared" si="531"/>
        <v>138.30416249999999</v>
      </c>
      <c r="Y298" s="55">
        <f t="shared" si="532"/>
        <v>95.2588875</v>
      </c>
      <c r="Z298" s="55">
        <f t="shared" si="533"/>
        <v>73.750162500000002</v>
      </c>
      <c r="AA298" s="55">
        <f t="shared" si="534"/>
        <v>52.297087499999996</v>
      </c>
      <c r="AB298" s="55">
        <f t="shared" si="535"/>
        <v>41.612287500000001</v>
      </c>
      <c r="AC298" s="55">
        <f t="shared" si="536"/>
        <v>35.240362499999996</v>
      </c>
      <c r="AD298" s="109"/>
    </row>
    <row r="299" spans="1:30">
      <c r="A299" s="272"/>
      <c r="B299" s="389" t="s">
        <v>250</v>
      </c>
      <c r="C299" s="390" t="s">
        <v>251</v>
      </c>
      <c r="D299" s="104">
        <v>3300</v>
      </c>
      <c r="E299" s="114">
        <v>0.25</v>
      </c>
      <c r="F299" s="55">
        <f t="shared" si="517"/>
        <v>2475</v>
      </c>
      <c r="G299" s="60"/>
      <c r="H299" s="105">
        <f t="shared" si="518"/>
        <v>226.61347500000002</v>
      </c>
      <c r="I299" s="55">
        <f t="shared" si="519"/>
        <v>157.62532499999998</v>
      </c>
      <c r="J299" s="55">
        <f t="shared" si="520"/>
        <v>123.26242499999999</v>
      </c>
      <c r="K299" s="55">
        <f t="shared" si="521"/>
        <v>89.166825000000003</v>
      </c>
      <c r="L299" s="55">
        <f t="shared" si="522"/>
        <v>72.381375000000006</v>
      </c>
      <c r="M299" s="55">
        <f t="shared" si="523"/>
        <v>62.513549999999995</v>
      </c>
      <c r="N299" s="60"/>
      <c r="O299" s="105">
        <f t="shared" si="524"/>
        <v>228.31379999999999</v>
      </c>
      <c r="P299" s="55">
        <f t="shared" si="525"/>
        <v>159.25387499999999</v>
      </c>
      <c r="Q299" s="55">
        <f t="shared" si="526"/>
        <v>124.87860000000001</v>
      </c>
      <c r="R299" s="55">
        <f t="shared" si="527"/>
        <v>90.805274999999995</v>
      </c>
      <c r="S299" s="55">
        <f t="shared" si="528"/>
        <v>74.066850000000002</v>
      </c>
      <c r="T299" s="55">
        <f t="shared" si="529"/>
        <v>64.255949999999999</v>
      </c>
      <c r="U299" s="60"/>
      <c r="V299" s="55">
        <f t="shared" si="530"/>
        <v>425.20500000000004</v>
      </c>
      <c r="W299" s="60"/>
      <c r="X299" s="105">
        <f t="shared" si="531"/>
        <v>246.03975</v>
      </c>
      <c r="Y299" s="55">
        <f t="shared" si="532"/>
        <v>169.46325000000002</v>
      </c>
      <c r="Z299" s="55">
        <f t="shared" si="533"/>
        <v>131.19974999999999</v>
      </c>
      <c r="AA299" s="55">
        <f t="shared" si="534"/>
        <v>93.035249999999991</v>
      </c>
      <c r="AB299" s="55">
        <f t="shared" si="535"/>
        <v>74.027249999999995</v>
      </c>
      <c r="AC299" s="55">
        <f t="shared" si="536"/>
        <v>62.691749999999999</v>
      </c>
      <c r="AD299" s="109"/>
    </row>
    <row r="300" spans="1:30" ht="24">
      <c r="A300" s="272"/>
      <c r="B300" s="389" t="s">
        <v>252</v>
      </c>
      <c r="C300" s="393" t="s">
        <v>253</v>
      </c>
      <c r="D300" s="104">
        <v>4740</v>
      </c>
      <c r="E300" s="114">
        <v>0.25</v>
      </c>
      <c r="F300" s="55">
        <f t="shared" si="517"/>
        <v>3555</v>
      </c>
      <c r="G300" s="60"/>
      <c r="H300" s="105">
        <f t="shared" si="518"/>
        <v>325.49935500000004</v>
      </c>
      <c r="I300" s="55">
        <f t="shared" si="519"/>
        <v>226.40728499999997</v>
      </c>
      <c r="J300" s="55">
        <f t="shared" si="520"/>
        <v>177.049665</v>
      </c>
      <c r="K300" s="55">
        <f t="shared" si="521"/>
        <v>128.075985</v>
      </c>
      <c r="L300" s="55">
        <f t="shared" si="522"/>
        <v>103.965975</v>
      </c>
      <c r="M300" s="55">
        <f t="shared" si="523"/>
        <v>89.792189999999991</v>
      </c>
      <c r="N300" s="60"/>
      <c r="O300" s="105">
        <f t="shared" si="524"/>
        <v>327.94164000000001</v>
      </c>
      <c r="P300" s="55">
        <f t="shared" si="525"/>
        <v>228.746475</v>
      </c>
      <c r="Q300" s="55">
        <f t="shared" si="526"/>
        <v>179.37108000000001</v>
      </c>
      <c r="R300" s="55">
        <f t="shared" si="527"/>
        <v>130.429395</v>
      </c>
      <c r="S300" s="55">
        <f t="shared" si="528"/>
        <v>106.38693000000001</v>
      </c>
      <c r="T300" s="55">
        <f t="shared" si="529"/>
        <v>92.294910000000002</v>
      </c>
      <c r="U300" s="60"/>
      <c r="V300" s="55">
        <f t="shared" si="530"/>
        <v>610.74900000000002</v>
      </c>
      <c r="W300" s="60"/>
      <c r="X300" s="105">
        <f t="shared" si="531"/>
        <v>353.40255000000002</v>
      </c>
      <c r="Y300" s="55">
        <f t="shared" si="532"/>
        <v>243.41085000000001</v>
      </c>
      <c r="Z300" s="55">
        <f t="shared" si="533"/>
        <v>188.45054999999999</v>
      </c>
      <c r="AA300" s="55">
        <f t="shared" si="534"/>
        <v>133.63245000000001</v>
      </c>
      <c r="AB300" s="55">
        <f t="shared" si="535"/>
        <v>106.33005</v>
      </c>
      <c r="AC300" s="55">
        <f t="shared" si="536"/>
        <v>90.048149999999993</v>
      </c>
      <c r="AD300" s="109"/>
    </row>
    <row r="301" spans="1:30" ht="24">
      <c r="A301" s="272"/>
      <c r="B301" s="389" t="s">
        <v>203</v>
      </c>
      <c r="C301" s="393" t="s">
        <v>204</v>
      </c>
      <c r="D301" s="104">
        <v>1895</v>
      </c>
      <c r="E301" s="114">
        <v>0.25</v>
      </c>
      <c r="F301" s="55">
        <f t="shared" si="517"/>
        <v>1421.25</v>
      </c>
      <c r="G301" s="60"/>
      <c r="H301" s="105">
        <f t="shared" si="518"/>
        <v>130.13107124999999</v>
      </c>
      <c r="I301" s="55">
        <f t="shared" si="519"/>
        <v>90.515148749999994</v>
      </c>
      <c r="J301" s="55">
        <f t="shared" si="520"/>
        <v>70.782513750000007</v>
      </c>
      <c r="K301" s="55">
        <f t="shared" si="521"/>
        <v>51.203373750000004</v>
      </c>
      <c r="L301" s="55">
        <f t="shared" si="522"/>
        <v>41.564456249999999</v>
      </c>
      <c r="M301" s="55">
        <f t="shared" si="523"/>
        <v>35.897932499999996</v>
      </c>
      <c r="N301" s="60"/>
      <c r="O301" s="105">
        <f t="shared" si="524"/>
        <v>131.10747000000001</v>
      </c>
      <c r="P301" s="55">
        <f t="shared" si="525"/>
        <v>91.450331250000005</v>
      </c>
      <c r="Q301" s="55">
        <f t="shared" si="526"/>
        <v>71.710589999999996</v>
      </c>
      <c r="R301" s="55">
        <f t="shared" si="527"/>
        <v>52.14424125</v>
      </c>
      <c r="S301" s="55">
        <f t="shared" si="528"/>
        <v>42.532327500000001</v>
      </c>
      <c r="T301" s="55">
        <f t="shared" si="529"/>
        <v>36.898492499999996</v>
      </c>
      <c r="U301" s="60"/>
      <c r="V301" s="55">
        <f t="shared" si="530"/>
        <v>244.17075</v>
      </c>
      <c r="W301" s="60"/>
      <c r="X301" s="105">
        <f t="shared" si="531"/>
        <v>141.2864625</v>
      </c>
      <c r="Y301" s="55">
        <f t="shared" si="532"/>
        <v>97.312987500000006</v>
      </c>
      <c r="Z301" s="55">
        <f t="shared" si="533"/>
        <v>75.340462500000001</v>
      </c>
      <c r="AA301" s="55">
        <f t="shared" si="534"/>
        <v>53.424787500000001</v>
      </c>
      <c r="AB301" s="55">
        <f t="shared" si="535"/>
        <v>42.509587500000002</v>
      </c>
      <c r="AC301" s="55">
        <f t="shared" si="536"/>
        <v>36.000262499999998</v>
      </c>
      <c r="AD301" s="109"/>
    </row>
    <row r="302" spans="1:30" ht="24">
      <c r="A302" s="272"/>
      <c r="B302" s="389" t="s">
        <v>254</v>
      </c>
      <c r="C302" s="393" t="s">
        <v>255</v>
      </c>
      <c r="D302" s="104">
        <v>720</v>
      </c>
      <c r="E302" s="114">
        <v>0.25</v>
      </c>
      <c r="F302" s="55">
        <f t="shared" si="517"/>
        <v>540</v>
      </c>
      <c r="G302" s="60"/>
      <c r="H302" s="105">
        <f t="shared" si="518"/>
        <v>49.44294</v>
      </c>
      <c r="I302" s="55">
        <f t="shared" si="519"/>
        <v>34.390979999999999</v>
      </c>
      <c r="J302" s="55">
        <f t="shared" si="520"/>
        <v>26.893619999999999</v>
      </c>
      <c r="K302" s="55">
        <f t="shared" si="521"/>
        <v>19.454580000000004</v>
      </c>
      <c r="L302" s="55">
        <f t="shared" si="522"/>
        <v>15.792300000000001</v>
      </c>
      <c r="M302" s="55">
        <f t="shared" si="523"/>
        <v>13.63932</v>
      </c>
      <c r="N302" s="60"/>
      <c r="O302" s="105">
        <f t="shared" si="524"/>
        <v>49.813919999999996</v>
      </c>
      <c r="P302" s="55">
        <f t="shared" si="525"/>
        <v>34.746299999999998</v>
      </c>
      <c r="Q302" s="55">
        <f t="shared" si="526"/>
        <v>27.24624</v>
      </c>
      <c r="R302" s="55">
        <f t="shared" si="527"/>
        <v>19.812059999999999</v>
      </c>
      <c r="S302" s="55">
        <f t="shared" si="528"/>
        <v>16.160040000000002</v>
      </c>
      <c r="T302" s="55">
        <f t="shared" si="529"/>
        <v>14.01948</v>
      </c>
      <c r="U302" s="60"/>
      <c r="V302" s="55">
        <f t="shared" si="530"/>
        <v>92.772000000000006</v>
      </c>
      <c r="W302" s="60"/>
      <c r="X302" s="105">
        <f t="shared" si="531"/>
        <v>53.681399999999996</v>
      </c>
      <c r="Y302" s="55">
        <f t="shared" si="532"/>
        <v>36.973800000000004</v>
      </c>
      <c r="Z302" s="55">
        <f t="shared" si="533"/>
        <v>28.625399999999999</v>
      </c>
      <c r="AA302" s="55">
        <f t="shared" si="534"/>
        <v>20.2986</v>
      </c>
      <c r="AB302" s="55">
        <f t="shared" si="535"/>
        <v>16.151399999999999</v>
      </c>
      <c r="AC302" s="55">
        <f t="shared" si="536"/>
        <v>13.678199999999999</v>
      </c>
      <c r="AD302" s="109"/>
    </row>
    <row r="303" spans="1:30" s="433" customFormat="1">
      <c r="A303" s="117"/>
      <c r="B303" s="384" t="s">
        <v>1248</v>
      </c>
      <c r="C303" s="556" t="s">
        <v>1252</v>
      </c>
      <c r="D303" s="104">
        <v>1860</v>
      </c>
      <c r="E303" s="114">
        <v>0.25</v>
      </c>
      <c r="F303" s="55">
        <f t="shared" si="517"/>
        <v>1395</v>
      </c>
      <c r="G303" s="60"/>
      <c r="H303" s="105">
        <f t="shared" si="518"/>
        <v>127.72759500000001</v>
      </c>
      <c r="I303" s="55">
        <f t="shared" si="519"/>
        <v>88.843364999999991</v>
      </c>
      <c r="J303" s="55">
        <f t="shared" si="520"/>
        <v>69.475184999999996</v>
      </c>
      <c r="K303" s="55">
        <f t="shared" si="521"/>
        <v>50.257665000000003</v>
      </c>
      <c r="L303" s="55">
        <f t="shared" si="522"/>
        <v>40.796774999999997</v>
      </c>
      <c r="M303" s="55">
        <f t="shared" si="523"/>
        <v>35.234909999999999</v>
      </c>
      <c r="N303" s="60"/>
      <c r="O303" s="105">
        <f t="shared" si="524"/>
        <v>128.68595999999999</v>
      </c>
      <c r="P303" s="55">
        <f t="shared" si="525"/>
        <v>89.761274999999998</v>
      </c>
      <c r="Q303" s="55">
        <f t="shared" si="526"/>
        <v>70.386120000000005</v>
      </c>
      <c r="R303" s="55">
        <f t="shared" si="527"/>
        <v>51.181154999999997</v>
      </c>
      <c r="S303" s="55">
        <f t="shared" si="528"/>
        <v>41.746770000000005</v>
      </c>
      <c r="T303" s="55">
        <f t="shared" si="529"/>
        <v>36.216989999999996</v>
      </c>
      <c r="U303" s="60"/>
      <c r="V303" s="55">
        <f t="shared" si="530"/>
        <v>239.661</v>
      </c>
      <c r="W303" s="60"/>
      <c r="X303" s="105">
        <f t="shared" si="531"/>
        <v>138.67695000000001</v>
      </c>
      <c r="Y303" s="55">
        <f t="shared" si="532"/>
        <v>95.515650000000008</v>
      </c>
      <c r="Z303" s="55">
        <f t="shared" si="533"/>
        <v>73.948949999999996</v>
      </c>
      <c r="AA303" s="55">
        <f t="shared" si="534"/>
        <v>52.438049999999997</v>
      </c>
      <c r="AB303" s="55">
        <f t="shared" si="535"/>
        <v>41.724449999999997</v>
      </c>
      <c r="AC303" s="55">
        <f t="shared" si="536"/>
        <v>35.335349999999998</v>
      </c>
      <c r="AD303" s="303"/>
    </row>
    <row r="304" spans="1:30" s="433" customFormat="1">
      <c r="A304" s="117"/>
      <c r="B304" s="382" t="s">
        <v>1249</v>
      </c>
      <c r="C304" s="556" t="s">
        <v>1253</v>
      </c>
      <c r="D304" s="104">
        <v>5200</v>
      </c>
      <c r="E304" s="114">
        <v>0.25</v>
      </c>
      <c r="F304" s="55">
        <f t="shared" si="517"/>
        <v>3900</v>
      </c>
      <c r="G304" s="60"/>
      <c r="H304" s="105">
        <f t="shared" si="518"/>
        <v>357.08789999999999</v>
      </c>
      <c r="I304" s="55">
        <f t="shared" si="519"/>
        <v>248.37929999999997</v>
      </c>
      <c r="J304" s="55">
        <f t="shared" si="520"/>
        <v>194.23169999999999</v>
      </c>
      <c r="K304" s="55">
        <f t="shared" si="521"/>
        <v>140.50530000000001</v>
      </c>
      <c r="L304" s="55">
        <f t="shared" si="522"/>
        <v>114.05549999999999</v>
      </c>
      <c r="M304" s="55">
        <f t="shared" si="523"/>
        <v>98.506199999999993</v>
      </c>
      <c r="N304" s="60"/>
      <c r="O304" s="105">
        <f t="shared" si="524"/>
        <v>359.7672</v>
      </c>
      <c r="P304" s="55">
        <f t="shared" si="525"/>
        <v>250.94550000000001</v>
      </c>
      <c r="Q304" s="55">
        <f t="shared" si="526"/>
        <v>196.7784</v>
      </c>
      <c r="R304" s="55">
        <f t="shared" si="527"/>
        <v>143.08709999999999</v>
      </c>
      <c r="S304" s="55">
        <f t="shared" si="528"/>
        <v>116.71140000000001</v>
      </c>
      <c r="T304" s="55">
        <f t="shared" si="529"/>
        <v>101.2518</v>
      </c>
      <c r="U304" s="60"/>
      <c r="V304" s="55">
        <f t="shared" si="530"/>
        <v>670.02</v>
      </c>
      <c r="W304" s="60"/>
      <c r="X304" s="105">
        <f t="shared" si="531"/>
        <v>387.69900000000001</v>
      </c>
      <c r="Y304" s="55">
        <f t="shared" si="532"/>
        <v>267.03300000000002</v>
      </c>
      <c r="Z304" s="55">
        <f t="shared" si="533"/>
        <v>206.739</v>
      </c>
      <c r="AA304" s="55">
        <f t="shared" si="534"/>
        <v>146.601</v>
      </c>
      <c r="AB304" s="55">
        <f t="shared" si="535"/>
        <v>116.649</v>
      </c>
      <c r="AC304" s="55">
        <f t="shared" si="536"/>
        <v>98.786999999999992</v>
      </c>
      <c r="AD304" s="303"/>
    </row>
    <row r="305" spans="1:30" s="433" customFormat="1">
      <c r="A305" s="117"/>
      <c r="B305" s="382" t="s">
        <v>1250</v>
      </c>
      <c r="C305" s="556" t="s">
        <v>1254</v>
      </c>
      <c r="D305" s="104">
        <v>7100</v>
      </c>
      <c r="E305" s="114">
        <v>0.25</v>
      </c>
      <c r="F305" s="55">
        <f t="shared" si="517"/>
        <v>5325</v>
      </c>
      <c r="G305" s="60"/>
      <c r="H305" s="105">
        <f t="shared" si="518"/>
        <v>487.56232500000004</v>
      </c>
      <c r="I305" s="55">
        <f t="shared" si="519"/>
        <v>339.13327499999997</v>
      </c>
      <c r="J305" s="55">
        <f t="shared" si="520"/>
        <v>265.20097500000003</v>
      </c>
      <c r="K305" s="55">
        <f t="shared" si="521"/>
        <v>191.84377500000002</v>
      </c>
      <c r="L305" s="55">
        <f t="shared" si="522"/>
        <v>155.729625</v>
      </c>
      <c r="M305" s="55">
        <f t="shared" si="523"/>
        <v>134.49885</v>
      </c>
      <c r="N305" s="60"/>
      <c r="O305" s="105">
        <f t="shared" si="524"/>
        <v>491.22059999999999</v>
      </c>
      <c r="P305" s="55">
        <f t="shared" si="525"/>
        <v>342.63712499999997</v>
      </c>
      <c r="Q305" s="55">
        <f t="shared" si="526"/>
        <v>268.6782</v>
      </c>
      <c r="R305" s="55">
        <f t="shared" si="527"/>
        <v>195.36892499999999</v>
      </c>
      <c r="S305" s="55">
        <f t="shared" si="528"/>
        <v>159.35595000000001</v>
      </c>
      <c r="T305" s="55">
        <f t="shared" si="529"/>
        <v>138.24764999999999</v>
      </c>
      <c r="U305" s="60"/>
      <c r="V305" s="55">
        <f t="shared" si="530"/>
        <v>914.83500000000004</v>
      </c>
      <c r="W305" s="60"/>
      <c r="X305" s="105">
        <f t="shared" si="531"/>
        <v>529.35825</v>
      </c>
      <c r="Y305" s="55">
        <f t="shared" si="532"/>
        <v>364.60275000000001</v>
      </c>
      <c r="Z305" s="55">
        <f t="shared" si="533"/>
        <v>282.27825000000001</v>
      </c>
      <c r="AA305" s="55">
        <f t="shared" si="534"/>
        <v>200.16674999999998</v>
      </c>
      <c r="AB305" s="55">
        <f t="shared" si="535"/>
        <v>159.27074999999999</v>
      </c>
      <c r="AC305" s="55">
        <f t="shared" si="536"/>
        <v>134.88225</v>
      </c>
      <c r="AD305" s="303"/>
    </row>
    <row r="306" spans="1:30" s="433" customFormat="1">
      <c r="A306" s="117"/>
      <c r="B306" s="382" t="s">
        <v>1239</v>
      </c>
      <c r="C306" s="556" t="s">
        <v>1255</v>
      </c>
      <c r="D306" s="104">
        <v>905</v>
      </c>
      <c r="E306" s="114">
        <v>0.25</v>
      </c>
      <c r="F306" s="55">
        <f t="shared" si="517"/>
        <v>678.75</v>
      </c>
      <c r="G306" s="60"/>
      <c r="H306" s="105">
        <f t="shared" si="518"/>
        <v>62.147028750000004</v>
      </c>
      <c r="I306" s="55">
        <f t="shared" si="519"/>
        <v>43.227551249999998</v>
      </c>
      <c r="J306" s="55">
        <f t="shared" si="520"/>
        <v>33.803786250000002</v>
      </c>
      <c r="K306" s="55">
        <f t="shared" si="521"/>
        <v>24.453326250000003</v>
      </c>
      <c r="L306" s="55">
        <f t="shared" si="522"/>
        <v>19.850043750000001</v>
      </c>
      <c r="M306" s="55">
        <f t="shared" si="523"/>
        <v>17.143867499999999</v>
      </c>
      <c r="N306" s="60"/>
      <c r="O306" s="105">
        <f t="shared" si="524"/>
        <v>62.613329999999998</v>
      </c>
      <c r="P306" s="55">
        <f t="shared" si="525"/>
        <v>43.67416875</v>
      </c>
      <c r="Q306" s="55">
        <f t="shared" si="526"/>
        <v>34.247010000000003</v>
      </c>
      <c r="R306" s="55">
        <f t="shared" si="527"/>
        <v>24.902658750000001</v>
      </c>
      <c r="S306" s="55">
        <f t="shared" si="528"/>
        <v>20.312272500000002</v>
      </c>
      <c r="T306" s="55">
        <f t="shared" si="529"/>
        <v>17.621707499999999</v>
      </c>
      <c r="U306" s="60"/>
      <c r="V306" s="55">
        <f t="shared" si="530"/>
        <v>116.60925</v>
      </c>
      <c r="W306" s="60"/>
      <c r="X306" s="105">
        <f t="shared" si="531"/>
        <v>67.474537499999997</v>
      </c>
      <c r="Y306" s="55">
        <f t="shared" si="532"/>
        <v>46.474012500000001</v>
      </c>
      <c r="Z306" s="55">
        <f t="shared" si="533"/>
        <v>35.980537500000004</v>
      </c>
      <c r="AA306" s="55">
        <f t="shared" si="534"/>
        <v>25.514212499999999</v>
      </c>
      <c r="AB306" s="55">
        <f t="shared" si="535"/>
        <v>20.301412499999998</v>
      </c>
      <c r="AC306" s="55">
        <f t="shared" si="536"/>
        <v>17.1927375</v>
      </c>
      <c r="AD306" s="303"/>
    </row>
    <row r="307" spans="1:30" s="433" customFormat="1">
      <c r="A307" s="117"/>
      <c r="B307" s="382" t="s">
        <v>1240</v>
      </c>
      <c r="C307" s="556" t="s">
        <v>1256</v>
      </c>
      <c r="D307" s="104">
        <v>2435</v>
      </c>
      <c r="E307" s="114">
        <v>0.25</v>
      </c>
      <c r="F307" s="55">
        <f t="shared" si="517"/>
        <v>1826.25</v>
      </c>
      <c r="G307" s="60"/>
      <c r="H307" s="105">
        <f t="shared" si="518"/>
        <v>167.21327625000001</v>
      </c>
      <c r="I307" s="55">
        <f t="shared" si="519"/>
        <v>116.30838374999999</v>
      </c>
      <c r="J307" s="55">
        <f t="shared" si="520"/>
        <v>90.952728750000006</v>
      </c>
      <c r="K307" s="55">
        <f t="shared" si="521"/>
        <v>65.794308750000013</v>
      </c>
      <c r="L307" s="55">
        <f t="shared" si="522"/>
        <v>53.408681250000001</v>
      </c>
      <c r="M307" s="55">
        <f t="shared" si="523"/>
        <v>46.127422500000002</v>
      </c>
      <c r="N307" s="60"/>
      <c r="O307" s="105">
        <f t="shared" si="524"/>
        <v>168.46790999999999</v>
      </c>
      <c r="P307" s="55">
        <f t="shared" si="525"/>
        <v>117.51005625000001</v>
      </c>
      <c r="Q307" s="55">
        <f t="shared" si="526"/>
        <v>92.145269999999996</v>
      </c>
      <c r="R307" s="55">
        <f t="shared" si="527"/>
        <v>67.003286250000002</v>
      </c>
      <c r="S307" s="55">
        <f t="shared" si="528"/>
        <v>54.652357500000001</v>
      </c>
      <c r="T307" s="55">
        <f t="shared" si="529"/>
        <v>47.413102500000001</v>
      </c>
      <c r="U307" s="60"/>
      <c r="V307" s="55">
        <f t="shared" si="530"/>
        <v>313.74975000000001</v>
      </c>
      <c r="W307" s="60"/>
      <c r="X307" s="105">
        <f t="shared" si="531"/>
        <v>181.54751250000001</v>
      </c>
      <c r="Y307" s="55">
        <f t="shared" si="532"/>
        <v>125.04333750000001</v>
      </c>
      <c r="Z307" s="55">
        <f t="shared" si="533"/>
        <v>96.809512499999997</v>
      </c>
      <c r="AA307" s="55">
        <f t="shared" si="534"/>
        <v>68.648737499999996</v>
      </c>
      <c r="AB307" s="55">
        <f t="shared" si="535"/>
        <v>54.623137499999999</v>
      </c>
      <c r="AC307" s="55">
        <f t="shared" si="536"/>
        <v>46.258912499999994</v>
      </c>
      <c r="AD307" s="303"/>
    </row>
    <row r="308" spans="1:30" s="433" customFormat="1">
      <c r="A308" s="117"/>
      <c r="B308" s="382" t="s">
        <v>1241</v>
      </c>
      <c r="C308" s="556" t="s">
        <v>1257</v>
      </c>
      <c r="D308" s="104">
        <v>3390</v>
      </c>
      <c r="E308" s="114">
        <v>0.25</v>
      </c>
      <c r="F308" s="55">
        <f t="shared" si="517"/>
        <v>2542.5</v>
      </c>
      <c r="G308" s="60"/>
      <c r="H308" s="105">
        <f t="shared" si="518"/>
        <v>232.79384250000001</v>
      </c>
      <c r="I308" s="55">
        <f t="shared" si="519"/>
        <v>161.92419749999999</v>
      </c>
      <c r="J308" s="55">
        <f t="shared" si="520"/>
        <v>126.6241275</v>
      </c>
      <c r="K308" s="55">
        <f t="shared" si="521"/>
        <v>91.598647500000013</v>
      </c>
      <c r="L308" s="55">
        <f t="shared" si="522"/>
        <v>74.3554125</v>
      </c>
      <c r="M308" s="55">
        <f t="shared" si="523"/>
        <v>64.218464999999995</v>
      </c>
      <c r="N308" s="60"/>
      <c r="O308" s="105">
        <f t="shared" si="524"/>
        <v>234.54053999999999</v>
      </c>
      <c r="P308" s="55">
        <f t="shared" si="525"/>
        <v>163.5971625</v>
      </c>
      <c r="Q308" s="55">
        <f t="shared" si="526"/>
        <v>128.28438</v>
      </c>
      <c r="R308" s="55">
        <f t="shared" si="527"/>
        <v>93.281782499999991</v>
      </c>
      <c r="S308" s="55">
        <f t="shared" si="528"/>
        <v>76.086855</v>
      </c>
      <c r="T308" s="55">
        <f t="shared" si="529"/>
        <v>66.008385000000004</v>
      </c>
      <c r="U308" s="60"/>
      <c r="V308" s="55">
        <f t="shared" si="530"/>
        <v>436.80150000000003</v>
      </c>
      <c r="W308" s="60"/>
      <c r="X308" s="105">
        <f t="shared" si="531"/>
        <v>252.74992499999999</v>
      </c>
      <c r="Y308" s="55">
        <f t="shared" si="532"/>
        <v>174.08497500000001</v>
      </c>
      <c r="Z308" s="55">
        <f t="shared" si="533"/>
        <v>134.77792500000001</v>
      </c>
      <c r="AA308" s="55">
        <f t="shared" si="534"/>
        <v>95.572575000000001</v>
      </c>
      <c r="AB308" s="55">
        <f t="shared" si="535"/>
        <v>76.046174999999991</v>
      </c>
      <c r="AC308" s="55">
        <f t="shared" si="536"/>
        <v>64.401524999999992</v>
      </c>
      <c r="AD308" s="303"/>
    </row>
    <row r="309" spans="1:30" s="433" customFormat="1">
      <c r="A309" s="117"/>
      <c r="B309" s="382" t="s">
        <v>1242</v>
      </c>
      <c r="C309" s="556" t="s">
        <v>1258</v>
      </c>
      <c r="D309" s="104">
        <v>1075</v>
      </c>
      <c r="E309" s="114">
        <v>0.25</v>
      </c>
      <c r="F309" s="55">
        <f t="shared" si="517"/>
        <v>806.25</v>
      </c>
      <c r="G309" s="60"/>
      <c r="H309" s="105">
        <f t="shared" si="518"/>
        <v>73.821056249999998</v>
      </c>
      <c r="I309" s="55">
        <f t="shared" si="519"/>
        <v>51.347643749999996</v>
      </c>
      <c r="J309" s="55">
        <f t="shared" si="520"/>
        <v>40.153668750000001</v>
      </c>
      <c r="K309" s="55">
        <f t="shared" si="521"/>
        <v>29.046768750000002</v>
      </c>
      <c r="L309" s="55">
        <f t="shared" si="522"/>
        <v>23.578781249999999</v>
      </c>
      <c r="M309" s="55">
        <f t="shared" si="523"/>
        <v>20.364262499999999</v>
      </c>
      <c r="N309" s="60"/>
      <c r="O309" s="105">
        <f t="shared" si="524"/>
        <v>74.374949999999998</v>
      </c>
      <c r="P309" s="55">
        <f t="shared" si="525"/>
        <v>51.878156249999996</v>
      </c>
      <c r="Q309" s="55">
        <f t="shared" si="526"/>
        <v>40.680149999999998</v>
      </c>
      <c r="R309" s="55">
        <f t="shared" si="527"/>
        <v>29.580506249999999</v>
      </c>
      <c r="S309" s="55">
        <f t="shared" si="528"/>
        <v>24.127837500000002</v>
      </c>
      <c r="T309" s="55">
        <f t="shared" si="529"/>
        <v>20.931862499999998</v>
      </c>
      <c r="U309" s="60"/>
      <c r="V309" s="55">
        <f t="shared" si="530"/>
        <v>138.51375000000002</v>
      </c>
      <c r="W309" s="60"/>
      <c r="X309" s="105">
        <f t="shared" si="531"/>
        <v>80.149312499999994</v>
      </c>
      <c r="Y309" s="55">
        <f t="shared" si="532"/>
        <v>55.203937500000002</v>
      </c>
      <c r="Z309" s="55">
        <f t="shared" si="533"/>
        <v>42.739312500000004</v>
      </c>
      <c r="AA309" s="55">
        <f t="shared" si="534"/>
        <v>30.3069375</v>
      </c>
      <c r="AB309" s="55">
        <f t="shared" si="535"/>
        <v>24.1149375</v>
      </c>
      <c r="AC309" s="55">
        <f t="shared" si="536"/>
        <v>20.4223125</v>
      </c>
      <c r="AD309" s="303"/>
    </row>
    <row r="310" spans="1:30" s="433" customFormat="1">
      <c r="A310" s="117"/>
      <c r="B310" s="382" t="s">
        <v>1243</v>
      </c>
      <c r="C310" s="556" t="s">
        <v>1259</v>
      </c>
      <c r="D310" s="104">
        <v>2900</v>
      </c>
      <c r="E310" s="114">
        <v>0.25</v>
      </c>
      <c r="F310" s="55">
        <f t="shared" si="517"/>
        <v>2175</v>
      </c>
      <c r="G310" s="60"/>
      <c r="H310" s="105">
        <f t="shared" si="518"/>
        <v>199.14517499999999</v>
      </c>
      <c r="I310" s="55">
        <f t="shared" si="519"/>
        <v>138.51922499999998</v>
      </c>
      <c r="J310" s="55">
        <f t="shared" si="520"/>
        <v>108.32152499999999</v>
      </c>
      <c r="K310" s="55">
        <f t="shared" si="521"/>
        <v>78.358725000000007</v>
      </c>
      <c r="L310" s="55">
        <f t="shared" si="522"/>
        <v>63.607875</v>
      </c>
      <c r="M310" s="55">
        <f t="shared" si="523"/>
        <v>54.936149999999998</v>
      </c>
      <c r="N310" s="60"/>
      <c r="O310" s="105">
        <f t="shared" si="524"/>
        <v>200.63939999999999</v>
      </c>
      <c r="P310" s="55">
        <f t="shared" si="525"/>
        <v>139.95037500000001</v>
      </c>
      <c r="Q310" s="55">
        <f t="shared" si="526"/>
        <v>109.7418</v>
      </c>
      <c r="R310" s="55">
        <f t="shared" si="527"/>
        <v>79.798575</v>
      </c>
      <c r="S310" s="55">
        <f t="shared" si="528"/>
        <v>65.08905</v>
      </c>
      <c r="T310" s="55">
        <f t="shared" si="529"/>
        <v>56.467349999999996</v>
      </c>
      <c r="U310" s="60"/>
      <c r="V310" s="55">
        <f t="shared" si="530"/>
        <v>373.66500000000002</v>
      </c>
      <c r="W310" s="60"/>
      <c r="X310" s="105">
        <f t="shared" si="531"/>
        <v>216.21674999999999</v>
      </c>
      <c r="Y310" s="55">
        <f t="shared" si="532"/>
        <v>148.92225000000002</v>
      </c>
      <c r="Z310" s="55">
        <f t="shared" si="533"/>
        <v>115.29675</v>
      </c>
      <c r="AA310" s="55">
        <f t="shared" si="534"/>
        <v>81.75824999999999</v>
      </c>
      <c r="AB310" s="55">
        <f t="shared" si="535"/>
        <v>65.054249999999996</v>
      </c>
      <c r="AC310" s="55">
        <f t="shared" si="536"/>
        <v>55.092749999999995</v>
      </c>
      <c r="AD310" s="303"/>
    </row>
    <row r="311" spans="1:30" s="433" customFormat="1">
      <c r="A311" s="117"/>
      <c r="B311" s="382" t="s">
        <v>1244</v>
      </c>
      <c r="C311" s="556" t="s">
        <v>1260</v>
      </c>
      <c r="D311" s="104">
        <v>4025</v>
      </c>
      <c r="E311" s="114">
        <v>0.25</v>
      </c>
      <c r="F311" s="55">
        <f t="shared" si="517"/>
        <v>3018.75</v>
      </c>
      <c r="G311" s="60"/>
      <c r="H311" s="105">
        <f t="shared" si="518"/>
        <v>276.39976875000002</v>
      </c>
      <c r="I311" s="55">
        <f t="shared" si="519"/>
        <v>192.25513124999998</v>
      </c>
      <c r="J311" s="55">
        <f t="shared" si="520"/>
        <v>150.34280625</v>
      </c>
      <c r="K311" s="55">
        <f t="shared" si="521"/>
        <v>108.75650625000002</v>
      </c>
      <c r="L311" s="55">
        <f t="shared" si="522"/>
        <v>88.28334375</v>
      </c>
      <c r="M311" s="55">
        <f t="shared" si="523"/>
        <v>76.247587499999995</v>
      </c>
      <c r="N311" s="60"/>
      <c r="O311" s="105">
        <f t="shared" si="524"/>
        <v>278.47364999999996</v>
      </c>
      <c r="P311" s="55">
        <f t="shared" si="525"/>
        <v>194.24146875</v>
      </c>
      <c r="Q311" s="55">
        <f t="shared" si="526"/>
        <v>152.31405000000001</v>
      </c>
      <c r="R311" s="55">
        <f t="shared" si="527"/>
        <v>110.75491875</v>
      </c>
      <c r="S311" s="55">
        <f t="shared" si="528"/>
        <v>90.339112499999999</v>
      </c>
      <c r="T311" s="55">
        <f t="shared" si="529"/>
        <v>78.372787500000001</v>
      </c>
      <c r="U311" s="60"/>
      <c r="V311" s="55">
        <f t="shared" si="530"/>
        <v>518.62125000000003</v>
      </c>
      <c r="W311" s="60"/>
      <c r="X311" s="105">
        <f t="shared" si="531"/>
        <v>300.09393749999998</v>
      </c>
      <c r="Y311" s="55">
        <f t="shared" si="532"/>
        <v>206.69381250000001</v>
      </c>
      <c r="Z311" s="55">
        <f t="shared" si="533"/>
        <v>160.02393750000002</v>
      </c>
      <c r="AA311" s="55">
        <f t="shared" si="534"/>
        <v>113.4748125</v>
      </c>
      <c r="AB311" s="55">
        <f t="shared" si="535"/>
        <v>90.290812500000001</v>
      </c>
      <c r="AC311" s="55">
        <f t="shared" si="536"/>
        <v>76.464937499999991</v>
      </c>
      <c r="AD311" s="303"/>
    </row>
    <row r="312" spans="1:30" s="433" customFormat="1">
      <c r="A312" s="117"/>
      <c r="B312" s="382" t="s">
        <v>1245</v>
      </c>
      <c r="C312" s="556" t="s">
        <v>1261</v>
      </c>
      <c r="D312" s="104">
        <v>2065</v>
      </c>
      <c r="E312" s="114">
        <v>0.25</v>
      </c>
      <c r="F312" s="55">
        <f t="shared" si="517"/>
        <v>1548.75</v>
      </c>
      <c r="G312" s="60"/>
      <c r="H312" s="105">
        <f t="shared" si="518"/>
        <v>141.80509875000001</v>
      </c>
      <c r="I312" s="55">
        <f t="shared" si="519"/>
        <v>98.635241249999993</v>
      </c>
      <c r="J312" s="55">
        <f t="shared" si="520"/>
        <v>77.132396249999999</v>
      </c>
      <c r="K312" s="55">
        <f t="shared" si="521"/>
        <v>55.796816250000006</v>
      </c>
      <c r="L312" s="55">
        <f t="shared" si="522"/>
        <v>45.29319375</v>
      </c>
      <c r="M312" s="55">
        <f t="shared" si="523"/>
        <v>39.118327499999999</v>
      </c>
      <c r="N312" s="60"/>
      <c r="O312" s="105">
        <f t="shared" si="524"/>
        <v>142.86909</v>
      </c>
      <c r="P312" s="55">
        <f t="shared" si="525"/>
        <v>99.654318750000002</v>
      </c>
      <c r="Q312" s="55">
        <f t="shared" si="526"/>
        <v>78.143730000000005</v>
      </c>
      <c r="R312" s="55">
        <f t="shared" si="527"/>
        <v>56.822088749999999</v>
      </c>
      <c r="S312" s="55">
        <f t="shared" si="528"/>
        <v>46.3478925</v>
      </c>
      <c r="T312" s="55">
        <f t="shared" si="529"/>
        <v>40.208647499999998</v>
      </c>
      <c r="U312" s="60"/>
      <c r="V312" s="55">
        <f t="shared" si="530"/>
        <v>266.07525000000004</v>
      </c>
      <c r="W312" s="60"/>
      <c r="X312" s="105">
        <f t="shared" si="531"/>
        <v>153.96123750000001</v>
      </c>
      <c r="Y312" s="55">
        <f t="shared" si="532"/>
        <v>106.0429125</v>
      </c>
      <c r="Z312" s="55">
        <f t="shared" si="533"/>
        <v>82.099237500000001</v>
      </c>
      <c r="AA312" s="55">
        <f t="shared" si="534"/>
        <v>58.217512499999998</v>
      </c>
      <c r="AB312" s="55">
        <f t="shared" si="535"/>
        <v>46.323112500000001</v>
      </c>
      <c r="AC312" s="55">
        <f t="shared" si="536"/>
        <v>39.229837499999995</v>
      </c>
      <c r="AD312" s="303"/>
    </row>
    <row r="313" spans="1:30" s="433" customFormat="1">
      <c r="A313" s="117"/>
      <c r="B313" s="382" t="s">
        <v>1246</v>
      </c>
      <c r="C313" s="556" t="s">
        <v>1262</v>
      </c>
      <c r="D313" s="104">
        <v>5555</v>
      </c>
      <c r="E313" s="114">
        <v>0.25</v>
      </c>
      <c r="F313" s="55">
        <f t="shared" si="517"/>
        <v>4166.25</v>
      </c>
      <c r="G313" s="60"/>
      <c r="H313" s="105">
        <f t="shared" si="518"/>
        <v>381.46601625</v>
      </c>
      <c r="I313" s="55">
        <f t="shared" si="519"/>
        <v>265.33596374999996</v>
      </c>
      <c r="J313" s="55">
        <f t="shared" si="520"/>
        <v>207.49174875</v>
      </c>
      <c r="K313" s="55">
        <f t="shared" si="521"/>
        <v>150.09748875000002</v>
      </c>
      <c r="L313" s="55">
        <f t="shared" si="522"/>
        <v>121.84198125</v>
      </c>
      <c r="M313" s="55">
        <f t="shared" si="523"/>
        <v>105.23114249999999</v>
      </c>
      <c r="N313" s="60"/>
      <c r="O313" s="105">
        <f t="shared" si="524"/>
        <v>384.32822999999996</v>
      </c>
      <c r="P313" s="55">
        <f t="shared" si="525"/>
        <v>268.07735624999998</v>
      </c>
      <c r="Q313" s="55">
        <f t="shared" si="526"/>
        <v>210.21231</v>
      </c>
      <c r="R313" s="55">
        <f t="shared" si="527"/>
        <v>152.85554625</v>
      </c>
      <c r="S313" s="55">
        <f t="shared" si="528"/>
        <v>124.6791975</v>
      </c>
      <c r="T313" s="55">
        <f t="shared" si="529"/>
        <v>108.1641825</v>
      </c>
      <c r="U313" s="60"/>
      <c r="V313" s="55">
        <f t="shared" si="530"/>
        <v>715.76175000000001</v>
      </c>
      <c r="W313" s="60"/>
      <c r="X313" s="105">
        <f t="shared" si="531"/>
        <v>414.16691249999997</v>
      </c>
      <c r="Y313" s="55">
        <f t="shared" si="532"/>
        <v>285.26313750000003</v>
      </c>
      <c r="Z313" s="55">
        <f t="shared" si="533"/>
        <v>220.8529125</v>
      </c>
      <c r="AA313" s="55">
        <f t="shared" si="534"/>
        <v>156.60933749999998</v>
      </c>
      <c r="AB313" s="55">
        <f t="shared" si="535"/>
        <v>124.6125375</v>
      </c>
      <c r="AC313" s="55">
        <f t="shared" si="536"/>
        <v>105.53111249999999</v>
      </c>
      <c r="AD313" s="303"/>
    </row>
    <row r="314" spans="1:30" s="433" customFormat="1">
      <c r="A314" s="117"/>
      <c r="B314" s="382" t="s">
        <v>1247</v>
      </c>
      <c r="C314" s="556" t="s">
        <v>1263</v>
      </c>
      <c r="D314" s="104">
        <v>7720</v>
      </c>
      <c r="E314" s="114">
        <v>0.25</v>
      </c>
      <c r="F314" s="55">
        <f t="shared" si="517"/>
        <v>5790</v>
      </c>
      <c r="G314" s="60"/>
      <c r="H314" s="105">
        <f t="shared" si="518"/>
        <v>530.13819000000001</v>
      </c>
      <c r="I314" s="55">
        <f t="shared" si="519"/>
        <v>368.74772999999999</v>
      </c>
      <c r="J314" s="55">
        <f t="shared" si="520"/>
        <v>288.35937000000001</v>
      </c>
      <c r="K314" s="55">
        <f t="shared" si="521"/>
        <v>208.59633000000002</v>
      </c>
      <c r="L314" s="55">
        <f t="shared" si="522"/>
        <v>169.32855000000001</v>
      </c>
      <c r="M314" s="55">
        <f t="shared" si="523"/>
        <v>146.24382</v>
      </c>
      <c r="N314" s="60"/>
      <c r="O314" s="105">
        <f t="shared" si="524"/>
        <v>534.11591999999996</v>
      </c>
      <c r="P314" s="55">
        <f t="shared" si="525"/>
        <v>372.55754999999999</v>
      </c>
      <c r="Q314" s="55">
        <f t="shared" si="526"/>
        <v>292.14024000000001</v>
      </c>
      <c r="R314" s="55">
        <f t="shared" si="527"/>
        <v>212.42930999999999</v>
      </c>
      <c r="S314" s="55">
        <f t="shared" si="528"/>
        <v>173.27154000000002</v>
      </c>
      <c r="T314" s="55">
        <f t="shared" si="529"/>
        <v>150.31997999999999</v>
      </c>
      <c r="U314" s="60"/>
      <c r="V314" s="55">
        <f t="shared" si="530"/>
        <v>994.72200000000009</v>
      </c>
      <c r="W314" s="60"/>
      <c r="X314" s="105">
        <f t="shared" si="531"/>
        <v>575.58389999999997</v>
      </c>
      <c r="Y314" s="55">
        <f t="shared" si="532"/>
        <v>396.44130000000001</v>
      </c>
      <c r="Z314" s="55">
        <f t="shared" si="533"/>
        <v>306.92790000000002</v>
      </c>
      <c r="AA314" s="55">
        <f t="shared" si="534"/>
        <v>217.64609999999999</v>
      </c>
      <c r="AB314" s="55">
        <f t="shared" si="535"/>
        <v>173.1789</v>
      </c>
      <c r="AC314" s="55">
        <f t="shared" si="536"/>
        <v>146.66069999999999</v>
      </c>
      <c r="AD314" s="303"/>
    </row>
    <row r="315" spans="1:30">
      <c r="A315" s="116"/>
      <c r="B315" s="382" t="s">
        <v>282</v>
      </c>
      <c r="C315" s="383" t="s">
        <v>358</v>
      </c>
      <c r="D315" s="585">
        <v>185</v>
      </c>
      <c r="E315" s="296">
        <v>0.35</v>
      </c>
      <c r="F315" s="585">
        <f t="shared" si="517"/>
        <v>120.25</v>
      </c>
      <c r="G315" s="586"/>
      <c r="H315" s="581">
        <f t="shared" si="518"/>
        <v>11.01021025</v>
      </c>
      <c r="I315" s="581">
        <f t="shared" si="519"/>
        <v>7.6583617499999992</v>
      </c>
      <c r="J315" s="581">
        <f t="shared" si="520"/>
        <v>5.9888107499999998</v>
      </c>
      <c r="K315" s="581">
        <f t="shared" si="521"/>
        <v>4.3322467500000004</v>
      </c>
      <c r="L315" s="581">
        <f t="shared" si="522"/>
        <v>3.5167112500000002</v>
      </c>
      <c r="M315" s="581">
        <f t="shared" si="523"/>
        <v>3.0372745000000001</v>
      </c>
      <c r="N315" s="586"/>
      <c r="O315" s="581">
        <f t="shared" si="524"/>
        <v>11.092822</v>
      </c>
      <c r="P315" s="581">
        <f t="shared" si="525"/>
        <v>7.7374862499999999</v>
      </c>
      <c r="Q315" s="581">
        <f t="shared" si="526"/>
        <v>6.0673339999999998</v>
      </c>
      <c r="R315" s="581">
        <f t="shared" si="527"/>
        <v>4.4118522499999999</v>
      </c>
      <c r="S315" s="581">
        <f t="shared" si="528"/>
        <v>3.5986015</v>
      </c>
      <c r="T315" s="581">
        <f t="shared" si="529"/>
        <v>3.1219304999999999</v>
      </c>
      <c r="U315" s="586"/>
      <c r="V315" s="581">
        <f t="shared" si="530"/>
        <v>20.658950000000001</v>
      </c>
      <c r="W315" s="586"/>
      <c r="X315" s="581">
        <f t="shared" si="531"/>
        <v>11.9540525</v>
      </c>
      <c r="Y315" s="581">
        <f t="shared" si="532"/>
        <v>8.2335174999999996</v>
      </c>
      <c r="Z315" s="581">
        <f t="shared" si="533"/>
        <v>6.3744525000000003</v>
      </c>
      <c r="AA315" s="581">
        <f t="shared" si="534"/>
        <v>4.5201975000000001</v>
      </c>
      <c r="AB315" s="581">
        <f t="shared" si="535"/>
        <v>3.5966774999999997</v>
      </c>
      <c r="AC315" s="581">
        <f t="shared" si="536"/>
        <v>3.0459324999999997</v>
      </c>
      <c r="AD315" s="109"/>
    </row>
    <row r="316" spans="1:30">
      <c r="A316" s="116"/>
      <c r="B316" s="382" t="s">
        <v>287</v>
      </c>
      <c r="C316" s="383" t="s">
        <v>359</v>
      </c>
      <c r="D316" s="585">
        <v>330</v>
      </c>
      <c r="E316" s="296">
        <v>0.35</v>
      </c>
      <c r="F316" s="585">
        <f t="shared" si="517"/>
        <v>214.5</v>
      </c>
      <c r="G316" s="586"/>
      <c r="H316" s="581">
        <f t="shared" si="518"/>
        <v>19.639834499999999</v>
      </c>
      <c r="I316" s="581">
        <f t="shared" si="519"/>
        <v>13.660861499999999</v>
      </c>
      <c r="J316" s="581">
        <f t="shared" si="520"/>
        <v>10.682743500000001</v>
      </c>
      <c r="K316" s="581">
        <f t="shared" si="521"/>
        <v>7.7277915000000004</v>
      </c>
      <c r="L316" s="581">
        <f t="shared" si="522"/>
        <v>6.2730525000000004</v>
      </c>
      <c r="M316" s="581">
        <f t="shared" si="523"/>
        <v>5.4178410000000001</v>
      </c>
      <c r="N316" s="586"/>
      <c r="O316" s="581">
        <f t="shared" si="524"/>
        <v>19.787195999999998</v>
      </c>
      <c r="P316" s="581">
        <f t="shared" si="525"/>
        <v>13.8020025</v>
      </c>
      <c r="Q316" s="581">
        <f t="shared" si="526"/>
        <v>10.822812000000001</v>
      </c>
      <c r="R316" s="581">
        <f t="shared" si="527"/>
        <v>7.8697904999999997</v>
      </c>
      <c r="S316" s="581">
        <f t="shared" si="528"/>
        <v>6.4191270000000005</v>
      </c>
      <c r="T316" s="581">
        <f t="shared" si="529"/>
        <v>5.5688490000000002</v>
      </c>
      <c r="U316" s="586"/>
      <c r="V316" s="581">
        <f t="shared" si="530"/>
        <v>36.851100000000002</v>
      </c>
      <c r="W316" s="586"/>
      <c r="X316" s="581">
        <f t="shared" si="531"/>
        <v>21.323445</v>
      </c>
      <c r="Y316" s="581">
        <f t="shared" si="532"/>
        <v>14.686815000000001</v>
      </c>
      <c r="Z316" s="581">
        <f t="shared" si="533"/>
        <v>11.370645</v>
      </c>
      <c r="AA316" s="581">
        <f t="shared" si="534"/>
        <v>8.0630550000000003</v>
      </c>
      <c r="AB316" s="581">
        <f t="shared" si="535"/>
        <v>6.4156949999999995</v>
      </c>
      <c r="AC316" s="581">
        <f t="shared" si="536"/>
        <v>5.4332849999999997</v>
      </c>
      <c r="AD316" s="109"/>
    </row>
    <row r="317" spans="1:30">
      <c r="A317" s="122"/>
      <c r="B317" s="303"/>
      <c r="C317" s="303"/>
      <c r="D317" s="303"/>
      <c r="E317" s="303"/>
      <c r="F317" s="278"/>
      <c r="G317" s="278"/>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c r="AD317" s="109"/>
    </row>
    <row r="319" spans="1:30" s="2" customFormat="1">
      <c r="A319" s="121"/>
      <c r="B319" s="106"/>
      <c r="C319" s="394"/>
      <c r="D319" s="304"/>
      <c r="E319" s="304"/>
      <c r="F319" s="60"/>
      <c r="G319" s="60"/>
      <c r="H319" s="305"/>
      <c r="I319" s="60"/>
      <c r="J319" s="60"/>
      <c r="K319" s="60"/>
      <c r="L319" s="60"/>
      <c r="M319" s="60"/>
      <c r="N319" s="60"/>
      <c r="O319" s="305"/>
      <c r="P319" s="60"/>
      <c r="Q319" s="60"/>
      <c r="R319" s="60"/>
      <c r="S319" s="60"/>
      <c r="T319" s="60"/>
      <c r="U319" s="60"/>
      <c r="V319" s="60"/>
      <c r="W319" s="60"/>
      <c r="X319" s="305"/>
      <c r="Y319" s="60"/>
      <c r="Z319" s="60"/>
      <c r="AA319" s="60"/>
      <c r="AB319" s="60"/>
      <c r="AC319" s="60"/>
      <c r="AD319" s="112"/>
    </row>
    <row r="320" spans="1:30" s="52" customFormat="1" ht="18" customHeight="1">
      <c r="A320" s="65" t="s">
        <v>648</v>
      </c>
      <c r="B320" s="518"/>
      <c r="C320" s="518"/>
      <c r="D320" s="519"/>
      <c r="E320" s="519"/>
      <c r="F320" s="519"/>
      <c r="G320" s="520"/>
      <c r="H320" s="520"/>
      <c r="I320" s="520"/>
      <c r="J320" s="520"/>
      <c r="K320" s="520"/>
      <c r="L320" s="520"/>
      <c r="M320" s="520"/>
      <c r="N320" s="520"/>
      <c r="O320" s="520"/>
      <c r="P320" s="520"/>
      <c r="Q320" s="520"/>
      <c r="R320" s="520"/>
      <c r="S320" s="520"/>
      <c r="T320" s="520"/>
      <c r="U320" s="520"/>
      <c r="V320" s="520"/>
      <c r="W320" s="520"/>
      <c r="X320" s="520"/>
      <c r="Y320" s="520"/>
      <c r="Z320" s="520"/>
      <c r="AA320" s="520"/>
      <c r="AB320" s="520"/>
      <c r="AC320" s="520"/>
    </row>
    <row r="321" spans="1:30" s="52" customFormat="1" ht="18" customHeight="1">
      <c r="A321" s="65" t="s">
        <v>649</v>
      </c>
      <c r="B321" s="518"/>
      <c r="C321" s="518"/>
      <c r="D321" s="519"/>
      <c r="E321" s="519"/>
      <c r="F321" s="519"/>
      <c r="G321" s="520"/>
      <c r="H321" s="520"/>
      <c r="I321" s="520"/>
      <c r="J321" s="520"/>
      <c r="K321" s="520"/>
      <c r="L321" s="520"/>
      <c r="M321" s="520"/>
      <c r="N321" s="520"/>
      <c r="O321" s="520"/>
      <c r="P321" s="520"/>
      <c r="Q321" s="520"/>
      <c r="R321" s="520"/>
      <c r="S321" s="520"/>
      <c r="T321" s="520"/>
      <c r="U321" s="520"/>
      <c r="V321" s="520"/>
      <c r="W321" s="520"/>
      <c r="X321" s="520"/>
      <c r="Y321" s="520"/>
      <c r="Z321" s="520"/>
      <c r="AA321" s="520"/>
      <c r="AB321" s="520"/>
      <c r="AC321" s="520"/>
    </row>
    <row r="322" spans="1:30" s="52" customFormat="1" ht="18" customHeight="1">
      <c r="A322" s="65" t="s">
        <v>442</v>
      </c>
      <c r="B322" s="518"/>
      <c r="C322" s="518"/>
      <c r="D322" s="519"/>
      <c r="E322" s="519"/>
      <c r="F322" s="519"/>
      <c r="G322" s="521"/>
      <c r="H322" s="520"/>
      <c r="I322" s="520"/>
      <c r="J322" s="520"/>
      <c r="K322" s="520"/>
      <c r="L322" s="520"/>
      <c r="M322" s="520"/>
      <c r="N322" s="520"/>
      <c r="O322" s="520"/>
      <c r="P322" s="520"/>
      <c r="Q322" s="520"/>
      <c r="R322" s="520"/>
      <c r="S322" s="520"/>
      <c r="T322" s="520"/>
      <c r="U322" s="520"/>
      <c r="V322" s="520"/>
      <c r="W322" s="520"/>
      <c r="X322" s="520"/>
      <c r="Y322" s="520"/>
      <c r="Z322" s="520"/>
      <c r="AA322" s="520"/>
      <c r="AB322" s="520"/>
      <c r="AC322" s="520"/>
    </row>
    <row r="323" spans="1:30" ht="23" customHeight="1">
      <c r="A323" s="61" t="s">
        <v>360</v>
      </c>
      <c r="B323" s="407"/>
      <c r="C323" s="407"/>
      <c r="D323" s="407"/>
      <c r="E323" s="407"/>
      <c r="F323" s="407"/>
      <c r="G323" s="408"/>
      <c r="H323" s="408"/>
      <c r="I323" s="408"/>
      <c r="J323" s="408"/>
      <c r="K323" s="408"/>
      <c r="L323" s="408"/>
      <c r="M323" s="408"/>
      <c r="N323" s="408"/>
      <c r="O323" s="408"/>
      <c r="P323" s="408"/>
      <c r="Q323" s="408"/>
      <c r="R323" s="408"/>
      <c r="S323" s="408"/>
      <c r="T323" s="408"/>
      <c r="U323" s="408"/>
      <c r="V323" s="408"/>
      <c r="W323" s="408"/>
      <c r="X323" s="408"/>
      <c r="Y323" s="408"/>
      <c r="Z323" s="408"/>
      <c r="AA323" s="408"/>
      <c r="AB323" s="408"/>
      <c r="AC323" s="408"/>
      <c r="AD323" s="109"/>
    </row>
    <row r="324" spans="1:30" ht="44" customHeight="1">
      <c r="A324" s="123" t="s">
        <v>361</v>
      </c>
      <c r="B324" s="395" t="s">
        <v>15</v>
      </c>
      <c r="C324" s="383" t="s">
        <v>362</v>
      </c>
      <c r="D324" s="585">
        <v>2323</v>
      </c>
      <c r="E324" s="114">
        <v>0.59</v>
      </c>
      <c r="F324" s="581">
        <f t="shared" ref="F324:F347" si="537">(1-E324)*D324</f>
        <v>952.43000000000006</v>
      </c>
      <c r="G324" s="586"/>
      <c r="H324" s="581">
        <f t="shared" ref="H324" si="538">F324*$H$3</f>
        <v>87.205443230000014</v>
      </c>
      <c r="I324" s="581">
        <f t="shared" ref="I324" si="539">F324*$I$3</f>
        <v>60.65740941</v>
      </c>
      <c r="J324" s="581">
        <f t="shared" ref="J324" si="540">F324*$J$3</f>
        <v>47.433871290000006</v>
      </c>
      <c r="K324" s="581">
        <f t="shared" ref="K324" si="541">F324*$K$3</f>
        <v>34.313195610000008</v>
      </c>
      <c r="L324" s="581">
        <f t="shared" ref="L324" si="542">F324*$L$3</f>
        <v>27.853815350000001</v>
      </c>
      <c r="M324" s="581">
        <f t="shared" ref="M324" si="543">F324*$M$3</f>
        <v>24.05647694</v>
      </c>
      <c r="N324" s="586"/>
      <c r="O324" s="581">
        <f t="shared" ref="O324:O357" si="544">F324*$O$3</f>
        <v>87.85976264</v>
      </c>
      <c r="P324" s="581">
        <f t="shared" ref="P324:P357" si="545">F324*$P$3</f>
        <v>61.284108350000004</v>
      </c>
      <c r="Q324" s="581">
        <f t="shared" ref="Q324:Q357" si="546">F324*$Q$3</f>
        <v>48.055808080000006</v>
      </c>
      <c r="R324" s="581">
        <f t="shared" ref="R324:R357" si="547">F324*$R$3</f>
        <v>34.943704270000005</v>
      </c>
      <c r="S324" s="581">
        <f t="shared" ref="S324:S357" si="548">F324*$S$3</f>
        <v>28.502420180000001</v>
      </c>
      <c r="T324" s="581">
        <f t="shared" ref="T324:T357" si="549">F324*$T$3</f>
        <v>24.726987659999999</v>
      </c>
      <c r="U324" s="586"/>
      <c r="V324" s="581">
        <f t="shared" ref="V324:V357" si="550">F324*$V$3</f>
        <v>163.62747400000001</v>
      </c>
      <c r="W324" s="586"/>
      <c r="X324" s="581">
        <f t="shared" ref="X324:X357" si="551">F324*$X$3</f>
        <v>94.681066299999998</v>
      </c>
      <c r="Y324" s="581">
        <f t="shared" ref="Y324:Y357" si="552">F324*$Y$3</f>
        <v>65.212882100000002</v>
      </c>
      <c r="Z324" s="581">
        <f t="shared" ref="Z324:Z357" si="553">F324*$Z$3</f>
        <v>50.488314300000006</v>
      </c>
      <c r="AA324" s="581">
        <f t="shared" ref="AA324:AA357" si="554">F324*$AA$3</f>
        <v>35.801843699999999</v>
      </c>
      <c r="AB324" s="581">
        <f t="shared" ref="AB324:AB357" si="555">F324*$AB$3</f>
        <v>28.4871813</v>
      </c>
      <c r="AC324" s="581">
        <f t="shared" ref="AC324:AC357" si="556">F324*$AC$3</f>
        <v>24.125051899999999</v>
      </c>
      <c r="AD324" s="109"/>
    </row>
    <row r="325" spans="1:30" ht="44" customHeight="1">
      <c r="A325" s="123" t="s">
        <v>361</v>
      </c>
      <c r="B325" s="396" t="s">
        <v>18</v>
      </c>
      <c r="C325" s="385" t="s">
        <v>363</v>
      </c>
      <c r="D325" s="585">
        <v>3226</v>
      </c>
      <c r="E325" s="114">
        <v>0.59</v>
      </c>
      <c r="F325" s="581">
        <f t="shared" si="537"/>
        <v>1322.66</v>
      </c>
      <c r="G325" s="586"/>
      <c r="H325" s="581">
        <f t="shared" ref="H325" si="557">F325*$H$3</f>
        <v>121.10407226000001</v>
      </c>
      <c r="I325" s="581">
        <f t="shared" ref="I325" si="558">F325*$I$3</f>
        <v>84.236247419999998</v>
      </c>
      <c r="J325" s="581">
        <f t="shared" ref="J325" si="559">F325*$J$3</f>
        <v>65.872435980000006</v>
      </c>
      <c r="K325" s="581">
        <f t="shared" ref="K325" si="560">F325*$K$3</f>
        <v>47.651471820000005</v>
      </c>
      <c r="L325" s="581">
        <f t="shared" ref="L325" si="561">F325*$L$3</f>
        <v>38.681191699999999</v>
      </c>
      <c r="M325" s="581">
        <f t="shared" ref="M325" si="562">F325*$M$3</f>
        <v>33.407746279999998</v>
      </c>
      <c r="N325" s="586"/>
      <c r="O325" s="581">
        <f t="shared" si="544"/>
        <v>122.01273968000001</v>
      </c>
      <c r="P325" s="581">
        <f t="shared" si="545"/>
        <v>85.10655770000001</v>
      </c>
      <c r="Q325" s="581">
        <f t="shared" si="546"/>
        <v>66.736132960000006</v>
      </c>
      <c r="R325" s="581">
        <f t="shared" si="547"/>
        <v>48.527072740000001</v>
      </c>
      <c r="S325" s="581">
        <f t="shared" si="548"/>
        <v>39.581923160000002</v>
      </c>
      <c r="T325" s="581">
        <f t="shared" si="549"/>
        <v>34.338898919999998</v>
      </c>
      <c r="U325" s="586"/>
      <c r="V325" s="581">
        <f t="shared" si="550"/>
        <v>227.23298800000003</v>
      </c>
      <c r="W325" s="586"/>
      <c r="X325" s="581">
        <f t="shared" si="551"/>
        <v>131.48563060000001</v>
      </c>
      <c r="Y325" s="581">
        <f t="shared" si="552"/>
        <v>90.562530200000012</v>
      </c>
      <c r="Z325" s="581">
        <f t="shared" si="553"/>
        <v>70.114206600000003</v>
      </c>
      <c r="AA325" s="581">
        <f t="shared" si="554"/>
        <v>49.718789399999999</v>
      </c>
      <c r="AB325" s="581">
        <f t="shared" si="555"/>
        <v>39.560760600000002</v>
      </c>
      <c r="AC325" s="581">
        <f t="shared" si="556"/>
        <v>33.502977799999996</v>
      </c>
      <c r="AD325" s="109"/>
    </row>
    <row r="326" spans="1:30" ht="44" customHeight="1">
      <c r="A326" s="123" t="s">
        <v>361</v>
      </c>
      <c r="B326" s="308" t="s">
        <v>2</v>
      </c>
      <c r="C326" s="308" t="s">
        <v>364</v>
      </c>
      <c r="D326" s="585">
        <v>5300</v>
      </c>
      <c r="E326" s="114">
        <v>0.59</v>
      </c>
      <c r="F326" s="581">
        <f t="shared" si="537"/>
        <v>2173</v>
      </c>
      <c r="G326" s="586"/>
      <c r="H326" s="581">
        <f t="shared" ref="H326" si="563">F326*$H$3</f>
        <v>198.962053</v>
      </c>
      <c r="I326" s="581">
        <f t="shared" ref="I326" si="564">F326*$I$3</f>
        <v>138.39185099999997</v>
      </c>
      <c r="J326" s="581">
        <f t="shared" ref="J326" si="565">F326*$J$3</f>
        <v>108.221919</v>
      </c>
      <c r="K326" s="581">
        <f t="shared" ref="K326" si="566">F326*$K$3</f>
        <v>78.286671000000013</v>
      </c>
      <c r="L326" s="581">
        <f t="shared" ref="L326" si="567">F326*$L$3</f>
        <v>63.549385000000001</v>
      </c>
      <c r="M326" s="581">
        <f t="shared" ref="M326" si="568">F326*$M$3</f>
        <v>54.885633999999996</v>
      </c>
      <c r="N326" s="586"/>
      <c r="O326" s="581">
        <f t="shared" si="544"/>
        <v>200.454904</v>
      </c>
      <c r="P326" s="581">
        <f t="shared" si="545"/>
        <v>139.821685</v>
      </c>
      <c r="Q326" s="581">
        <f t="shared" si="546"/>
        <v>109.640888</v>
      </c>
      <c r="R326" s="581">
        <f t="shared" si="547"/>
        <v>79.725196999999994</v>
      </c>
      <c r="S326" s="581">
        <f t="shared" si="548"/>
        <v>65.029198000000008</v>
      </c>
      <c r="T326" s="581">
        <f t="shared" si="549"/>
        <v>56.415425999999997</v>
      </c>
      <c r="U326" s="586"/>
      <c r="V326" s="581">
        <f t="shared" si="550"/>
        <v>373.32140000000004</v>
      </c>
      <c r="W326" s="586"/>
      <c r="X326" s="581">
        <f t="shared" si="551"/>
        <v>216.01793000000001</v>
      </c>
      <c r="Y326" s="581">
        <f t="shared" si="552"/>
        <v>148.78531000000001</v>
      </c>
      <c r="Z326" s="581">
        <f t="shared" si="553"/>
        <v>115.19073</v>
      </c>
      <c r="AA326" s="581">
        <f t="shared" si="554"/>
        <v>81.683070000000001</v>
      </c>
      <c r="AB326" s="581">
        <f t="shared" si="555"/>
        <v>64.994429999999994</v>
      </c>
      <c r="AC326" s="581">
        <f t="shared" si="556"/>
        <v>55.042089999999995</v>
      </c>
      <c r="AD326" s="109"/>
    </row>
    <row r="327" spans="1:30" s="433" customFormat="1" ht="44" customHeight="1">
      <c r="A327" s="558" t="s">
        <v>365</v>
      </c>
      <c r="B327" s="395" t="s">
        <v>1223</v>
      </c>
      <c r="C327" s="383" t="s">
        <v>362</v>
      </c>
      <c r="D327" s="585">
        <v>2599</v>
      </c>
      <c r="E327" s="114">
        <v>0.59</v>
      </c>
      <c r="F327" s="581">
        <f t="shared" ref="F327" si="569">(1-E327)*D327</f>
        <v>1065.5900000000001</v>
      </c>
      <c r="G327" s="586"/>
      <c r="H327" s="581">
        <f t="shared" ref="H327" si="570">F327*$H$3</f>
        <v>97.566485990000018</v>
      </c>
      <c r="I327" s="581">
        <f t="shared" ref="I327" si="571">F327*$I$3</f>
        <v>67.864230329999998</v>
      </c>
      <c r="J327" s="581">
        <f t="shared" ref="J327" si="572">F327*$J$3</f>
        <v>53.069578770000007</v>
      </c>
      <c r="K327" s="581">
        <f t="shared" ref="K327" si="573">F327*$K$3</f>
        <v>38.39001093000001</v>
      </c>
      <c r="L327" s="581">
        <f t="shared" ref="L327" si="574">F327*$L$3</f>
        <v>31.163179550000006</v>
      </c>
      <c r="M327" s="581">
        <f t="shared" ref="M327" si="575">F327*$M$3</f>
        <v>26.914672220000003</v>
      </c>
      <c r="N327" s="586"/>
      <c r="O327" s="581">
        <f t="shared" ref="O327" si="576">F327*$O$3</f>
        <v>98.298546320000014</v>
      </c>
      <c r="P327" s="581">
        <f t="shared" ref="P327" si="577">F327*$P$3</f>
        <v>68.565388550000009</v>
      </c>
      <c r="Q327" s="581">
        <f t="shared" ref="Q327" si="578">F327*$Q$3</f>
        <v>53.765409040000009</v>
      </c>
      <c r="R327" s="581">
        <f t="shared" ref="R327" si="579">F327*$R$3</f>
        <v>39.095431510000004</v>
      </c>
      <c r="S327" s="581">
        <f t="shared" ref="S327" si="580">F327*$S$3</f>
        <v>31.888846340000004</v>
      </c>
      <c r="T327" s="581">
        <f t="shared" ref="T327" si="581">F327*$T$3</f>
        <v>27.664847580000004</v>
      </c>
      <c r="U327" s="586"/>
      <c r="V327" s="581">
        <f t="shared" ref="V327" si="582">F327*$V$3</f>
        <v>183.06836200000004</v>
      </c>
      <c r="W327" s="586"/>
      <c r="X327" s="581">
        <f t="shared" ref="X327" si="583">F327*$X$3</f>
        <v>105.93030190000002</v>
      </c>
      <c r="Y327" s="581">
        <f t="shared" ref="Y327" si="584">F327*$Y$3</f>
        <v>72.960947300000015</v>
      </c>
      <c r="Z327" s="581">
        <f t="shared" ref="Z327" si="585">F327*$Z$3</f>
        <v>56.48692590000001</v>
      </c>
      <c r="AA327" s="581">
        <f t="shared" ref="AA327" si="586">F327*$AA$3</f>
        <v>40.055528100000004</v>
      </c>
      <c r="AB327" s="581">
        <f t="shared" ref="AB327" si="587">F327*$AB$3</f>
        <v>31.871796900000003</v>
      </c>
      <c r="AC327" s="581">
        <f t="shared" ref="AC327" si="588">F327*$AC$3</f>
        <v>26.991394700000001</v>
      </c>
      <c r="AD327" s="303"/>
    </row>
    <row r="328" spans="1:30" ht="44" customHeight="1">
      <c r="A328" s="124" t="s">
        <v>365</v>
      </c>
      <c r="B328" s="308" t="s">
        <v>3</v>
      </c>
      <c r="C328" s="308" t="s">
        <v>366</v>
      </c>
      <c r="D328" s="585">
        <v>6606</v>
      </c>
      <c r="E328" s="114">
        <v>0.59</v>
      </c>
      <c r="F328" s="581">
        <f t="shared" si="537"/>
        <v>2708.46</v>
      </c>
      <c r="G328" s="586"/>
      <c r="H328" s="581">
        <f t="shared" ref="H328:H330" si="589">F328*$H$3</f>
        <v>247.98930606000002</v>
      </c>
      <c r="I328" s="581">
        <f t="shared" ref="I328:I330" si="590">F328*$I$3</f>
        <v>172.49369202</v>
      </c>
      <c r="J328" s="581">
        <f t="shared" ref="J328:J330" si="591">F328*$J$3</f>
        <v>134.88943338000001</v>
      </c>
      <c r="K328" s="581">
        <f t="shared" ref="K328:K330" si="592">F328*$K$3</f>
        <v>97.577688420000015</v>
      </c>
      <c r="L328" s="581">
        <f t="shared" ref="L328:L330" si="593">F328*$L$3</f>
        <v>79.208912699999999</v>
      </c>
      <c r="M328" s="581">
        <f t="shared" ref="M328:M330" si="594">F328*$M$3</f>
        <v>68.410282679999995</v>
      </c>
      <c r="N328" s="586"/>
      <c r="O328" s="581">
        <f t="shared" si="544"/>
        <v>249.85001807999998</v>
      </c>
      <c r="P328" s="581">
        <f t="shared" si="545"/>
        <v>174.27585870000001</v>
      </c>
      <c r="Q328" s="581">
        <f t="shared" si="546"/>
        <v>136.65805775999999</v>
      </c>
      <c r="R328" s="581">
        <f t="shared" si="547"/>
        <v>99.370688939999994</v>
      </c>
      <c r="S328" s="581">
        <f t="shared" si="548"/>
        <v>81.053373960000002</v>
      </c>
      <c r="T328" s="581">
        <f t="shared" si="549"/>
        <v>70.317038519999997</v>
      </c>
      <c r="U328" s="586"/>
      <c r="V328" s="581">
        <f t="shared" si="550"/>
        <v>465.31342800000004</v>
      </c>
      <c r="W328" s="586"/>
      <c r="X328" s="581">
        <f t="shared" si="551"/>
        <v>269.24800859999999</v>
      </c>
      <c r="Y328" s="581">
        <f t="shared" si="552"/>
        <v>185.4482562</v>
      </c>
      <c r="Z328" s="581">
        <f t="shared" si="553"/>
        <v>143.5754646</v>
      </c>
      <c r="AA328" s="581">
        <f t="shared" si="554"/>
        <v>101.8110114</v>
      </c>
      <c r="AB328" s="581">
        <f t="shared" si="555"/>
        <v>81.010038600000001</v>
      </c>
      <c r="AC328" s="581">
        <f t="shared" si="556"/>
        <v>68.605291800000003</v>
      </c>
      <c r="AD328" s="109"/>
    </row>
    <row r="329" spans="1:30" ht="44" customHeight="1">
      <c r="A329" s="124" t="s">
        <v>367</v>
      </c>
      <c r="B329" s="396" t="s">
        <v>32</v>
      </c>
      <c r="C329" s="385" t="s">
        <v>368</v>
      </c>
      <c r="D329" s="585">
        <v>11293</v>
      </c>
      <c r="E329" s="114">
        <v>0.59</v>
      </c>
      <c r="F329" s="581">
        <f t="shared" si="537"/>
        <v>4630.13</v>
      </c>
      <c r="G329" s="586"/>
      <c r="H329" s="581">
        <f t="shared" si="589"/>
        <v>423.93933293000003</v>
      </c>
      <c r="I329" s="581">
        <f t="shared" si="590"/>
        <v>294.87908930999998</v>
      </c>
      <c r="J329" s="581">
        <f t="shared" si="591"/>
        <v>230.59436439000001</v>
      </c>
      <c r="K329" s="581">
        <f t="shared" si="592"/>
        <v>166.80969351000002</v>
      </c>
      <c r="L329" s="581">
        <f t="shared" si="593"/>
        <v>135.40815185</v>
      </c>
      <c r="M329" s="581">
        <f t="shared" si="594"/>
        <v>116.94782354</v>
      </c>
      <c r="N329" s="586"/>
      <c r="O329" s="581">
        <f t="shared" si="544"/>
        <v>427.12023224000001</v>
      </c>
      <c r="P329" s="581">
        <f t="shared" si="545"/>
        <v>297.92571485000002</v>
      </c>
      <c r="Q329" s="581">
        <f t="shared" si="546"/>
        <v>233.61783928</v>
      </c>
      <c r="R329" s="581">
        <f t="shared" si="547"/>
        <v>169.87483957000001</v>
      </c>
      <c r="S329" s="581">
        <f t="shared" si="548"/>
        <v>138.56127038</v>
      </c>
      <c r="T329" s="581">
        <f t="shared" si="549"/>
        <v>120.20743505999999</v>
      </c>
      <c r="U329" s="586"/>
      <c r="V329" s="581">
        <f t="shared" si="550"/>
        <v>795.45633400000008</v>
      </c>
      <c r="W329" s="586"/>
      <c r="X329" s="581">
        <f t="shared" si="551"/>
        <v>460.28122330000002</v>
      </c>
      <c r="Y329" s="581">
        <f t="shared" si="552"/>
        <v>317.0250011</v>
      </c>
      <c r="Z329" s="581">
        <f t="shared" si="553"/>
        <v>245.44319130000002</v>
      </c>
      <c r="AA329" s="581">
        <f t="shared" si="554"/>
        <v>174.04658670000001</v>
      </c>
      <c r="AB329" s="581">
        <f t="shared" si="555"/>
        <v>138.48718829999999</v>
      </c>
      <c r="AC329" s="581">
        <f t="shared" si="556"/>
        <v>117.28119289999999</v>
      </c>
      <c r="AD329" s="109"/>
    </row>
    <row r="330" spans="1:30">
      <c r="A330" s="116"/>
      <c r="B330" s="384" t="s">
        <v>17</v>
      </c>
      <c r="C330" s="385" t="s">
        <v>369</v>
      </c>
      <c r="D330" s="585">
        <v>564</v>
      </c>
      <c r="E330" s="297">
        <v>0.47</v>
      </c>
      <c r="F330" s="581">
        <f t="shared" si="537"/>
        <v>298.92</v>
      </c>
      <c r="G330" s="586"/>
      <c r="H330" s="581">
        <f t="shared" si="589"/>
        <v>27.369414120000002</v>
      </c>
      <c r="I330" s="581">
        <f t="shared" si="590"/>
        <v>19.037318039999999</v>
      </c>
      <c r="J330" s="581">
        <f t="shared" si="591"/>
        <v>14.887112760000001</v>
      </c>
      <c r="K330" s="581">
        <f t="shared" si="592"/>
        <v>10.769190840000002</v>
      </c>
      <c r="L330" s="581">
        <f t="shared" si="593"/>
        <v>8.7419153999999999</v>
      </c>
      <c r="M330" s="581">
        <f t="shared" si="594"/>
        <v>7.5501213600000003</v>
      </c>
      <c r="N330" s="586"/>
      <c r="O330" s="581">
        <f t="shared" si="544"/>
        <v>27.574772160000002</v>
      </c>
      <c r="P330" s="581">
        <f t="shared" si="545"/>
        <v>19.234007399999999</v>
      </c>
      <c r="Q330" s="581">
        <f t="shared" si="546"/>
        <v>15.082307520000001</v>
      </c>
      <c r="R330" s="581">
        <f t="shared" si="547"/>
        <v>10.967075880000001</v>
      </c>
      <c r="S330" s="581">
        <f t="shared" si="548"/>
        <v>8.9454799200000004</v>
      </c>
      <c r="T330" s="581">
        <f t="shared" si="549"/>
        <v>7.7605610399999998</v>
      </c>
      <c r="U330" s="586"/>
      <c r="V330" s="581">
        <f t="shared" si="550"/>
        <v>51.354456000000006</v>
      </c>
      <c r="W330" s="586"/>
      <c r="X330" s="581">
        <f t="shared" si="551"/>
        <v>29.7156372</v>
      </c>
      <c r="Y330" s="581">
        <f t="shared" si="552"/>
        <v>20.467052400000004</v>
      </c>
      <c r="Z330" s="581">
        <f t="shared" si="553"/>
        <v>15.845749200000002</v>
      </c>
      <c r="AA330" s="581">
        <f t="shared" si="554"/>
        <v>11.2364028</v>
      </c>
      <c r="AB330" s="581">
        <f t="shared" si="555"/>
        <v>8.9406972000000007</v>
      </c>
      <c r="AC330" s="581">
        <f t="shared" si="556"/>
        <v>7.5716435999999998</v>
      </c>
      <c r="AD330" s="109"/>
    </row>
    <row r="331" spans="1:30">
      <c r="A331" s="116"/>
      <c r="B331" s="384" t="s">
        <v>20</v>
      </c>
      <c r="C331" s="385" t="s">
        <v>370</v>
      </c>
      <c r="D331" s="585">
        <v>466</v>
      </c>
      <c r="E331" s="297">
        <v>0.47</v>
      </c>
      <c r="F331" s="581">
        <f t="shared" si="537"/>
        <v>246.98000000000002</v>
      </c>
      <c r="G331" s="586"/>
      <c r="H331" s="581">
        <f t="shared" ref="H331:H347" si="595">F331*$H$3</f>
        <v>22.613735780000003</v>
      </c>
      <c r="I331" s="581">
        <f t="shared" ref="I331:I347" si="596">F331*$I$3</f>
        <v>15.72941526</v>
      </c>
      <c r="J331" s="581">
        <f t="shared" ref="J331:J347" si="597">F331*$J$3</f>
        <v>12.30034494</v>
      </c>
      <c r="K331" s="581">
        <f t="shared" ref="K331:K347" si="598">F331*$K$3</f>
        <v>8.8979484600000021</v>
      </c>
      <c r="L331" s="581">
        <f t="shared" ref="L331:L347" si="599">F331*$L$3</f>
        <v>7.2229301000000001</v>
      </c>
      <c r="M331" s="581">
        <f t="shared" ref="M331:M347" si="600">F331*$M$3</f>
        <v>6.2382208400000003</v>
      </c>
      <c r="N331" s="586"/>
      <c r="O331" s="581">
        <f t="shared" si="544"/>
        <v>22.783411040000001</v>
      </c>
      <c r="P331" s="581">
        <f t="shared" si="545"/>
        <v>15.891928100000001</v>
      </c>
      <c r="Q331" s="581">
        <f t="shared" si="546"/>
        <v>12.461622880000002</v>
      </c>
      <c r="R331" s="581">
        <f t="shared" si="547"/>
        <v>9.0614492200000001</v>
      </c>
      <c r="S331" s="581">
        <f t="shared" si="548"/>
        <v>7.391123480000001</v>
      </c>
      <c r="T331" s="581">
        <f t="shared" si="549"/>
        <v>6.4120947600000004</v>
      </c>
      <c r="U331" s="586"/>
      <c r="V331" s="581">
        <f t="shared" si="550"/>
        <v>42.431164000000003</v>
      </c>
      <c r="W331" s="586"/>
      <c r="X331" s="581">
        <f t="shared" si="551"/>
        <v>24.552281800000003</v>
      </c>
      <c r="Y331" s="581">
        <f t="shared" si="552"/>
        <v>16.910720600000001</v>
      </c>
      <c r="Z331" s="581">
        <f t="shared" si="553"/>
        <v>13.092409800000002</v>
      </c>
      <c r="AA331" s="581">
        <f t="shared" si="554"/>
        <v>9.2839782</v>
      </c>
      <c r="AB331" s="581">
        <f t="shared" si="555"/>
        <v>7.3871718</v>
      </c>
      <c r="AC331" s="581">
        <f t="shared" si="556"/>
        <v>6.2560034</v>
      </c>
      <c r="AD331" s="109"/>
    </row>
    <row r="332" spans="1:30">
      <c r="A332" s="116"/>
      <c r="B332" s="384" t="s">
        <v>21</v>
      </c>
      <c r="C332" s="385" t="s">
        <v>371</v>
      </c>
      <c r="D332" s="585">
        <v>713</v>
      </c>
      <c r="E332" s="297">
        <v>0.47</v>
      </c>
      <c r="F332" s="581">
        <f t="shared" si="537"/>
        <v>377.89000000000004</v>
      </c>
      <c r="G332" s="586"/>
      <c r="H332" s="581">
        <f t="shared" si="595"/>
        <v>34.599986290000004</v>
      </c>
      <c r="I332" s="581">
        <f t="shared" si="596"/>
        <v>24.066680430000002</v>
      </c>
      <c r="J332" s="581">
        <f t="shared" si="597"/>
        <v>18.820055670000002</v>
      </c>
      <c r="K332" s="581">
        <f t="shared" si="598"/>
        <v>13.614243030000003</v>
      </c>
      <c r="L332" s="581">
        <f t="shared" si="599"/>
        <v>11.051393050000001</v>
      </c>
      <c r="M332" s="581">
        <f t="shared" si="600"/>
        <v>9.5447456200000005</v>
      </c>
      <c r="N332" s="586"/>
      <c r="O332" s="581">
        <f t="shared" si="544"/>
        <v>34.859596720000006</v>
      </c>
      <c r="P332" s="581">
        <f t="shared" si="545"/>
        <v>24.315332050000002</v>
      </c>
      <c r="Q332" s="581">
        <f t="shared" si="546"/>
        <v>19.066817840000002</v>
      </c>
      <c r="R332" s="581">
        <f t="shared" si="547"/>
        <v>13.864406210000002</v>
      </c>
      <c r="S332" s="581">
        <f t="shared" si="548"/>
        <v>11.308736140000002</v>
      </c>
      <c r="T332" s="581">
        <f t="shared" si="549"/>
        <v>9.8107801800000001</v>
      </c>
      <c r="U332" s="586"/>
      <c r="V332" s="581">
        <f t="shared" si="550"/>
        <v>64.921502000000004</v>
      </c>
      <c r="W332" s="586"/>
      <c r="X332" s="581">
        <f t="shared" si="551"/>
        <v>37.566044900000001</v>
      </c>
      <c r="Y332" s="581">
        <f t="shared" si="552"/>
        <v>25.874128300000002</v>
      </c>
      <c r="Z332" s="581">
        <f t="shared" si="553"/>
        <v>20.031948900000003</v>
      </c>
      <c r="AA332" s="581">
        <f t="shared" si="554"/>
        <v>14.2048851</v>
      </c>
      <c r="AB332" s="581">
        <f t="shared" si="555"/>
        <v>11.302689900000001</v>
      </c>
      <c r="AC332" s="581">
        <f t="shared" si="556"/>
        <v>9.5719536999999999</v>
      </c>
      <c r="AD332" s="109"/>
    </row>
    <row r="333" spans="1:30">
      <c r="A333" s="116"/>
      <c r="B333" s="384" t="s">
        <v>4</v>
      </c>
      <c r="C333" s="385" t="s">
        <v>372</v>
      </c>
      <c r="D333" s="585">
        <v>298</v>
      </c>
      <c r="E333" s="297">
        <v>0.47</v>
      </c>
      <c r="F333" s="581">
        <f t="shared" si="537"/>
        <v>157.94</v>
      </c>
      <c r="G333" s="586"/>
      <c r="H333" s="581">
        <f t="shared" si="595"/>
        <v>14.461144340000001</v>
      </c>
      <c r="I333" s="581">
        <f t="shared" si="596"/>
        <v>10.058724779999999</v>
      </c>
      <c r="J333" s="581">
        <f t="shared" si="597"/>
        <v>7.8658858199999999</v>
      </c>
      <c r="K333" s="581">
        <f t="shared" si="598"/>
        <v>5.6901043800000002</v>
      </c>
      <c r="L333" s="581">
        <f t="shared" si="599"/>
        <v>4.6189552999999997</v>
      </c>
      <c r="M333" s="581">
        <f t="shared" si="600"/>
        <v>3.9892485199999999</v>
      </c>
      <c r="N333" s="586"/>
      <c r="O333" s="581">
        <f t="shared" si="544"/>
        <v>14.569649119999999</v>
      </c>
      <c r="P333" s="581">
        <f t="shared" si="545"/>
        <v>10.1626493</v>
      </c>
      <c r="Q333" s="581">
        <f t="shared" si="546"/>
        <v>7.9690206400000001</v>
      </c>
      <c r="R333" s="581">
        <f t="shared" si="547"/>
        <v>5.7946606599999999</v>
      </c>
      <c r="S333" s="581">
        <f t="shared" si="548"/>
        <v>4.7265124400000005</v>
      </c>
      <c r="T333" s="581">
        <f t="shared" si="549"/>
        <v>4.1004382799999997</v>
      </c>
      <c r="U333" s="586"/>
      <c r="V333" s="581">
        <f t="shared" si="550"/>
        <v>27.134092000000003</v>
      </c>
      <c r="W333" s="586"/>
      <c r="X333" s="581">
        <f t="shared" si="551"/>
        <v>15.7008154</v>
      </c>
      <c r="Y333" s="581">
        <f t="shared" si="552"/>
        <v>10.814151800000001</v>
      </c>
      <c r="Z333" s="581">
        <f t="shared" si="553"/>
        <v>8.3723994000000008</v>
      </c>
      <c r="AA333" s="581">
        <f t="shared" si="554"/>
        <v>5.9369645999999996</v>
      </c>
      <c r="AB333" s="581">
        <f t="shared" si="555"/>
        <v>4.7239854000000001</v>
      </c>
      <c r="AC333" s="581">
        <f t="shared" si="556"/>
        <v>4.0006201999999993</v>
      </c>
      <c r="AD333" s="109"/>
    </row>
    <row r="334" spans="1:30">
      <c r="A334" s="116"/>
      <c r="B334" s="384" t="s">
        <v>283</v>
      </c>
      <c r="C334" s="385" t="s">
        <v>373</v>
      </c>
      <c r="D334" s="585">
        <v>292</v>
      </c>
      <c r="E334" s="297">
        <v>0.47</v>
      </c>
      <c r="F334" s="581">
        <f t="shared" si="537"/>
        <v>154.76000000000002</v>
      </c>
      <c r="G334" s="586"/>
      <c r="H334" s="581">
        <f t="shared" si="595"/>
        <v>14.169980360000002</v>
      </c>
      <c r="I334" s="581">
        <f t="shared" si="596"/>
        <v>9.8562001200000005</v>
      </c>
      <c r="J334" s="581">
        <f t="shared" si="597"/>
        <v>7.7075122800000013</v>
      </c>
      <c r="K334" s="581">
        <f t="shared" si="598"/>
        <v>5.5755385200000012</v>
      </c>
      <c r="L334" s="581">
        <f t="shared" si="599"/>
        <v>4.5259562000000004</v>
      </c>
      <c r="M334" s="581">
        <f t="shared" si="600"/>
        <v>3.9089280800000004</v>
      </c>
      <c r="N334" s="586"/>
      <c r="O334" s="581">
        <f t="shared" si="544"/>
        <v>14.276300480000002</v>
      </c>
      <c r="P334" s="581">
        <f t="shared" si="545"/>
        <v>9.9580322000000017</v>
      </c>
      <c r="Q334" s="581">
        <f t="shared" si="546"/>
        <v>7.8085705600000015</v>
      </c>
      <c r="R334" s="581">
        <f t="shared" si="547"/>
        <v>5.6779896400000007</v>
      </c>
      <c r="S334" s="581">
        <f t="shared" si="548"/>
        <v>4.6313477600000006</v>
      </c>
      <c r="T334" s="581">
        <f t="shared" si="549"/>
        <v>4.0178791199999999</v>
      </c>
      <c r="U334" s="586"/>
      <c r="V334" s="581">
        <f t="shared" si="550"/>
        <v>26.587768000000004</v>
      </c>
      <c r="W334" s="586"/>
      <c r="X334" s="581">
        <f t="shared" si="551"/>
        <v>15.384691600000002</v>
      </c>
      <c r="Y334" s="581">
        <f t="shared" si="552"/>
        <v>10.596417200000001</v>
      </c>
      <c r="Z334" s="581">
        <f t="shared" si="553"/>
        <v>8.2038276000000021</v>
      </c>
      <c r="AA334" s="581">
        <f t="shared" si="554"/>
        <v>5.8174284000000007</v>
      </c>
      <c r="AB334" s="581">
        <f t="shared" si="555"/>
        <v>4.6288716000000001</v>
      </c>
      <c r="AC334" s="581">
        <f t="shared" si="556"/>
        <v>3.9200708000000004</v>
      </c>
      <c r="AD334" s="109"/>
    </row>
    <row r="335" spans="1:30">
      <c r="A335" s="116"/>
      <c r="B335" s="384" t="s">
        <v>284</v>
      </c>
      <c r="C335" s="385" t="s">
        <v>374</v>
      </c>
      <c r="D335" s="585">
        <v>187</v>
      </c>
      <c r="E335" s="297">
        <v>0.47</v>
      </c>
      <c r="F335" s="581">
        <f t="shared" si="537"/>
        <v>99.11</v>
      </c>
      <c r="G335" s="586"/>
      <c r="H335" s="581">
        <f t="shared" si="595"/>
        <v>9.07461071</v>
      </c>
      <c r="I335" s="581">
        <f t="shared" si="596"/>
        <v>6.3120185699999993</v>
      </c>
      <c r="J335" s="581">
        <f t="shared" si="597"/>
        <v>4.9359753299999998</v>
      </c>
      <c r="K335" s="581">
        <f t="shared" si="598"/>
        <v>3.5706359700000001</v>
      </c>
      <c r="L335" s="581">
        <f t="shared" si="599"/>
        <v>2.8984719499999998</v>
      </c>
      <c r="M335" s="581">
        <f t="shared" si="600"/>
        <v>2.5033203799999999</v>
      </c>
      <c r="N335" s="586"/>
      <c r="O335" s="581">
        <f t="shared" si="544"/>
        <v>9.1426992800000004</v>
      </c>
      <c r="P335" s="581">
        <f t="shared" si="545"/>
        <v>6.3772329499999998</v>
      </c>
      <c r="Q335" s="581">
        <f t="shared" si="546"/>
        <v>5.0006941600000001</v>
      </c>
      <c r="R335" s="581">
        <f t="shared" si="547"/>
        <v>3.63624679</v>
      </c>
      <c r="S335" s="581">
        <f t="shared" si="548"/>
        <v>2.9659658600000003</v>
      </c>
      <c r="T335" s="581">
        <f t="shared" si="549"/>
        <v>2.57309382</v>
      </c>
      <c r="U335" s="586"/>
      <c r="V335" s="581">
        <f t="shared" si="550"/>
        <v>17.027098000000002</v>
      </c>
      <c r="W335" s="586"/>
      <c r="X335" s="581">
        <f t="shared" si="551"/>
        <v>9.8525250999999994</v>
      </c>
      <c r="Y335" s="581">
        <f t="shared" si="552"/>
        <v>6.7860617000000003</v>
      </c>
      <c r="Z335" s="581">
        <f t="shared" si="553"/>
        <v>5.2538210999999997</v>
      </c>
      <c r="AA335" s="581">
        <f t="shared" si="554"/>
        <v>3.7255448999999996</v>
      </c>
      <c r="AB335" s="581">
        <f t="shared" si="555"/>
        <v>2.9643801000000001</v>
      </c>
      <c r="AC335" s="581">
        <f t="shared" si="556"/>
        <v>2.5104563</v>
      </c>
      <c r="AD335" s="109"/>
    </row>
    <row r="336" spans="1:30">
      <c r="A336" s="116"/>
      <c r="B336" s="384" t="s">
        <v>5</v>
      </c>
      <c r="C336" s="385" t="s">
        <v>375</v>
      </c>
      <c r="D336" s="585">
        <v>1661</v>
      </c>
      <c r="E336" s="297">
        <v>0.47</v>
      </c>
      <c r="F336" s="581">
        <f t="shared" si="537"/>
        <v>880.33</v>
      </c>
      <c r="G336" s="586"/>
      <c r="H336" s="581">
        <f t="shared" si="595"/>
        <v>80.603895130000012</v>
      </c>
      <c r="I336" s="581">
        <f t="shared" si="596"/>
        <v>56.065576709999995</v>
      </c>
      <c r="J336" s="581">
        <f t="shared" si="597"/>
        <v>43.843074990000005</v>
      </c>
      <c r="K336" s="581">
        <f t="shared" si="598"/>
        <v>31.715648910000006</v>
      </c>
      <c r="L336" s="581">
        <f t="shared" si="599"/>
        <v>25.745250850000001</v>
      </c>
      <c r="M336" s="581">
        <f t="shared" si="600"/>
        <v>22.235375139999999</v>
      </c>
      <c r="N336" s="586"/>
      <c r="O336" s="581">
        <f t="shared" si="544"/>
        <v>81.208681839999997</v>
      </c>
      <c r="P336" s="581">
        <f t="shared" si="545"/>
        <v>56.644833850000005</v>
      </c>
      <c r="Q336" s="581">
        <f t="shared" si="546"/>
        <v>44.417930480000003</v>
      </c>
      <c r="R336" s="581">
        <f t="shared" si="547"/>
        <v>32.298427369999999</v>
      </c>
      <c r="S336" s="581">
        <f t="shared" si="548"/>
        <v>26.344755580000001</v>
      </c>
      <c r="T336" s="581">
        <f t="shared" si="549"/>
        <v>22.855127459999999</v>
      </c>
      <c r="U336" s="586"/>
      <c r="V336" s="581">
        <f t="shared" si="550"/>
        <v>151.24069400000002</v>
      </c>
      <c r="W336" s="586"/>
      <c r="X336" s="581">
        <f t="shared" si="551"/>
        <v>87.513605300000009</v>
      </c>
      <c r="Y336" s="581">
        <f t="shared" si="552"/>
        <v>60.276195100000002</v>
      </c>
      <c r="Z336" s="581">
        <f t="shared" si="553"/>
        <v>46.666293300000007</v>
      </c>
      <c r="AA336" s="581">
        <f t="shared" si="554"/>
        <v>33.091604699999998</v>
      </c>
      <c r="AB336" s="581">
        <f t="shared" si="555"/>
        <v>26.330670300000001</v>
      </c>
      <c r="AC336" s="581">
        <f t="shared" si="556"/>
        <v>22.298758899999999</v>
      </c>
      <c r="AD336" s="109"/>
    </row>
    <row r="337" spans="1:30">
      <c r="A337" s="274"/>
      <c r="B337" s="399" t="s">
        <v>6</v>
      </c>
      <c r="C337" s="307" t="s">
        <v>376</v>
      </c>
      <c r="D337" s="104">
        <v>570</v>
      </c>
      <c r="E337" s="114">
        <v>0.47</v>
      </c>
      <c r="F337" s="55">
        <f t="shared" si="537"/>
        <v>302.10000000000002</v>
      </c>
      <c r="G337" s="278"/>
      <c r="H337" s="105">
        <f t="shared" si="595"/>
        <v>27.660578100000002</v>
      </c>
      <c r="I337" s="55">
        <f t="shared" si="596"/>
        <v>19.239842700000001</v>
      </c>
      <c r="J337" s="55">
        <f t="shared" si="597"/>
        <v>15.0454863</v>
      </c>
      <c r="K337" s="55">
        <f t="shared" si="598"/>
        <v>10.883756700000001</v>
      </c>
      <c r="L337" s="55">
        <f t="shared" si="599"/>
        <v>8.8349145</v>
      </c>
      <c r="M337" s="55">
        <f t="shared" si="600"/>
        <v>7.6304418000000007</v>
      </c>
      <c r="N337" s="278"/>
      <c r="O337" s="105">
        <f t="shared" si="544"/>
        <v>27.8681208</v>
      </c>
      <c r="P337" s="55">
        <f t="shared" si="545"/>
        <v>19.4386245</v>
      </c>
      <c r="Q337" s="55">
        <f t="shared" si="546"/>
        <v>15.242757600000001</v>
      </c>
      <c r="R337" s="55">
        <f t="shared" si="547"/>
        <v>11.083746900000001</v>
      </c>
      <c r="S337" s="55">
        <f t="shared" si="548"/>
        <v>9.0406446000000003</v>
      </c>
      <c r="T337" s="55">
        <f t="shared" si="549"/>
        <v>7.8431202000000004</v>
      </c>
      <c r="U337" s="278"/>
      <c r="V337" s="55">
        <f t="shared" si="550"/>
        <v>51.900780000000005</v>
      </c>
      <c r="W337" s="278"/>
      <c r="X337" s="105">
        <f t="shared" si="551"/>
        <v>30.031761000000003</v>
      </c>
      <c r="Y337" s="55">
        <f t="shared" si="552"/>
        <v>20.684787000000004</v>
      </c>
      <c r="Z337" s="55">
        <f t="shared" si="553"/>
        <v>16.014321000000002</v>
      </c>
      <c r="AA337" s="55">
        <f t="shared" si="554"/>
        <v>11.355939000000001</v>
      </c>
      <c r="AB337" s="55">
        <f t="shared" si="555"/>
        <v>9.0358110000000007</v>
      </c>
      <c r="AC337" s="55">
        <f t="shared" si="556"/>
        <v>7.6521930000000005</v>
      </c>
      <c r="AD337" s="109"/>
    </row>
    <row r="338" spans="1:30">
      <c r="A338" s="116"/>
      <c r="B338" s="384" t="s">
        <v>7</v>
      </c>
      <c r="C338" s="385" t="s">
        <v>377</v>
      </c>
      <c r="D338" s="585">
        <v>726</v>
      </c>
      <c r="E338" s="297">
        <v>0.47</v>
      </c>
      <c r="F338" s="581">
        <f t="shared" si="537"/>
        <v>384.78000000000003</v>
      </c>
      <c r="G338" s="586"/>
      <c r="H338" s="581">
        <f t="shared" si="595"/>
        <v>35.230841580000003</v>
      </c>
      <c r="I338" s="581">
        <f t="shared" si="596"/>
        <v>24.505483859999998</v>
      </c>
      <c r="J338" s="581">
        <f t="shared" si="597"/>
        <v>19.163198340000001</v>
      </c>
      <c r="K338" s="581">
        <f t="shared" si="598"/>
        <v>13.862469060000002</v>
      </c>
      <c r="L338" s="581">
        <f t="shared" si="599"/>
        <v>11.252891100000001</v>
      </c>
      <c r="M338" s="581">
        <f t="shared" si="600"/>
        <v>9.7187732400000009</v>
      </c>
      <c r="N338" s="586"/>
      <c r="O338" s="581">
        <f t="shared" si="544"/>
        <v>35.49518544</v>
      </c>
      <c r="P338" s="581">
        <f t="shared" si="545"/>
        <v>24.758669100000002</v>
      </c>
      <c r="Q338" s="581">
        <f t="shared" si="546"/>
        <v>19.41445968</v>
      </c>
      <c r="R338" s="581">
        <f t="shared" si="547"/>
        <v>14.117193420000001</v>
      </c>
      <c r="S338" s="581">
        <f t="shared" si="548"/>
        <v>11.514926280000001</v>
      </c>
      <c r="T338" s="581">
        <f t="shared" si="549"/>
        <v>9.98965836</v>
      </c>
      <c r="U338" s="586"/>
      <c r="V338" s="581">
        <f t="shared" si="550"/>
        <v>66.105204000000015</v>
      </c>
      <c r="W338" s="586"/>
      <c r="X338" s="581">
        <f t="shared" si="551"/>
        <v>38.250979800000003</v>
      </c>
      <c r="Y338" s="581">
        <f t="shared" si="552"/>
        <v>26.345886600000004</v>
      </c>
      <c r="Z338" s="581">
        <f t="shared" si="553"/>
        <v>20.397187800000001</v>
      </c>
      <c r="AA338" s="581">
        <f t="shared" si="554"/>
        <v>14.4638802</v>
      </c>
      <c r="AB338" s="581">
        <f t="shared" si="555"/>
        <v>11.508769800000001</v>
      </c>
      <c r="AC338" s="581">
        <f t="shared" si="556"/>
        <v>9.7464773999999998</v>
      </c>
      <c r="AD338" s="109"/>
    </row>
    <row r="339" spans="1:30">
      <c r="A339" s="116"/>
      <c r="B339" s="384" t="s">
        <v>9</v>
      </c>
      <c r="C339" s="385" t="s">
        <v>378</v>
      </c>
      <c r="D339" s="585">
        <v>641</v>
      </c>
      <c r="E339" s="297">
        <v>0.47</v>
      </c>
      <c r="F339" s="581">
        <f t="shared" si="537"/>
        <v>339.73</v>
      </c>
      <c r="G339" s="586"/>
      <c r="H339" s="581">
        <f t="shared" si="595"/>
        <v>31.106018530000004</v>
      </c>
      <c r="I339" s="581">
        <f t="shared" si="596"/>
        <v>21.636384509999999</v>
      </c>
      <c r="J339" s="581">
        <f t="shared" si="597"/>
        <v>16.919573190000001</v>
      </c>
      <c r="K339" s="581">
        <f t="shared" si="598"/>
        <v>12.239452710000002</v>
      </c>
      <c r="L339" s="581">
        <f t="shared" si="599"/>
        <v>9.9354038500000001</v>
      </c>
      <c r="M339" s="581">
        <f t="shared" si="600"/>
        <v>8.5809003399999995</v>
      </c>
      <c r="N339" s="586"/>
      <c r="O339" s="581">
        <f t="shared" si="544"/>
        <v>31.33941304</v>
      </c>
      <c r="P339" s="581">
        <f t="shared" si="545"/>
        <v>21.859926850000001</v>
      </c>
      <c r="Q339" s="581">
        <f t="shared" si="546"/>
        <v>17.141416880000001</v>
      </c>
      <c r="R339" s="581">
        <f t="shared" si="547"/>
        <v>12.464353970000001</v>
      </c>
      <c r="S339" s="581">
        <f t="shared" si="548"/>
        <v>10.16675998</v>
      </c>
      <c r="T339" s="581">
        <f t="shared" si="549"/>
        <v>8.8200702599999996</v>
      </c>
      <c r="U339" s="586"/>
      <c r="V339" s="581">
        <f t="shared" si="550"/>
        <v>58.365614000000008</v>
      </c>
      <c r="W339" s="586"/>
      <c r="X339" s="581">
        <f t="shared" si="551"/>
        <v>33.772559300000005</v>
      </c>
      <c r="Y339" s="581">
        <f t="shared" si="552"/>
        <v>23.261313100000002</v>
      </c>
      <c r="Z339" s="581">
        <f t="shared" si="553"/>
        <v>18.009087300000001</v>
      </c>
      <c r="AA339" s="581">
        <f t="shared" si="554"/>
        <v>12.7704507</v>
      </c>
      <c r="AB339" s="581">
        <f t="shared" si="555"/>
        <v>10.1613243</v>
      </c>
      <c r="AC339" s="581">
        <f t="shared" si="556"/>
        <v>8.6053608999999991</v>
      </c>
      <c r="AD339" s="109"/>
    </row>
    <row r="340" spans="1:30">
      <c r="A340" s="274"/>
      <c r="B340" s="399" t="s">
        <v>11</v>
      </c>
      <c r="C340" s="307" t="s">
        <v>379</v>
      </c>
      <c r="D340" s="104">
        <v>635</v>
      </c>
      <c r="E340" s="114">
        <v>0.35</v>
      </c>
      <c r="F340" s="55">
        <f t="shared" si="537"/>
        <v>412.75</v>
      </c>
      <c r="G340" s="278"/>
      <c r="H340" s="105">
        <f t="shared" si="595"/>
        <v>37.791802750000002</v>
      </c>
      <c r="I340" s="55">
        <f t="shared" si="596"/>
        <v>26.286809249999997</v>
      </c>
      <c r="J340" s="55">
        <f t="shared" si="597"/>
        <v>20.556188250000002</v>
      </c>
      <c r="K340" s="55">
        <f t="shared" si="598"/>
        <v>14.870144250000001</v>
      </c>
      <c r="L340" s="55">
        <f t="shared" si="599"/>
        <v>12.070873750000001</v>
      </c>
      <c r="M340" s="55">
        <f t="shared" si="600"/>
        <v>10.4252395</v>
      </c>
      <c r="N340" s="278"/>
      <c r="O340" s="105">
        <f t="shared" si="544"/>
        <v>38.075361999999998</v>
      </c>
      <c r="P340" s="55">
        <f t="shared" si="545"/>
        <v>26.558398749999999</v>
      </c>
      <c r="Q340" s="55">
        <f t="shared" si="546"/>
        <v>20.825714000000001</v>
      </c>
      <c r="R340" s="55">
        <f t="shared" si="547"/>
        <v>15.143384749999999</v>
      </c>
      <c r="S340" s="55">
        <f t="shared" si="548"/>
        <v>12.3519565</v>
      </c>
      <c r="T340" s="55">
        <f t="shared" si="549"/>
        <v>10.7158155</v>
      </c>
      <c r="U340" s="278"/>
      <c r="V340" s="55">
        <f t="shared" si="550"/>
        <v>70.910449999999997</v>
      </c>
      <c r="W340" s="278"/>
      <c r="X340" s="105">
        <f t="shared" si="551"/>
        <v>41.031477500000001</v>
      </c>
      <c r="Y340" s="55">
        <f t="shared" si="552"/>
        <v>28.2609925</v>
      </c>
      <c r="Z340" s="55">
        <f t="shared" si="553"/>
        <v>21.879877499999999</v>
      </c>
      <c r="AA340" s="55">
        <f t="shared" si="554"/>
        <v>15.5152725</v>
      </c>
      <c r="AB340" s="55">
        <f t="shared" si="555"/>
        <v>12.345352499999999</v>
      </c>
      <c r="AC340" s="55">
        <f t="shared" si="556"/>
        <v>10.454957499999999</v>
      </c>
      <c r="AD340" s="109"/>
    </row>
    <row r="341" spans="1:30">
      <c r="A341" s="274"/>
      <c r="B341" s="399" t="s">
        <v>13</v>
      </c>
      <c r="C341" s="307" t="s">
        <v>380</v>
      </c>
      <c r="D341" s="104">
        <v>400</v>
      </c>
      <c r="E341" s="114">
        <v>0.47</v>
      </c>
      <c r="F341" s="55">
        <f t="shared" si="537"/>
        <v>212</v>
      </c>
      <c r="G341" s="278"/>
      <c r="H341" s="105">
        <f t="shared" si="595"/>
        <v>19.410932000000003</v>
      </c>
      <c r="I341" s="55">
        <f t="shared" si="596"/>
        <v>13.501643999999999</v>
      </c>
      <c r="J341" s="55">
        <f t="shared" si="597"/>
        <v>10.558236000000001</v>
      </c>
      <c r="K341" s="55">
        <f t="shared" si="598"/>
        <v>7.6377240000000004</v>
      </c>
      <c r="L341" s="55">
        <f t="shared" si="599"/>
        <v>6.1999399999999998</v>
      </c>
      <c r="M341" s="55">
        <f t="shared" si="600"/>
        <v>5.3546959999999997</v>
      </c>
      <c r="N341" s="278"/>
      <c r="O341" s="105">
        <f t="shared" si="544"/>
        <v>19.556576</v>
      </c>
      <c r="P341" s="55">
        <f t="shared" si="545"/>
        <v>13.64114</v>
      </c>
      <c r="Q341" s="55">
        <f t="shared" si="546"/>
        <v>10.696672</v>
      </c>
      <c r="R341" s="55">
        <f t="shared" si="547"/>
        <v>7.7780680000000002</v>
      </c>
      <c r="S341" s="55">
        <f t="shared" si="548"/>
        <v>6.3443120000000004</v>
      </c>
      <c r="T341" s="55">
        <f t="shared" si="549"/>
        <v>5.5039439999999997</v>
      </c>
      <c r="U341" s="278"/>
      <c r="V341" s="55">
        <f t="shared" si="550"/>
        <v>36.421600000000005</v>
      </c>
      <c r="W341" s="278"/>
      <c r="X341" s="105">
        <f t="shared" si="551"/>
        <v>21.074919999999999</v>
      </c>
      <c r="Y341" s="55">
        <f t="shared" si="552"/>
        <v>14.515640000000001</v>
      </c>
      <c r="Z341" s="55">
        <f t="shared" si="553"/>
        <v>11.23812</v>
      </c>
      <c r="AA341" s="55">
        <f t="shared" si="554"/>
        <v>7.9690799999999999</v>
      </c>
      <c r="AB341" s="55">
        <f t="shared" si="555"/>
        <v>6.3409199999999997</v>
      </c>
      <c r="AC341" s="55">
        <f t="shared" si="556"/>
        <v>5.3699599999999998</v>
      </c>
      <c r="AD341" s="109"/>
    </row>
    <row r="342" spans="1:30">
      <c r="A342" s="116"/>
      <c r="B342" s="384" t="s">
        <v>33</v>
      </c>
      <c r="C342" s="385" t="s">
        <v>381</v>
      </c>
      <c r="D342" s="585">
        <v>874</v>
      </c>
      <c r="E342" s="297">
        <v>0.47</v>
      </c>
      <c r="F342" s="581">
        <f t="shared" si="537"/>
        <v>463.22</v>
      </c>
      <c r="G342" s="586"/>
      <c r="H342" s="581">
        <f t="shared" si="595"/>
        <v>42.412886420000007</v>
      </c>
      <c r="I342" s="581">
        <f t="shared" si="596"/>
        <v>29.501092139999997</v>
      </c>
      <c r="J342" s="581">
        <f t="shared" si="597"/>
        <v>23.069745660000002</v>
      </c>
      <c r="K342" s="581">
        <f t="shared" si="598"/>
        <v>16.688426940000003</v>
      </c>
      <c r="L342" s="581">
        <f t="shared" si="599"/>
        <v>13.546868900000002</v>
      </c>
      <c r="M342" s="581">
        <f t="shared" si="600"/>
        <v>11.70001076</v>
      </c>
      <c r="N342" s="586"/>
      <c r="O342" s="581">
        <f t="shared" si="544"/>
        <v>42.731118559999999</v>
      </c>
      <c r="P342" s="581">
        <f t="shared" si="545"/>
        <v>29.805890900000001</v>
      </c>
      <c r="Q342" s="581">
        <f t="shared" si="546"/>
        <v>23.372228320000001</v>
      </c>
      <c r="R342" s="581">
        <f t="shared" si="547"/>
        <v>16.995078580000001</v>
      </c>
      <c r="S342" s="581">
        <f t="shared" si="548"/>
        <v>13.862321720000001</v>
      </c>
      <c r="T342" s="581">
        <f t="shared" si="549"/>
        <v>12.026117640000001</v>
      </c>
      <c r="U342" s="586"/>
      <c r="V342" s="581">
        <f t="shared" si="550"/>
        <v>79.581196000000006</v>
      </c>
      <c r="W342" s="586"/>
      <c r="X342" s="581">
        <f t="shared" si="551"/>
        <v>46.048700199999999</v>
      </c>
      <c r="Y342" s="581">
        <f t="shared" si="552"/>
        <v>31.716673400000005</v>
      </c>
      <c r="Z342" s="581">
        <f t="shared" si="553"/>
        <v>24.555292200000004</v>
      </c>
      <c r="AA342" s="581">
        <f t="shared" si="554"/>
        <v>17.412439800000001</v>
      </c>
      <c r="AB342" s="581">
        <f t="shared" si="555"/>
        <v>13.854910200000001</v>
      </c>
      <c r="AC342" s="581">
        <f t="shared" si="556"/>
        <v>11.7333626</v>
      </c>
      <c r="AD342" s="109"/>
    </row>
    <row r="343" spans="1:30">
      <c r="A343" s="116"/>
      <c r="B343" s="384" t="s">
        <v>34</v>
      </c>
      <c r="C343" s="385" t="s">
        <v>382</v>
      </c>
      <c r="D343" s="585">
        <v>1754</v>
      </c>
      <c r="E343" s="297">
        <v>0.47</v>
      </c>
      <c r="F343" s="581">
        <f t="shared" si="537"/>
        <v>929.62</v>
      </c>
      <c r="G343" s="586"/>
      <c r="H343" s="581">
        <f t="shared" si="595"/>
        <v>85.116936820000006</v>
      </c>
      <c r="I343" s="581">
        <f t="shared" si="596"/>
        <v>59.204708939999996</v>
      </c>
      <c r="J343" s="581">
        <f t="shared" si="597"/>
        <v>46.297864859999997</v>
      </c>
      <c r="K343" s="581">
        <f t="shared" si="598"/>
        <v>33.491419740000005</v>
      </c>
      <c r="L343" s="581">
        <f t="shared" si="599"/>
        <v>27.1867369</v>
      </c>
      <c r="M343" s="581">
        <f t="shared" si="600"/>
        <v>23.480341960000001</v>
      </c>
      <c r="N343" s="586"/>
      <c r="O343" s="581">
        <f t="shared" si="544"/>
        <v>85.755585760000002</v>
      </c>
      <c r="P343" s="581">
        <f t="shared" si="545"/>
        <v>59.816398900000003</v>
      </c>
      <c r="Q343" s="581">
        <f t="shared" si="546"/>
        <v>46.90490672</v>
      </c>
      <c r="R343" s="581">
        <f t="shared" si="547"/>
        <v>34.106828180000001</v>
      </c>
      <c r="S343" s="581">
        <f t="shared" si="548"/>
        <v>27.819808120000001</v>
      </c>
      <c r="T343" s="581">
        <f t="shared" si="549"/>
        <v>24.13479444</v>
      </c>
      <c r="U343" s="586"/>
      <c r="V343" s="581">
        <f t="shared" si="550"/>
        <v>159.70871600000001</v>
      </c>
      <c r="W343" s="586"/>
      <c r="X343" s="581">
        <f t="shared" si="551"/>
        <v>92.413524199999998</v>
      </c>
      <c r="Y343" s="581">
        <f t="shared" si="552"/>
        <v>63.651081400000002</v>
      </c>
      <c r="Z343" s="581">
        <f t="shared" si="553"/>
        <v>49.279156200000003</v>
      </c>
      <c r="AA343" s="581">
        <f t="shared" si="554"/>
        <v>34.944415800000002</v>
      </c>
      <c r="AB343" s="581">
        <f t="shared" si="555"/>
        <v>27.804934199999998</v>
      </c>
      <c r="AC343" s="581">
        <f t="shared" si="556"/>
        <v>23.547274599999998</v>
      </c>
      <c r="AD343" s="109"/>
    </row>
    <row r="344" spans="1:30">
      <c r="A344" s="116"/>
      <c r="B344" s="384" t="s">
        <v>27</v>
      </c>
      <c r="C344" s="385" t="s">
        <v>383</v>
      </c>
      <c r="D344" s="585">
        <v>955</v>
      </c>
      <c r="E344" s="297">
        <v>0.47</v>
      </c>
      <c r="F344" s="581">
        <f t="shared" si="537"/>
        <v>506.15000000000003</v>
      </c>
      <c r="G344" s="586"/>
      <c r="H344" s="581">
        <f t="shared" si="595"/>
        <v>46.343600150000007</v>
      </c>
      <c r="I344" s="581">
        <f t="shared" si="596"/>
        <v>32.235175050000002</v>
      </c>
      <c r="J344" s="581">
        <f t="shared" si="597"/>
        <v>25.207788450000002</v>
      </c>
      <c r="K344" s="581">
        <f t="shared" si="598"/>
        <v>18.235066050000004</v>
      </c>
      <c r="L344" s="581">
        <f t="shared" si="599"/>
        <v>14.802356750000001</v>
      </c>
      <c r="M344" s="581">
        <f t="shared" si="600"/>
        <v>12.784336700000001</v>
      </c>
      <c r="N344" s="586"/>
      <c r="O344" s="581">
        <f t="shared" si="544"/>
        <v>46.691325200000001</v>
      </c>
      <c r="P344" s="581">
        <f t="shared" si="545"/>
        <v>32.568221749999999</v>
      </c>
      <c r="Q344" s="581">
        <f t="shared" si="546"/>
        <v>25.538304400000001</v>
      </c>
      <c r="R344" s="581">
        <f t="shared" si="547"/>
        <v>18.57013735</v>
      </c>
      <c r="S344" s="581">
        <f t="shared" si="548"/>
        <v>15.147044900000001</v>
      </c>
      <c r="T344" s="581">
        <f t="shared" si="549"/>
        <v>13.140666300000001</v>
      </c>
      <c r="U344" s="586"/>
      <c r="V344" s="581">
        <f t="shared" si="550"/>
        <v>86.956570000000013</v>
      </c>
      <c r="W344" s="586"/>
      <c r="X344" s="581">
        <f t="shared" si="551"/>
        <v>50.316371500000002</v>
      </c>
      <c r="Y344" s="581">
        <f t="shared" si="552"/>
        <v>34.656090500000005</v>
      </c>
      <c r="Z344" s="581">
        <f t="shared" si="553"/>
        <v>26.831011500000002</v>
      </c>
      <c r="AA344" s="581">
        <f t="shared" si="554"/>
        <v>19.0261785</v>
      </c>
      <c r="AB344" s="581">
        <f t="shared" si="555"/>
        <v>15.138946500000001</v>
      </c>
      <c r="AC344" s="581">
        <f t="shared" si="556"/>
        <v>12.8207795</v>
      </c>
      <c r="AD344" s="109"/>
    </row>
    <row r="345" spans="1:30">
      <c r="A345" s="116"/>
      <c r="B345" s="384" t="s">
        <v>28</v>
      </c>
      <c r="C345" s="385" t="s">
        <v>384</v>
      </c>
      <c r="D345" s="585">
        <v>2105</v>
      </c>
      <c r="E345" s="297">
        <v>0.47</v>
      </c>
      <c r="F345" s="581">
        <f t="shared" si="537"/>
        <v>1115.6500000000001</v>
      </c>
      <c r="G345" s="586"/>
      <c r="H345" s="581">
        <f t="shared" si="595"/>
        <v>102.15002965000001</v>
      </c>
      <c r="I345" s="581">
        <f t="shared" si="596"/>
        <v>71.052401549999999</v>
      </c>
      <c r="J345" s="581">
        <f t="shared" si="597"/>
        <v>55.562716950000002</v>
      </c>
      <c r="K345" s="581">
        <f t="shared" si="598"/>
        <v>40.193522550000004</v>
      </c>
      <c r="L345" s="581">
        <f t="shared" si="599"/>
        <v>32.627184250000006</v>
      </c>
      <c r="M345" s="581">
        <f t="shared" si="600"/>
        <v>28.1790877</v>
      </c>
      <c r="N345" s="586"/>
      <c r="O345" s="581">
        <f t="shared" si="544"/>
        <v>102.91648120000001</v>
      </c>
      <c r="P345" s="581">
        <f t="shared" si="545"/>
        <v>71.786499250000006</v>
      </c>
      <c r="Q345" s="581">
        <f t="shared" si="546"/>
        <v>56.291236400000003</v>
      </c>
      <c r="R345" s="581">
        <f t="shared" si="547"/>
        <v>40.93208285</v>
      </c>
      <c r="S345" s="581">
        <f t="shared" si="548"/>
        <v>33.386941900000004</v>
      </c>
      <c r="T345" s="581">
        <f t="shared" si="549"/>
        <v>28.964505300000003</v>
      </c>
      <c r="U345" s="586"/>
      <c r="V345" s="581">
        <f t="shared" si="550"/>
        <v>191.66867000000002</v>
      </c>
      <c r="W345" s="586"/>
      <c r="X345" s="581">
        <f t="shared" si="551"/>
        <v>110.9067665</v>
      </c>
      <c r="Y345" s="581">
        <f t="shared" si="552"/>
        <v>76.38855550000001</v>
      </c>
      <c r="Z345" s="581">
        <f t="shared" si="553"/>
        <v>59.140606500000004</v>
      </c>
      <c r="AA345" s="581">
        <f t="shared" si="554"/>
        <v>41.937283499999999</v>
      </c>
      <c r="AB345" s="581">
        <f t="shared" si="555"/>
        <v>33.369091500000003</v>
      </c>
      <c r="AC345" s="581">
        <f t="shared" si="556"/>
        <v>28.259414500000002</v>
      </c>
      <c r="AD345" s="109"/>
    </row>
    <row r="346" spans="1:30">
      <c r="A346" s="116"/>
      <c r="B346" s="384" t="s">
        <v>29</v>
      </c>
      <c r="C346" s="385" t="s">
        <v>385</v>
      </c>
      <c r="D346" s="585">
        <v>955</v>
      </c>
      <c r="E346" s="297">
        <v>0.47</v>
      </c>
      <c r="F346" s="581">
        <f t="shared" si="537"/>
        <v>506.15000000000003</v>
      </c>
      <c r="G346" s="586"/>
      <c r="H346" s="581">
        <f t="shared" si="595"/>
        <v>46.343600150000007</v>
      </c>
      <c r="I346" s="581">
        <f t="shared" si="596"/>
        <v>32.235175050000002</v>
      </c>
      <c r="J346" s="581">
        <f t="shared" si="597"/>
        <v>25.207788450000002</v>
      </c>
      <c r="K346" s="581">
        <f t="shared" si="598"/>
        <v>18.235066050000004</v>
      </c>
      <c r="L346" s="581">
        <f t="shared" si="599"/>
        <v>14.802356750000001</v>
      </c>
      <c r="M346" s="581">
        <f t="shared" si="600"/>
        <v>12.784336700000001</v>
      </c>
      <c r="N346" s="586"/>
      <c r="O346" s="581">
        <f t="shared" si="544"/>
        <v>46.691325200000001</v>
      </c>
      <c r="P346" s="581">
        <f t="shared" si="545"/>
        <v>32.568221749999999</v>
      </c>
      <c r="Q346" s="581">
        <f t="shared" si="546"/>
        <v>25.538304400000001</v>
      </c>
      <c r="R346" s="581">
        <f t="shared" si="547"/>
        <v>18.57013735</v>
      </c>
      <c r="S346" s="581">
        <f t="shared" si="548"/>
        <v>15.147044900000001</v>
      </c>
      <c r="T346" s="581">
        <f t="shared" si="549"/>
        <v>13.140666300000001</v>
      </c>
      <c r="U346" s="586"/>
      <c r="V346" s="581">
        <f t="shared" si="550"/>
        <v>86.956570000000013</v>
      </c>
      <c r="W346" s="586"/>
      <c r="X346" s="581">
        <f t="shared" si="551"/>
        <v>50.316371500000002</v>
      </c>
      <c r="Y346" s="581">
        <f t="shared" si="552"/>
        <v>34.656090500000005</v>
      </c>
      <c r="Z346" s="581">
        <f t="shared" si="553"/>
        <v>26.831011500000002</v>
      </c>
      <c r="AA346" s="581">
        <f t="shared" si="554"/>
        <v>19.0261785</v>
      </c>
      <c r="AB346" s="581">
        <f t="shared" si="555"/>
        <v>15.138946500000001</v>
      </c>
      <c r="AC346" s="581">
        <f t="shared" si="556"/>
        <v>12.8207795</v>
      </c>
      <c r="AD346" s="109"/>
    </row>
    <row r="347" spans="1:30">
      <c r="A347" s="116"/>
      <c r="B347" s="382" t="s">
        <v>282</v>
      </c>
      <c r="C347" s="383" t="s">
        <v>386</v>
      </c>
      <c r="D347" s="585">
        <v>185</v>
      </c>
      <c r="E347" s="296">
        <v>0.35</v>
      </c>
      <c r="F347" s="585">
        <f t="shared" si="537"/>
        <v>120.25</v>
      </c>
      <c r="G347" s="586"/>
      <c r="H347" s="581">
        <f t="shared" si="595"/>
        <v>11.01021025</v>
      </c>
      <c r="I347" s="581">
        <f t="shared" si="596"/>
        <v>7.6583617499999992</v>
      </c>
      <c r="J347" s="581">
        <f t="shared" si="597"/>
        <v>5.9888107499999998</v>
      </c>
      <c r="K347" s="581">
        <f t="shared" si="598"/>
        <v>4.3322467500000004</v>
      </c>
      <c r="L347" s="581">
        <f t="shared" si="599"/>
        <v>3.5167112500000002</v>
      </c>
      <c r="M347" s="581">
        <f t="shared" si="600"/>
        <v>3.0372745000000001</v>
      </c>
      <c r="N347" s="586"/>
      <c r="O347" s="581">
        <f t="shared" si="544"/>
        <v>11.092822</v>
      </c>
      <c r="P347" s="581">
        <f t="shared" si="545"/>
        <v>7.7374862499999999</v>
      </c>
      <c r="Q347" s="581">
        <f t="shared" si="546"/>
        <v>6.0673339999999998</v>
      </c>
      <c r="R347" s="581">
        <f t="shared" si="547"/>
        <v>4.4118522499999999</v>
      </c>
      <c r="S347" s="581">
        <f t="shared" si="548"/>
        <v>3.5986015</v>
      </c>
      <c r="T347" s="581">
        <f t="shared" si="549"/>
        <v>3.1219304999999999</v>
      </c>
      <c r="U347" s="586"/>
      <c r="V347" s="581">
        <f t="shared" si="550"/>
        <v>20.658950000000001</v>
      </c>
      <c r="W347" s="586"/>
      <c r="X347" s="581">
        <f t="shared" si="551"/>
        <v>11.9540525</v>
      </c>
      <c r="Y347" s="581">
        <f t="shared" si="552"/>
        <v>8.2335174999999996</v>
      </c>
      <c r="Z347" s="581">
        <f t="shared" si="553"/>
        <v>6.3744525000000003</v>
      </c>
      <c r="AA347" s="581">
        <f t="shared" si="554"/>
        <v>4.5201975000000001</v>
      </c>
      <c r="AB347" s="581">
        <f t="shared" si="555"/>
        <v>3.5966774999999997</v>
      </c>
      <c r="AC347" s="581">
        <f t="shared" si="556"/>
        <v>3.0459324999999997</v>
      </c>
      <c r="AD347" s="109"/>
    </row>
    <row r="348" spans="1:30">
      <c r="A348" s="122"/>
      <c r="B348" s="400"/>
      <c r="C348" s="401"/>
      <c r="D348" s="304"/>
      <c r="E348" s="304"/>
      <c r="F348" s="306"/>
      <c r="G348" s="278"/>
      <c r="H348" s="278"/>
      <c r="I348" s="278"/>
      <c r="J348" s="278"/>
      <c r="K348" s="278"/>
      <c r="L348" s="278"/>
      <c r="M348" s="278"/>
      <c r="N348" s="278"/>
      <c r="O348" s="278"/>
      <c r="P348" s="278"/>
      <c r="Q348" s="278"/>
      <c r="R348" s="278"/>
      <c r="S348" s="278"/>
      <c r="T348" s="278"/>
      <c r="U348" s="278"/>
      <c r="V348" s="278"/>
      <c r="W348" s="278"/>
      <c r="X348" s="278"/>
      <c r="Y348" s="278"/>
      <c r="Z348" s="278"/>
      <c r="AA348" s="278"/>
      <c r="AB348" s="278"/>
      <c r="AC348" s="278"/>
      <c r="AD348" s="109"/>
    </row>
    <row r="349" spans="1:30" s="58" customFormat="1" ht="23" customHeight="1">
      <c r="A349" s="126" t="s">
        <v>387</v>
      </c>
      <c r="B349" s="408"/>
      <c r="C349" s="408"/>
      <c r="D349" s="408"/>
      <c r="E349" s="408"/>
      <c r="F349" s="408"/>
      <c r="G349" s="408"/>
      <c r="H349" s="408"/>
      <c r="I349" s="408"/>
      <c r="J349" s="408"/>
      <c r="K349" s="408"/>
      <c r="L349" s="408"/>
      <c r="M349" s="408"/>
      <c r="N349" s="408"/>
      <c r="O349" s="408"/>
      <c r="P349" s="408"/>
      <c r="Q349" s="408"/>
      <c r="R349" s="408"/>
      <c r="S349" s="408"/>
      <c r="T349" s="408"/>
      <c r="U349" s="408"/>
      <c r="V349" s="408"/>
      <c r="W349" s="408"/>
      <c r="X349" s="408"/>
      <c r="Y349" s="408"/>
      <c r="Z349" s="408"/>
      <c r="AA349" s="408"/>
      <c r="AB349" s="408"/>
      <c r="AC349" s="408"/>
      <c r="AD349" s="113"/>
    </row>
    <row r="350" spans="1:30" s="58" customFormat="1" ht="55.5" customHeight="1">
      <c r="A350" s="123" t="s">
        <v>388</v>
      </c>
      <c r="B350" s="55" t="s">
        <v>1129</v>
      </c>
      <c r="C350" s="55" t="s">
        <v>1130</v>
      </c>
      <c r="D350" s="587">
        <v>4076</v>
      </c>
      <c r="E350" s="114">
        <v>0.59</v>
      </c>
      <c r="F350" s="581">
        <f t="shared" ref="F350:F374" si="601">(1-E350)*D350</f>
        <v>1671.16</v>
      </c>
      <c r="G350" s="593"/>
      <c r="H350" s="581">
        <f t="shared" ref="H350" si="602">F350*$H$3</f>
        <v>153.01308076000001</v>
      </c>
      <c r="I350" s="581">
        <f t="shared" ref="I350" si="603">F350*$I$3</f>
        <v>106.43116692</v>
      </c>
      <c r="J350" s="581">
        <f t="shared" ref="J350" si="604">F350*$J$3</f>
        <v>83.228781480000009</v>
      </c>
      <c r="K350" s="581">
        <f t="shared" ref="K350" si="605">F350*$K$3</f>
        <v>60.206881320000008</v>
      </c>
      <c r="L350" s="581">
        <f t="shared" ref="L350" si="606">F350*$L$3</f>
        <v>48.873074200000005</v>
      </c>
      <c r="M350" s="581">
        <f t="shared" ref="M350" si="607">F350*$M$3</f>
        <v>42.210159279999999</v>
      </c>
      <c r="N350" s="593"/>
      <c r="O350" s="581">
        <f t="shared" ref="O350" si="608">F350*$O$3</f>
        <v>154.16116768000001</v>
      </c>
      <c r="P350" s="581">
        <f t="shared" ref="P350" si="609">F350*$P$3</f>
        <v>107.5307902</v>
      </c>
      <c r="Q350" s="581">
        <f t="shared" ref="Q350" si="610">F350*$Q$3</f>
        <v>84.320048960000008</v>
      </c>
      <c r="R350" s="581">
        <f t="shared" ref="R350" si="611">F350*$R$3</f>
        <v>61.31318924</v>
      </c>
      <c r="S350" s="581">
        <f t="shared" ref="S350" si="612">F350*$S$3</f>
        <v>50.011134160000005</v>
      </c>
      <c r="T350" s="581">
        <f t="shared" ref="T350" si="613">F350*$T$3</f>
        <v>43.386655920000003</v>
      </c>
      <c r="U350" s="593"/>
      <c r="V350" s="581">
        <f t="shared" ref="V350" si="614">F350*$V$3</f>
        <v>287.10528800000003</v>
      </c>
      <c r="W350" s="593"/>
      <c r="X350" s="581">
        <f t="shared" ref="X350" si="615">F350*$X$3</f>
        <v>166.13001560000001</v>
      </c>
      <c r="Y350" s="581">
        <f t="shared" ref="Y350" si="616">F350*$Y$3</f>
        <v>114.42432520000001</v>
      </c>
      <c r="Z350" s="581">
        <f t="shared" ref="Z350" si="617">F350*$Z$3</f>
        <v>88.588191600000002</v>
      </c>
      <c r="AA350" s="581">
        <f t="shared" ref="AA350" si="618">F350*$AA$3</f>
        <v>62.818904400000001</v>
      </c>
      <c r="AB350" s="581">
        <f t="shared" ref="AB350" si="619">F350*$AB$3</f>
        <v>49.984395599999999</v>
      </c>
      <c r="AC350" s="581">
        <f t="shared" ref="AC350" si="620">F350*$AC$3</f>
        <v>42.330482799999999</v>
      </c>
      <c r="AD350" s="113"/>
    </row>
    <row r="351" spans="1:30" ht="44" customHeight="1">
      <c r="A351" s="123" t="s">
        <v>388</v>
      </c>
      <c r="B351" s="402" t="s">
        <v>42</v>
      </c>
      <c r="C351" s="385" t="s">
        <v>389</v>
      </c>
      <c r="D351" s="585">
        <v>4836</v>
      </c>
      <c r="E351" s="114">
        <v>0.59</v>
      </c>
      <c r="F351" s="581">
        <f t="shared" si="601"/>
        <v>1982.7600000000002</v>
      </c>
      <c r="G351" s="586"/>
      <c r="H351" s="581">
        <f t="shared" ref="H351:H352" si="621">F351*$H$3</f>
        <v>181.54348836000003</v>
      </c>
      <c r="I351" s="581">
        <f t="shared" ref="I351:I352" si="622">F351*$I$3</f>
        <v>126.27603612</v>
      </c>
      <c r="J351" s="581">
        <f t="shared" ref="J351:J352" si="623">F351*$J$3</f>
        <v>98.747396280000018</v>
      </c>
      <c r="K351" s="581">
        <f t="shared" ref="K351:K352" si="624">F351*$K$3</f>
        <v>71.432894520000019</v>
      </c>
      <c r="L351" s="581">
        <f t="shared" ref="L351:L352" si="625">F351*$L$3</f>
        <v>57.985816200000009</v>
      </c>
      <c r="M351" s="581">
        <f t="shared" ref="M351:M352" si="626">F351*$M$3</f>
        <v>50.080552080000004</v>
      </c>
      <c r="N351" s="586"/>
      <c r="O351" s="581">
        <f t="shared" si="544"/>
        <v>182.90564448000001</v>
      </c>
      <c r="P351" s="581">
        <f t="shared" si="545"/>
        <v>127.58069220000002</v>
      </c>
      <c r="Q351" s="581">
        <f t="shared" si="546"/>
        <v>100.04213856000001</v>
      </c>
      <c r="R351" s="581">
        <f t="shared" si="547"/>
        <v>72.745481640000008</v>
      </c>
      <c r="S351" s="581">
        <f t="shared" si="548"/>
        <v>59.336075760000007</v>
      </c>
      <c r="T351" s="581">
        <f t="shared" si="549"/>
        <v>51.476415120000006</v>
      </c>
      <c r="U351" s="586"/>
      <c r="V351" s="581">
        <f t="shared" si="550"/>
        <v>340.63816800000006</v>
      </c>
      <c r="W351" s="586"/>
      <c r="X351" s="581">
        <f t="shared" si="551"/>
        <v>197.10617160000001</v>
      </c>
      <c r="Y351" s="581">
        <f t="shared" si="552"/>
        <v>135.75957720000002</v>
      </c>
      <c r="Z351" s="581">
        <f t="shared" si="553"/>
        <v>105.10610760000002</v>
      </c>
      <c r="AA351" s="581">
        <f t="shared" si="554"/>
        <v>74.531948400000005</v>
      </c>
      <c r="AB351" s="581">
        <f t="shared" si="555"/>
        <v>59.304351600000004</v>
      </c>
      <c r="AC351" s="581">
        <f t="shared" si="556"/>
        <v>50.2233108</v>
      </c>
      <c r="AD351" s="109"/>
    </row>
    <row r="352" spans="1:30" ht="44" customHeight="1">
      <c r="A352" s="123" t="s">
        <v>388</v>
      </c>
      <c r="B352" s="308" t="s">
        <v>38</v>
      </c>
      <c r="C352" s="308" t="s">
        <v>390</v>
      </c>
      <c r="D352" s="585">
        <v>6762</v>
      </c>
      <c r="E352" s="114">
        <v>0.59</v>
      </c>
      <c r="F352" s="581">
        <f t="shared" si="601"/>
        <v>2772.42</v>
      </c>
      <c r="G352" s="586"/>
      <c r="H352" s="581">
        <f t="shared" si="621"/>
        <v>253.84554762000002</v>
      </c>
      <c r="I352" s="581">
        <f t="shared" si="622"/>
        <v>176.56711253999998</v>
      </c>
      <c r="J352" s="581">
        <f t="shared" si="623"/>
        <v>138.07483325999999</v>
      </c>
      <c r="K352" s="581">
        <f t="shared" si="624"/>
        <v>99.881975340000011</v>
      </c>
      <c r="L352" s="581">
        <f t="shared" si="625"/>
        <v>81.079422899999997</v>
      </c>
      <c r="M352" s="581">
        <f t="shared" si="626"/>
        <v>70.025784360000003</v>
      </c>
      <c r="N352" s="586"/>
      <c r="O352" s="581">
        <f t="shared" si="544"/>
        <v>255.75020015999999</v>
      </c>
      <c r="P352" s="581">
        <f t="shared" si="545"/>
        <v>178.39136490000001</v>
      </c>
      <c r="Q352" s="581">
        <f t="shared" si="546"/>
        <v>139.88522352000001</v>
      </c>
      <c r="R352" s="581">
        <f t="shared" si="547"/>
        <v>101.71731738</v>
      </c>
      <c r="S352" s="581">
        <f t="shared" si="548"/>
        <v>82.967440920000001</v>
      </c>
      <c r="T352" s="581">
        <f t="shared" si="549"/>
        <v>71.977568039999994</v>
      </c>
      <c r="U352" s="586"/>
      <c r="V352" s="581">
        <f t="shared" si="550"/>
        <v>476.30175600000001</v>
      </c>
      <c r="W352" s="586"/>
      <c r="X352" s="581">
        <f t="shared" si="551"/>
        <v>275.60627219999998</v>
      </c>
      <c r="Y352" s="581">
        <f t="shared" si="552"/>
        <v>189.8275974</v>
      </c>
      <c r="Z352" s="581">
        <f t="shared" si="553"/>
        <v>146.96598420000001</v>
      </c>
      <c r="AA352" s="581">
        <f t="shared" si="554"/>
        <v>104.21526779999999</v>
      </c>
      <c r="AB352" s="581">
        <f t="shared" si="555"/>
        <v>82.923082199999996</v>
      </c>
      <c r="AC352" s="581">
        <f t="shared" si="556"/>
        <v>70.225398599999991</v>
      </c>
      <c r="AD352" s="109"/>
    </row>
    <row r="353" spans="1:30" ht="44" customHeight="1">
      <c r="A353" s="123" t="s">
        <v>388</v>
      </c>
      <c r="B353" s="308" t="s">
        <v>39</v>
      </c>
      <c r="C353" s="409" t="s">
        <v>391</v>
      </c>
      <c r="D353" s="585">
        <v>6995</v>
      </c>
      <c r="E353" s="114">
        <v>0.59</v>
      </c>
      <c r="F353" s="581">
        <f t="shared" si="601"/>
        <v>2867.9500000000003</v>
      </c>
      <c r="G353" s="586"/>
      <c r="H353" s="581">
        <f t="shared" ref="H353:H374" si="627">F353*$H$3</f>
        <v>262.59236995000003</v>
      </c>
      <c r="I353" s="581">
        <f t="shared" ref="I353:I374" si="628">F353*$I$3</f>
        <v>182.65113165</v>
      </c>
      <c r="J353" s="581">
        <f t="shared" ref="J353:J374" si="629">F353*$J$3</f>
        <v>142.83251385000003</v>
      </c>
      <c r="K353" s="581">
        <f t="shared" ref="K353:K374" si="630">F353*$K$3</f>
        <v>103.32363465000002</v>
      </c>
      <c r="L353" s="581">
        <f t="shared" ref="L353:L374" si="631">F353*$L$3</f>
        <v>83.873197750000003</v>
      </c>
      <c r="M353" s="581">
        <f t="shared" ref="M353:M374" si="632">F353*$M$3</f>
        <v>72.438681100000011</v>
      </c>
      <c r="N353" s="586"/>
      <c r="O353" s="581">
        <f t="shared" si="544"/>
        <v>264.56265160000004</v>
      </c>
      <c r="P353" s="581">
        <f t="shared" si="545"/>
        <v>184.53824275000002</v>
      </c>
      <c r="Q353" s="581">
        <f t="shared" si="546"/>
        <v>144.70528520000002</v>
      </c>
      <c r="R353" s="581">
        <f t="shared" si="547"/>
        <v>105.22221755000001</v>
      </c>
      <c r="S353" s="581">
        <f t="shared" si="548"/>
        <v>85.826271700000007</v>
      </c>
      <c r="T353" s="581">
        <f t="shared" si="549"/>
        <v>74.457717900000006</v>
      </c>
      <c r="U353" s="586"/>
      <c r="V353" s="581">
        <f t="shared" si="550"/>
        <v>492.71381000000008</v>
      </c>
      <c r="W353" s="586"/>
      <c r="X353" s="581">
        <f t="shared" si="551"/>
        <v>285.10290950000001</v>
      </c>
      <c r="Y353" s="581">
        <f t="shared" si="552"/>
        <v>196.36853650000003</v>
      </c>
      <c r="Z353" s="581">
        <f t="shared" si="553"/>
        <v>152.03002950000001</v>
      </c>
      <c r="AA353" s="581">
        <f t="shared" si="554"/>
        <v>107.8062405</v>
      </c>
      <c r="AB353" s="581">
        <f t="shared" si="555"/>
        <v>85.780384500000011</v>
      </c>
      <c r="AC353" s="581">
        <f t="shared" si="556"/>
        <v>72.645173499999999</v>
      </c>
      <c r="AD353" s="109"/>
    </row>
    <row r="354" spans="1:30" ht="44" customHeight="1">
      <c r="A354" s="123" t="s">
        <v>392</v>
      </c>
      <c r="B354" s="402" t="s">
        <v>46</v>
      </c>
      <c r="C354" s="385" t="s">
        <v>393</v>
      </c>
      <c r="D354" s="585">
        <v>5404</v>
      </c>
      <c r="E354" s="114">
        <v>0.59</v>
      </c>
      <c r="F354" s="581">
        <f t="shared" si="601"/>
        <v>2215.6400000000003</v>
      </c>
      <c r="G354" s="586"/>
      <c r="H354" s="581">
        <f t="shared" si="627"/>
        <v>202.86621404000005</v>
      </c>
      <c r="I354" s="581">
        <f t="shared" si="628"/>
        <v>141.10746467999999</v>
      </c>
      <c r="J354" s="581">
        <f t="shared" si="629"/>
        <v>110.34551892000002</v>
      </c>
      <c r="K354" s="581">
        <f t="shared" si="630"/>
        <v>79.822862280000024</v>
      </c>
      <c r="L354" s="581">
        <f t="shared" si="631"/>
        <v>64.796391800000009</v>
      </c>
      <c r="M354" s="581">
        <f t="shared" si="632"/>
        <v>55.962635120000009</v>
      </c>
      <c r="N354" s="586"/>
      <c r="O354" s="581">
        <f t="shared" si="544"/>
        <v>204.38835872000001</v>
      </c>
      <c r="P354" s="581">
        <f t="shared" si="545"/>
        <v>142.56535580000002</v>
      </c>
      <c r="Q354" s="581">
        <f t="shared" si="546"/>
        <v>111.79233184000002</v>
      </c>
      <c r="R354" s="581">
        <f t="shared" si="547"/>
        <v>81.289615960000006</v>
      </c>
      <c r="S354" s="581">
        <f t="shared" si="548"/>
        <v>66.305242640000017</v>
      </c>
      <c r="T354" s="581">
        <f t="shared" si="549"/>
        <v>57.522445680000004</v>
      </c>
      <c r="U354" s="586"/>
      <c r="V354" s="581">
        <f t="shared" si="550"/>
        <v>380.64695200000006</v>
      </c>
      <c r="W354" s="586"/>
      <c r="X354" s="581">
        <f t="shared" si="551"/>
        <v>220.25677240000002</v>
      </c>
      <c r="Y354" s="581">
        <f t="shared" si="552"/>
        <v>151.70487080000004</v>
      </c>
      <c r="Z354" s="581">
        <f t="shared" si="553"/>
        <v>117.45107640000002</v>
      </c>
      <c r="AA354" s="581">
        <f t="shared" si="554"/>
        <v>83.285907600000016</v>
      </c>
      <c r="AB354" s="581">
        <f t="shared" si="555"/>
        <v>66.269792400000014</v>
      </c>
      <c r="AC354" s="581">
        <f t="shared" si="556"/>
        <v>56.122161200000008</v>
      </c>
      <c r="AD354" s="109"/>
    </row>
    <row r="355" spans="1:30" ht="44" customHeight="1">
      <c r="A355" s="123" t="s">
        <v>392</v>
      </c>
      <c r="B355" s="308" t="s">
        <v>40</v>
      </c>
      <c r="C355" s="409" t="s">
        <v>394</v>
      </c>
      <c r="D355" s="585">
        <v>8161</v>
      </c>
      <c r="E355" s="114">
        <v>0.59</v>
      </c>
      <c r="F355" s="581">
        <f t="shared" si="601"/>
        <v>3346.01</v>
      </c>
      <c r="G355" s="586"/>
      <c r="H355" s="581">
        <f t="shared" si="627"/>
        <v>306.36402161000001</v>
      </c>
      <c r="I355" s="581">
        <f t="shared" si="628"/>
        <v>213.09733886999999</v>
      </c>
      <c r="J355" s="581">
        <f t="shared" si="629"/>
        <v>166.64133603000002</v>
      </c>
      <c r="K355" s="581">
        <f t="shared" si="630"/>
        <v>120.54670227000003</v>
      </c>
      <c r="L355" s="581">
        <f t="shared" si="631"/>
        <v>97.854062450000001</v>
      </c>
      <c r="M355" s="581">
        <f t="shared" si="632"/>
        <v>84.513520580000005</v>
      </c>
      <c r="N355" s="586"/>
      <c r="O355" s="581">
        <f t="shared" si="544"/>
        <v>308.66273047999999</v>
      </c>
      <c r="P355" s="581">
        <f t="shared" si="545"/>
        <v>215.29901345000002</v>
      </c>
      <c r="Q355" s="581">
        <f t="shared" si="546"/>
        <v>168.82628056000001</v>
      </c>
      <c r="R355" s="581">
        <f t="shared" si="547"/>
        <v>122.76176089000001</v>
      </c>
      <c r="S355" s="581">
        <f t="shared" si="548"/>
        <v>100.13269526000001</v>
      </c>
      <c r="T355" s="581">
        <f t="shared" si="549"/>
        <v>86.869111619999998</v>
      </c>
      <c r="U355" s="586"/>
      <c r="V355" s="581">
        <f t="shared" si="550"/>
        <v>574.84451800000011</v>
      </c>
      <c r="W355" s="586"/>
      <c r="X355" s="581">
        <f t="shared" si="551"/>
        <v>332.6268541</v>
      </c>
      <c r="Y355" s="581">
        <f t="shared" si="552"/>
        <v>229.10130470000001</v>
      </c>
      <c r="Z355" s="581">
        <f t="shared" si="553"/>
        <v>177.3719901</v>
      </c>
      <c r="AA355" s="581">
        <f t="shared" si="554"/>
        <v>125.77651590000001</v>
      </c>
      <c r="AB355" s="581">
        <f t="shared" si="555"/>
        <v>100.0791591</v>
      </c>
      <c r="AC355" s="581">
        <f t="shared" si="556"/>
        <v>84.754433300000002</v>
      </c>
      <c r="AD355" s="109"/>
    </row>
    <row r="356" spans="1:30" ht="44" customHeight="1">
      <c r="A356" s="123" t="s">
        <v>395</v>
      </c>
      <c r="B356" s="402" t="s">
        <v>47</v>
      </c>
      <c r="C356" s="308" t="s">
        <v>396</v>
      </c>
      <c r="D356" s="585">
        <v>8336</v>
      </c>
      <c r="E356" s="114">
        <v>0.59</v>
      </c>
      <c r="F356" s="581">
        <f t="shared" si="601"/>
        <v>3417.76</v>
      </c>
      <c r="G356" s="586"/>
      <c r="H356" s="581">
        <f t="shared" si="627"/>
        <v>312.93352336000004</v>
      </c>
      <c r="I356" s="581">
        <f t="shared" si="628"/>
        <v>217.66688112</v>
      </c>
      <c r="J356" s="581">
        <f t="shared" si="629"/>
        <v>170.21470128000001</v>
      </c>
      <c r="K356" s="581">
        <f t="shared" si="630"/>
        <v>123.13163952000002</v>
      </c>
      <c r="L356" s="581">
        <f t="shared" si="631"/>
        <v>99.952391200000008</v>
      </c>
      <c r="M356" s="581">
        <f t="shared" si="632"/>
        <v>86.325782079999996</v>
      </c>
      <c r="N356" s="586"/>
      <c r="O356" s="581">
        <f t="shared" si="544"/>
        <v>315.28152448000003</v>
      </c>
      <c r="P356" s="581">
        <f t="shared" si="545"/>
        <v>219.9157672</v>
      </c>
      <c r="Q356" s="581">
        <f t="shared" si="546"/>
        <v>172.44649856000001</v>
      </c>
      <c r="R356" s="581">
        <f t="shared" si="547"/>
        <v>125.39419664</v>
      </c>
      <c r="S356" s="581">
        <f t="shared" si="548"/>
        <v>102.27988576000001</v>
      </c>
      <c r="T356" s="581">
        <f t="shared" si="549"/>
        <v>88.731885120000001</v>
      </c>
      <c r="U356" s="586"/>
      <c r="V356" s="581">
        <f t="shared" si="550"/>
        <v>587.17116800000008</v>
      </c>
      <c r="W356" s="586"/>
      <c r="X356" s="581">
        <f t="shared" si="551"/>
        <v>339.75952160000003</v>
      </c>
      <c r="Y356" s="581">
        <f t="shared" si="552"/>
        <v>234.01402720000002</v>
      </c>
      <c r="Z356" s="581">
        <f t="shared" si="553"/>
        <v>181.17545760000002</v>
      </c>
      <c r="AA356" s="581">
        <f t="shared" si="554"/>
        <v>128.47359840000001</v>
      </c>
      <c r="AB356" s="581">
        <f t="shared" si="555"/>
        <v>102.22520160000001</v>
      </c>
      <c r="AC356" s="581">
        <f t="shared" si="556"/>
        <v>86.571860799999996</v>
      </c>
      <c r="AD356" s="109"/>
    </row>
    <row r="357" spans="1:30">
      <c r="A357" s="116"/>
      <c r="B357" s="384" t="s">
        <v>44</v>
      </c>
      <c r="C357" s="385" t="s">
        <v>397</v>
      </c>
      <c r="D357" s="585">
        <v>679</v>
      </c>
      <c r="E357" s="297">
        <v>0.47</v>
      </c>
      <c r="F357" s="581">
        <f t="shared" si="601"/>
        <v>359.87</v>
      </c>
      <c r="G357" s="586"/>
      <c r="H357" s="581">
        <f t="shared" si="627"/>
        <v>32.95005707</v>
      </c>
      <c r="I357" s="581">
        <f t="shared" si="628"/>
        <v>22.919040689999999</v>
      </c>
      <c r="J357" s="581">
        <f t="shared" si="629"/>
        <v>17.922605610000002</v>
      </c>
      <c r="K357" s="581">
        <f t="shared" si="630"/>
        <v>12.965036490000001</v>
      </c>
      <c r="L357" s="581">
        <f t="shared" si="631"/>
        <v>10.52439815</v>
      </c>
      <c r="M357" s="581">
        <f t="shared" si="632"/>
        <v>9.0895964599999992</v>
      </c>
      <c r="N357" s="586"/>
      <c r="O357" s="581">
        <f t="shared" si="544"/>
        <v>33.197287760000002</v>
      </c>
      <c r="P357" s="581">
        <f t="shared" si="545"/>
        <v>23.155835150000001</v>
      </c>
      <c r="Q357" s="581">
        <f t="shared" si="546"/>
        <v>18.157600720000001</v>
      </c>
      <c r="R357" s="581">
        <f t="shared" si="547"/>
        <v>13.20327043</v>
      </c>
      <c r="S357" s="581">
        <f t="shared" si="548"/>
        <v>10.769469620000001</v>
      </c>
      <c r="T357" s="581">
        <f t="shared" si="549"/>
        <v>9.3429449399999989</v>
      </c>
      <c r="U357" s="586"/>
      <c r="V357" s="581">
        <f t="shared" si="550"/>
        <v>61.825666000000005</v>
      </c>
      <c r="W357" s="586"/>
      <c r="X357" s="581">
        <f t="shared" si="551"/>
        <v>35.774676700000001</v>
      </c>
      <c r="Y357" s="581">
        <f t="shared" si="552"/>
        <v>24.640298900000001</v>
      </c>
      <c r="Z357" s="581">
        <f t="shared" si="553"/>
        <v>19.076708700000001</v>
      </c>
      <c r="AA357" s="581">
        <f t="shared" si="554"/>
        <v>13.527513299999999</v>
      </c>
      <c r="AB357" s="581">
        <f t="shared" si="555"/>
        <v>10.7637117</v>
      </c>
      <c r="AC357" s="581">
        <f t="shared" si="556"/>
        <v>9.1155071000000003</v>
      </c>
      <c r="AD357" s="109"/>
    </row>
    <row r="358" spans="1:30">
      <c r="A358" s="116"/>
      <c r="B358" s="384" t="s">
        <v>45</v>
      </c>
      <c r="C358" s="385" t="s">
        <v>398</v>
      </c>
      <c r="D358" s="585">
        <v>679</v>
      </c>
      <c r="E358" s="297">
        <v>0.47</v>
      </c>
      <c r="F358" s="581">
        <f t="shared" si="601"/>
        <v>359.87</v>
      </c>
      <c r="G358" s="586"/>
      <c r="H358" s="581">
        <f t="shared" si="627"/>
        <v>32.95005707</v>
      </c>
      <c r="I358" s="581">
        <f t="shared" si="628"/>
        <v>22.919040689999999</v>
      </c>
      <c r="J358" s="581">
        <f t="shared" si="629"/>
        <v>17.922605610000002</v>
      </c>
      <c r="K358" s="581">
        <f t="shared" si="630"/>
        <v>12.965036490000001</v>
      </c>
      <c r="L358" s="581">
        <f t="shared" si="631"/>
        <v>10.52439815</v>
      </c>
      <c r="M358" s="581">
        <f t="shared" si="632"/>
        <v>9.0895964599999992</v>
      </c>
      <c r="N358" s="586"/>
      <c r="O358" s="581">
        <f t="shared" ref="O358:O374" si="633">F358*$O$3</f>
        <v>33.197287760000002</v>
      </c>
      <c r="P358" s="581">
        <f t="shared" ref="P358:P374" si="634">F358*$P$3</f>
        <v>23.155835150000001</v>
      </c>
      <c r="Q358" s="581">
        <f t="shared" ref="Q358:Q374" si="635">F358*$Q$3</f>
        <v>18.157600720000001</v>
      </c>
      <c r="R358" s="581">
        <f t="shared" ref="R358:R374" si="636">F358*$R$3</f>
        <v>13.20327043</v>
      </c>
      <c r="S358" s="581">
        <f t="shared" ref="S358:S374" si="637">F358*$S$3</f>
        <v>10.769469620000001</v>
      </c>
      <c r="T358" s="581">
        <f t="shared" ref="T358:T374" si="638">F358*$T$3</f>
        <v>9.3429449399999989</v>
      </c>
      <c r="U358" s="586"/>
      <c r="V358" s="581">
        <f>F358*$V$3</f>
        <v>61.825666000000005</v>
      </c>
      <c r="W358" s="586"/>
      <c r="X358" s="581">
        <f>F358*$X$3</f>
        <v>35.774676700000001</v>
      </c>
      <c r="Y358" s="581">
        <f>F358*$Y$3</f>
        <v>24.640298900000001</v>
      </c>
      <c r="Z358" s="581">
        <f>F358*$Z$3</f>
        <v>19.076708700000001</v>
      </c>
      <c r="AA358" s="581">
        <f>F358*$AA$3</f>
        <v>13.527513299999999</v>
      </c>
      <c r="AB358" s="581">
        <f>F358*$AB$3</f>
        <v>10.7637117</v>
      </c>
      <c r="AC358" s="581">
        <f>F358*$AC$3</f>
        <v>9.1155071000000003</v>
      </c>
      <c r="AD358" s="109"/>
    </row>
    <row r="359" spans="1:30">
      <c r="A359" s="116"/>
      <c r="B359" s="384" t="s">
        <v>49</v>
      </c>
      <c r="C359" s="385" t="s">
        <v>399</v>
      </c>
      <c r="D359" s="585">
        <v>1041</v>
      </c>
      <c r="E359" s="297">
        <v>0.47</v>
      </c>
      <c r="F359" s="581">
        <f t="shared" si="601"/>
        <v>551.73</v>
      </c>
      <c r="G359" s="586"/>
      <c r="H359" s="581">
        <f t="shared" si="627"/>
        <v>50.516950530000003</v>
      </c>
      <c r="I359" s="581">
        <f t="shared" si="628"/>
        <v>35.138028509999998</v>
      </c>
      <c r="J359" s="581">
        <f t="shared" si="629"/>
        <v>27.477809190000002</v>
      </c>
      <c r="K359" s="581">
        <f t="shared" si="630"/>
        <v>19.877176710000004</v>
      </c>
      <c r="L359" s="581">
        <f t="shared" si="631"/>
        <v>16.135343850000002</v>
      </c>
      <c r="M359" s="581">
        <f t="shared" si="632"/>
        <v>13.93559634</v>
      </c>
      <c r="N359" s="586"/>
      <c r="O359" s="581">
        <f t="shared" si="633"/>
        <v>50.895989039999996</v>
      </c>
      <c r="P359" s="581">
        <f t="shared" si="634"/>
        <v>35.501066850000001</v>
      </c>
      <c r="Q359" s="581">
        <f t="shared" si="635"/>
        <v>27.838088880000001</v>
      </c>
      <c r="R359" s="581">
        <f t="shared" si="636"/>
        <v>20.242421969999999</v>
      </c>
      <c r="S359" s="581">
        <f t="shared" si="637"/>
        <v>16.511071980000001</v>
      </c>
      <c r="T359" s="581">
        <f t="shared" si="638"/>
        <v>14.32401426</v>
      </c>
      <c r="U359" s="586"/>
      <c r="V359" s="581">
        <f>F359*$V$3</f>
        <v>94.787214000000006</v>
      </c>
      <c r="W359" s="586"/>
      <c r="X359" s="581">
        <f>F359*$X$3</f>
        <v>54.847479300000003</v>
      </c>
      <c r="Y359" s="581">
        <f>F359*$Y$3</f>
        <v>37.7769531</v>
      </c>
      <c r="Z359" s="581">
        <f>F359*$Z$3</f>
        <v>29.247207300000003</v>
      </c>
      <c r="AA359" s="581">
        <f>F359*$AA$3</f>
        <v>20.7395307</v>
      </c>
      <c r="AB359" s="581">
        <f>F359*$AB$3</f>
        <v>16.502244300000001</v>
      </c>
      <c r="AC359" s="581">
        <f>F359*$AC$3</f>
        <v>13.9753209</v>
      </c>
      <c r="AD359" s="109"/>
    </row>
    <row r="360" spans="1:30">
      <c r="A360" s="116"/>
      <c r="B360" s="384" t="s">
        <v>4</v>
      </c>
      <c r="C360" s="385" t="s">
        <v>400</v>
      </c>
      <c r="D360" s="585">
        <v>298</v>
      </c>
      <c r="E360" s="297">
        <v>0.47</v>
      </c>
      <c r="F360" s="581">
        <f t="shared" si="601"/>
        <v>157.94</v>
      </c>
      <c r="G360" s="586"/>
      <c r="H360" s="581">
        <f t="shared" si="627"/>
        <v>14.461144340000001</v>
      </c>
      <c r="I360" s="581">
        <f t="shared" si="628"/>
        <v>10.058724779999999</v>
      </c>
      <c r="J360" s="581">
        <f t="shared" si="629"/>
        <v>7.8658858199999999</v>
      </c>
      <c r="K360" s="581">
        <f t="shared" si="630"/>
        <v>5.6901043800000002</v>
      </c>
      <c r="L360" s="581">
        <f t="shared" si="631"/>
        <v>4.6189552999999997</v>
      </c>
      <c r="M360" s="581">
        <f t="shared" si="632"/>
        <v>3.9892485199999999</v>
      </c>
      <c r="N360" s="586"/>
      <c r="O360" s="581">
        <f t="shared" si="633"/>
        <v>14.569649119999999</v>
      </c>
      <c r="P360" s="581">
        <f t="shared" si="634"/>
        <v>10.1626493</v>
      </c>
      <c r="Q360" s="581">
        <f t="shared" si="635"/>
        <v>7.9690206400000001</v>
      </c>
      <c r="R360" s="581">
        <f t="shared" si="636"/>
        <v>5.7946606599999999</v>
      </c>
      <c r="S360" s="581">
        <f t="shared" si="637"/>
        <v>4.7265124400000005</v>
      </c>
      <c r="T360" s="581">
        <f t="shared" si="638"/>
        <v>4.1004382799999997</v>
      </c>
      <c r="U360" s="586"/>
      <c r="V360" s="581">
        <f>F360*$V$3</f>
        <v>27.134092000000003</v>
      </c>
      <c r="W360" s="586"/>
      <c r="X360" s="581">
        <f>F360*$X$3</f>
        <v>15.7008154</v>
      </c>
      <c r="Y360" s="581">
        <f>F360*$Y$3</f>
        <v>10.814151800000001</v>
      </c>
      <c r="Z360" s="581">
        <f>F360*$Z$3</f>
        <v>8.3723994000000008</v>
      </c>
      <c r="AA360" s="581">
        <f>F360*$AA$3</f>
        <v>5.9369645999999996</v>
      </c>
      <c r="AB360" s="581">
        <f>F360*$AB$3</f>
        <v>4.7239854000000001</v>
      </c>
      <c r="AC360" s="581">
        <f>F360*$AC$3</f>
        <v>4.0006201999999993</v>
      </c>
      <c r="AD360" s="109"/>
    </row>
    <row r="361" spans="1:30">
      <c r="A361" s="116"/>
      <c r="B361" s="384" t="s">
        <v>1131</v>
      </c>
      <c r="C361" s="385" t="s">
        <v>1132</v>
      </c>
      <c r="D361" s="585">
        <v>349</v>
      </c>
      <c r="E361" s="297">
        <v>0.47</v>
      </c>
      <c r="F361" s="581">
        <f t="shared" si="601"/>
        <v>184.97</v>
      </c>
      <c r="G361" s="586"/>
      <c r="H361" s="581">
        <f t="shared" ref="H361" si="639">F361*$H$3</f>
        <v>16.93603817</v>
      </c>
      <c r="I361" s="581">
        <f t="shared" ref="I361" si="640">F361*$I$3</f>
        <v>11.780184389999999</v>
      </c>
      <c r="J361" s="581">
        <f t="shared" ref="J361" si="641">F361*$J$3</f>
        <v>9.2120609099999999</v>
      </c>
      <c r="K361" s="581">
        <f t="shared" ref="K361" si="642">F361*$K$3</f>
        <v>6.6639141900000007</v>
      </c>
      <c r="L361" s="581">
        <f t="shared" ref="L361" si="643">F361*$L$3</f>
        <v>5.4094476499999997</v>
      </c>
      <c r="M361" s="581">
        <f t="shared" ref="M361" si="644">F361*$M$3</f>
        <v>4.6719722599999995</v>
      </c>
      <c r="N361" s="586"/>
      <c r="O361" s="581">
        <f t="shared" ref="O361" si="645">F361*$O$3</f>
        <v>17.06311256</v>
      </c>
      <c r="P361" s="581">
        <f t="shared" ref="P361" si="646">F361*$P$3</f>
        <v>11.901894649999999</v>
      </c>
      <c r="Q361" s="581">
        <f t="shared" ref="Q361" si="647">F361*$Q$3</f>
        <v>9.3328463199999998</v>
      </c>
      <c r="R361" s="581">
        <f t="shared" ref="R361" si="648">F361*$R$3</f>
        <v>6.7863643299999996</v>
      </c>
      <c r="S361" s="581">
        <f t="shared" ref="S361" si="649">F361*$S$3</f>
        <v>5.5354122200000004</v>
      </c>
      <c r="T361" s="581">
        <f t="shared" ref="T361" si="650">F361*$T$3</f>
        <v>4.8021911399999997</v>
      </c>
      <c r="U361" s="586"/>
      <c r="V361" s="581">
        <f t="shared" ref="V361" si="651">F361*$V$3</f>
        <v>31.777846</v>
      </c>
      <c r="W361" s="586"/>
      <c r="X361" s="581">
        <f t="shared" ref="X361" si="652">F361*$X$3</f>
        <v>18.387867700000001</v>
      </c>
      <c r="Y361" s="581">
        <f t="shared" ref="Y361" si="653">F361*$Y$3</f>
        <v>12.664895900000001</v>
      </c>
      <c r="Z361" s="581">
        <f t="shared" ref="Z361" si="654">F361*$Z$3</f>
        <v>9.8052597000000006</v>
      </c>
      <c r="AA361" s="581">
        <f t="shared" ref="AA361" si="655">F361*$AA$3</f>
        <v>6.9530222999999998</v>
      </c>
      <c r="AB361" s="581">
        <f t="shared" ref="AB361" si="656">F361*$AB$3</f>
        <v>5.5324526999999994</v>
      </c>
      <c r="AC361" s="581">
        <f t="shared" ref="AC361" si="657">F361*$AC$3</f>
        <v>4.6852900999999996</v>
      </c>
      <c r="AD361" s="109"/>
    </row>
    <row r="362" spans="1:30">
      <c r="A362" s="116"/>
      <c r="B362" s="384" t="s">
        <v>283</v>
      </c>
      <c r="C362" s="385" t="s">
        <v>401</v>
      </c>
      <c r="D362" s="585">
        <v>292</v>
      </c>
      <c r="E362" s="297">
        <v>0.47</v>
      </c>
      <c r="F362" s="581">
        <f t="shared" si="601"/>
        <v>154.76000000000002</v>
      </c>
      <c r="G362" s="586"/>
      <c r="H362" s="581">
        <f t="shared" si="627"/>
        <v>14.169980360000002</v>
      </c>
      <c r="I362" s="581">
        <f t="shared" si="628"/>
        <v>9.8562001200000005</v>
      </c>
      <c r="J362" s="581">
        <f t="shared" si="629"/>
        <v>7.7075122800000013</v>
      </c>
      <c r="K362" s="581">
        <f t="shared" si="630"/>
        <v>5.5755385200000012</v>
      </c>
      <c r="L362" s="581">
        <f t="shared" si="631"/>
        <v>4.5259562000000004</v>
      </c>
      <c r="M362" s="581">
        <f t="shared" si="632"/>
        <v>3.9089280800000004</v>
      </c>
      <c r="N362" s="586"/>
      <c r="O362" s="581">
        <f t="shared" si="633"/>
        <v>14.276300480000002</v>
      </c>
      <c r="P362" s="581">
        <f t="shared" si="634"/>
        <v>9.9580322000000017</v>
      </c>
      <c r="Q362" s="581">
        <f t="shared" si="635"/>
        <v>7.8085705600000015</v>
      </c>
      <c r="R362" s="581">
        <f t="shared" si="636"/>
        <v>5.6779896400000007</v>
      </c>
      <c r="S362" s="581">
        <f t="shared" si="637"/>
        <v>4.6313477600000006</v>
      </c>
      <c r="T362" s="581">
        <f t="shared" si="638"/>
        <v>4.0178791199999999</v>
      </c>
      <c r="U362" s="586"/>
      <c r="V362" s="581">
        <f t="shared" ref="V362:V374" si="658">F362*$V$3</f>
        <v>26.587768000000004</v>
      </c>
      <c r="W362" s="586"/>
      <c r="X362" s="581">
        <f t="shared" ref="X362:X374" si="659">F362*$X$3</f>
        <v>15.384691600000002</v>
      </c>
      <c r="Y362" s="581">
        <f t="shared" ref="Y362:Y374" si="660">F362*$Y$3</f>
        <v>10.596417200000001</v>
      </c>
      <c r="Z362" s="581">
        <f t="shared" ref="Z362:Z374" si="661">F362*$Z$3</f>
        <v>8.2038276000000021</v>
      </c>
      <c r="AA362" s="581">
        <f t="shared" ref="AA362:AA374" si="662">F362*$AA$3</f>
        <v>5.8174284000000007</v>
      </c>
      <c r="AB362" s="581">
        <f t="shared" ref="AB362:AB374" si="663">F362*$AB$3</f>
        <v>4.6288716000000001</v>
      </c>
      <c r="AC362" s="581">
        <f t="shared" ref="AC362:AC374" si="664">F362*$AC$3</f>
        <v>3.9200708000000004</v>
      </c>
      <c r="AD362" s="109"/>
    </row>
    <row r="363" spans="1:30">
      <c r="A363" s="116"/>
      <c r="B363" s="384" t="s">
        <v>284</v>
      </c>
      <c r="C363" s="385" t="s">
        <v>402</v>
      </c>
      <c r="D363" s="585">
        <v>187</v>
      </c>
      <c r="E363" s="297">
        <v>0.47</v>
      </c>
      <c r="F363" s="581">
        <f t="shared" si="601"/>
        <v>99.11</v>
      </c>
      <c r="G363" s="586"/>
      <c r="H363" s="581">
        <f t="shared" si="627"/>
        <v>9.07461071</v>
      </c>
      <c r="I363" s="581">
        <f t="shared" si="628"/>
        <v>6.3120185699999993</v>
      </c>
      <c r="J363" s="581">
        <f t="shared" si="629"/>
        <v>4.9359753299999998</v>
      </c>
      <c r="K363" s="581">
        <f t="shared" si="630"/>
        <v>3.5706359700000001</v>
      </c>
      <c r="L363" s="581">
        <f t="shared" si="631"/>
        <v>2.8984719499999998</v>
      </c>
      <c r="M363" s="581">
        <f t="shared" si="632"/>
        <v>2.5033203799999999</v>
      </c>
      <c r="N363" s="586"/>
      <c r="O363" s="581">
        <f t="shared" si="633"/>
        <v>9.1426992800000004</v>
      </c>
      <c r="P363" s="581">
        <f t="shared" si="634"/>
        <v>6.3772329499999998</v>
      </c>
      <c r="Q363" s="581">
        <f t="shared" si="635"/>
        <v>5.0006941600000001</v>
      </c>
      <c r="R363" s="581">
        <f t="shared" si="636"/>
        <v>3.63624679</v>
      </c>
      <c r="S363" s="581">
        <f t="shared" si="637"/>
        <v>2.9659658600000003</v>
      </c>
      <c r="T363" s="581">
        <f t="shared" si="638"/>
        <v>2.57309382</v>
      </c>
      <c r="U363" s="586"/>
      <c r="V363" s="581">
        <f t="shared" si="658"/>
        <v>17.027098000000002</v>
      </c>
      <c r="W363" s="586"/>
      <c r="X363" s="581">
        <f t="shared" si="659"/>
        <v>9.8525250999999994</v>
      </c>
      <c r="Y363" s="581">
        <f t="shared" si="660"/>
        <v>6.7860617000000003</v>
      </c>
      <c r="Z363" s="581">
        <f t="shared" si="661"/>
        <v>5.2538210999999997</v>
      </c>
      <c r="AA363" s="581">
        <f t="shared" si="662"/>
        <v>3.7255448999999996</v>
      </c>
      <c r="AB363" s="581">
        <f t="shared" si="663"/>
        <v>2.9643801000000001</v>
      </c>
      <c r="AC363" s="581">
        <f t="shared" si="664"/>
        <v>2.5104563</v>
      </c>
      <c r="AD363" s="109"/>
    </row>
    <row r="364" spans="1:30">
      <c r="A364" s="116"/>
      <c r="B364" s="384" t="s">
        <v>5</v>
      </c>
      <c r="C364" s="385" t="s">
        <v>403</v>
      </c>
      <c r="D364" s="585">
        <v>1661</v>
      </c>
      <c r="E364" s="297">
        <v>0.47</v>
      </c>
      <c r="F364" s="581">
        <f t="shared" si="601"/>
        <v>880.33</v>
      </c>
      <c r="G364" s="586"/>
      <c r="H364" s="581">
        <f t="shared" si="627"/>
        <v>80.603895130000012</v>
      </c>
      <c r="I364" s="581">
        <f t="shared" si="628"/>
        <v>56.065576709999995</v>
      </c>
      <c r="J364" s="581">
        <f t="shared" si="629"/>
        <v>43.843074990000005</v>
      </c>
      <c r="K364" s="581">
        <f t="shared" si="630"/>
        <v>31.715648910000006</v>
      </c>
      <c r="L364" s="581">
        <f t="shared" si="631"/>
        <v>25.745250850000001</v>
      </c>
      <c r="M364" s="581">
        <f t="shared" si="632"/>
        <v>22.235375139999999</v>
      </c>
      <c r="N364" s="586"/>
      <c r="O364" s="581">
        <f t="shared" si="633"/>
        <v>81.208681839999997</v>
      </c>
      <c r="P364" s="581">
        <f t="shared" si="634"/>
        <v>56.644833850000005</v>
      </c>
      <c r="Q364" s="581">
        <f t="shared" si="635"/>
        <v>44.417930480000003</v>
      </c>
      <c r="R364" s="581">
        <f t="shared" si="636"/>
        <v>32.298427369999999</v>
      </c>
      <c r="S364" s="581">
        <f t="shared" si="637"/>
        <v>26.344755580000001</v>
      </c>
      <c r="T364" s="581">
        <f t="shared" si="638"/>
        <v>22.855127459999999</v>
      </c>
      <c r="U364" s="586"/>
      <c r="V364" s="581">
        <f t="shared" si="658"/>
        <v>151.24069400000002</v>
      </c>
      <c r="W364" s="586"/>
      <c r="X364" s="581">
        <f t="shared" si="659"/>
        <v>87.513605300000009</v>
      </c>
      <c r="Y364" s="581">
        <f t="shared" si="660"/>
        <v>60.276195100000002</v>
      </c>
      <c r="Z364" s="581">
        <f t="shared" si="661"/>
        <v>46.666293300000007</v>
      </c>
      <c r="AA364" s="581">
        <f t="shared" si="662"/>
        <v>33.091604699999998</v>
      </c>
      <c r="AB364" s="581">
        <f t="shared" si="663"/>
        <v>26.330670300000001</v>
      </c>
      <c r="AC364" s="581">
        <f t="shared" si="664"/>
        <v>22.298758899999999</v>
      </c>
      <c r="AD364" s="109"/>
    </row>
    <row r="365" spans="1:30">
      <c r="A365" s="274"/>
      <c r="B365" s="399" t="s">
        <v>6</v>
      </c>
      <c r="C365" s="307" t="s">
        <v>404</v>
      </c>
      <c r="D365" s="104">
        <v>570</v>
      </c>
      <c r="E365" s="114">
        <v>0.47</v>
      </c>
      <c r="F365" s="55">
        <f t="shared" si="601"/>
        <v>302.10000000000002</v>
      </c>
      <c r="G365" s="278"/>
      <c r="H365" s="105">
        <f t="shared" si="627"/>
        <v>27.660578100000002</v>
      </c>
      <c r="I365" s="55">
        <f t="shared" si="628"/>
        <v>19.239842700000001</v>
      </c>
      <c r="J365" s="55">
        <f t="shared" si="629"/>
        <v>15.0454863</v>
      </c>
      <c r="K365" s="55">
        <f t="shared" si="630"/>
        <v>10.883756700000001</v>
      </c>
      <c r="L365" s="55">
        <f t="shared" si="631"/>
        <v>8.8349145</v>
      </c>
      <c r="M365" s="55">
        <f t="shared" si="632"/>
        <v>7.6304418000000007</v>
      </c>
      <c r="N365" s="278"/>
      <c r="O365" s="105">
        <f t="shared" si="633"/>
        <v>27.8681208</v>
      </c>
      <c r="P365" s="55">
        <f t="shared" si="634"/>
        <v>19.4386245</v>
      </c>
      <c r="Q365" s="55">
        <f t="shared" si="635"/>
        <v>15.242757600000001</v>
      </c>
      <c r="R365" s="55">
        <f t="shared" si="636"/>
        <v>11.083746900000001</v>
      </c>
      <c r="S365" s="55">
        <f t="shared" si="637"/>
        <v>9.0406446000000003</v>
      </c>
      <c r="T365" s="55">
        <f t="shared" si="638"/>
        <v>7.8431202000000004</v>
      </c>
      <c r="U365" s="278"/>
      <c r="V365" s="55">
        <f t="shared" si="658"/>
        <v>51.900780000000005</v>
      </c>
      <c r="W365" s="278"/>
      <c r="X365" s="105">
        <f t="shared" si="659"/>
        <v>30.031761000000003</v>
      </c>
      <c r="Y365" s="55">
        <f t="shared" si="660"/>
        <v>20.684787000000004</v>
      </c>
      <c r="Z365" s="55">
        <f t="shared" si="661"/>
        <v>16.014321000000002</v>
      </c>
      <c r="AA365" s="55">
        <f t="shared" si="662"/>
        <v>11.355939000000001</v>
      </c>
      <c r="AB365" s="55">
        <f t="shared" si="663"/>
        <v>9.0358110000000007</v>
      </c>
      <c r="AC365" s="55">
        <f t="shared" si="664"/>
        <v>7.6521930000000005</v>
      </c>
      <c r="AD365" s="109"/>
    </row>
    <row r="366" spans="1:30">
      <c r="A366" s="116"/>
      <c r="B366" s="384" t="s">
        <v>7</v>
      </c>
      <c r="C366" s="385" t="s">
        <v>405</v>
      </c>
      <c r="D366" s="585">
        <v>726</v>
      </c>
      <c r="E366" s="297">
        <v>0.47</v>
      </c>
      <c r="F366" s="581">
        <f t="shared" si="601"/>
        <v>384.78000000000003</v>
      </c>
      <c r="G366" s="586"/>
      <c r="H366" s="581">
        <f t="shared" si="627"/>
        <v>35.230841580000003</v>
      </c>
      <c r="I366" s="581">
        <f t="shared" si="628"/>
        <v>24.505483859999998</v>
      </c>
      <c r="J366" s="581">
        <f t="shared" si="629"/>
        <v>19.163198340000001</v>
      </c>
      <c r="K366" s="581">
        <f t="shared" si="630"/>
        <v>13.862469060000002</v>
      </c>
      <c r="L366" s="581">
        <f t="shared" si="631"/>
        <v>11.252891100000001</v>
      </c>
      <c r="M366" s="581">
        <f t="shared" si="632"/>
        <v>9.7187732400000009</v>
      </c>
      <c r="N366" s="586"/>
      <c r="O366" s="581">
        <f t="shared" si="633"/>
        <v>35.49518544</v>
      </c>
      <c r="P366" s="581">
        <f t="shared" si="634"/>
        <v>24.758669100000002</v>
      </c>
      <c r="Q366" s="581">
        <f t="shared" si="635"/>
        <v>19.41445968</v>
      </c>
      <c r="R366" s="581">
        <f t="shared" si="636"/>
        <v>14.117193420000001</v>
      </c>
      <c r="S366" s="581">
        <f t="shared" si="637"/>
        <v>11.514926280000001</v>
      </c>
      <c r="T366" s="581">
        <f t="shared" si="638"/>
        <v>9.98965836</v>
      </c>
      <c r="U366" s="586"/>
      <c r="V366" s="581">
        <f t="shared" si="658"/>
        <v>66.105204000000015</v>
      </c>
      <c r="W366" s="586"/>
      <c r="X366" s="581">
        <f t="shared" si="659"/>
        <v>38.250979800000003</v>
      </c>
      <c r="Y366" s="581">
        <f t="shared" si="660"/>
        <v>26.345886600000004</v>
      </c>
      <c r="Z366" s="581">
        <f t="shared" si="661"/>
        <v>20.397187800000001</v>
      </c>
      <c r="AA366" s="581">
        <f t="shared" si="662"/>
        <v>14.4638802</v>
      </c>
      <c r="AB366" s="581">
        <f t="shared" si="663"/>
        <v>11.508769800000001</v>
      </c>
      <c r="AC366" s="581">
        <f t="shared" si="664"/>
        <v>9.7464773999999998</v>
      </c>
      <c r="AD366" s="109"/>
    </row>
    <row r="367" spans="1:30">
      <c r="A367" s="116"/>
      <c r="B367" s="384" t="s">
        <v>9</v>
      </c>
      <c r="C367" s="385" t="s">
        <v>406</v>
      </c>
      <c r="D367" s="585">
        <v>641</v>
      </c>
      <c r="E367" s="297">
        <v>0.47</v>
      </c>
      <c r="F367" s="581">
        <f t="shared" si="601"/>
        <v>339.73</v>
      </c>
      <c r="G367" s="586"/>
      <c r="H367" s="581">
        <f t="shared" si="627"/>
        <v>31.106018530000004</v>
      </c>
      <c r="I367" s="581">
        <f t="shared" si="628"/>
        <v>21.636384509999999</v>
      </c>
      <c r="J367" s="581">
        <f t="shared" si="629"/>
        <v>16.919573190000001</v>
      </c>
      <c r="K367" s="581">
        <f t="shared" si="630"/>
        <v>12.239452710000002</v>
      </c>
      <c r="L367" s="581">
        <f t="shared" si="631"/>
        <v>9.9354038500000001</v>
      </c>
      <c r="M367" s="581">
        <f t="shared" si="632"/>
        <v>8.5809003399999995</v>
      </c>
      <c r="N367" s="586"/>
      <c r="O367" s="581">
        <f t="shared" si="633"/>
        <v>31.33941304</v>
      </c>
      <c r="P367" s="581">
        <f t="shared" si="634"/>
        <v>21.859926850000001</v>
      </c>
      <c r="Q367" s="581">
        <f t="shared" si="635"/>
        <v>17.141416880000001</v>
      </c>
      <c r="R367" s="581">
        <f t="shared" si="636"/>
        <v>12.464353970000001</v>
      </c>
      <c r="S367" s="581">
        <f t="shared" si="637"/>
        <v>10.16675998</v>
      </c>
      <c r="T367" s="581">
        <f t="shared" si="638"/>
        <v>8.8200702599999996</v>
      </c>
      <c r="U367" s="586"/>
      <c r="V367" s="581">
        <f t="shared" si="658"/>
        <v>58.365614000000008</v>
      </c>
      <c r="W367" s="586"/>
      <c r="X367" s="581">
        <f t="shared" si="659"/>
        <v>33.772559300000005</v>
      </c>
      <c r="Y367" s="581">
        <f t="shared" si="660"/>
        <v>23.261313100000002</v>
      </c>
      <c r="Z367" s="581">
        <f t="shared" si="661"/>
        <v>18.009087300000001</v>
      </c>
      <c r="AA367" s="581">
        <f t="shared" si="662"/>
        <v>12.7704507</v>
      </c>
      <c r="AB367" s="581">
        <f t="shared" si="663"/>
        <v>10.1613243</v>
      </c>
      <c r="AC367" s="581">
        <f t="shared" si="664"/>
        <v>8.6053608999999991</v>
      </c>
      <c r="AD367" s="109"/>
    </row>
    <row r="368" spans="1:30">
      <c r="A368" s="274"/>
      <c r="B368" s="399" t="s">
        <v>11</v>
      </c>
      <c r="C368" s="307" t="s">
        <v>407</v>
      </c>
      <c r="D368" s="104">
        <v>635</v>
      </c>
      <c r="E368" s="114">
        <v>0.35</v>
      </c>
      <c r="F368" s="55">
        <f t="shared" si="601"/>
        <v>412.75</v>
      </c>
      <c r="G368" s="278"/>
      <c r="H368" s="105">
        <f t="shared" si="627"/>
        <v>37.791802750000002</v>
      </c>
      <c r="I368" s="55">
        <f t="shared" si="628"/>
        <v>26.286809249999997</v>
      </c>
      <c r="J368" s="55">
        <f t="shared" si="629"/>
        <v>20.556188250000002</v>
      </c>
      <c r="K368" s="55">
        <f t="shared" si="630"/>
        <v>14.870144250000001</v>
      </c>
      <c r="L368" s="55">
        <f t="shared" si="631"/>
        <v>12.070873750000001</v>
      </c>
      <c r="M368" s="55">
        <f t="shared" si="632"/>
        <v>10.4252395</v>
      </c>
      <c r="N368" s="278"/>
      <c r="O368" s="105">
        <f t="shared" si="633"/>
        <v>38.075361999999998</v>
      </c>
      <c r="P368" s="55">
        <f t="shared" si="634"/>
        <v>26.558398749999999</v>
      </c>
      <c r="Q368" s="55">
        <f t="shared" si="635"/>
        <v>20.825714000000001</v>
      </c>
      <c r="R368" s="55">
        <f t="shared" si="636"/>
        <v>15.143384749999999</v>
      </c>
      <c r="S368" s="55">
        <f t="shared" si="637"/>
        <v>12.3519565</v>
      </c>
      <c r="T368" s="55">
        <f t="shared" si="638"/>
        <v>10.7158155</v>
      </c>
      <c r="U368" s="278"/>
      <c r="V368" s="55">
        <f t="shared" si="658"/>
        <v>70.910449999999997</v>
      </c>
      <c r="W368" s="278"/>
      <c r="X368" s="105">
        <f t="shared" si="659"/>
        <v>41.031477500000001</v>
      </c>
      <c r="Y368" s="55">
        <f t="shared" si="660"/>
        <v>28.2609925</v>
      </c>
      <c r="Z368" s="55">
        <f t="shared" si="661"/>
        <v>21.879877499999999</v>
      </c>
      <c r="AA368" s="55">
        <f t="shared" si="662"/>
        <v>15.5152725</v>
      </c>
      <c r="AB368" s="55">
        <f t="shared" si="663"/>
        <v>12.345352499999999</v>
      </c>
      <c r="AC368" s="55">
        <f t="shared" si="664"/>
        <v>10.454957499999999</v>
      </c>
      <c r="AD368" s="109"/>
    </row>
    <row r="369" spans="1:30">
      <c r="A369" s="274"/>
      <c r="B369" s="399" t="s">
        <v>13</v>
      </c>
      <c r="C369" s="307" t="s">
        <v>408</v>
      </c>
      <c r="D369" s="104">
        <v>400</v>
      </c>
      <c r="E369" s="114">
        <v>0.47</v>
      </c>
      <c r="F369" s="55">
        <f t="shared" si="601"/>
        <v>212</v>
      </c>
      <c r="G369" s="278"/>
      <c r="H369" s="105">
        <f t="shared" si="627"/>
        <v>19.410932000000003</v>
      </c>
      <c r="I369" s="55">
        <f t="shared" si="628"/>
        <v>13.501643999999999</v>
      </c>
      <c r="J369" s="55">
        <f t="shared" si="629"/>
        <v>10.558236000000001</v>
      </c>
      <c r="K369" s="55">
        <f t="shared" si="630"/>
        <v>7.6377240000000004</v>
      </c>
      <c r="L369" s="55">
        <f t="shared" si="631"/>
        <v>6.1999399999999998</v>
      </c>
      <c r="M369" s="55">
        <f t="shared" si="632"/>
        <v>5.3546959999999997</v>
      </c>
      <c r="N369" s="278"/>
      <c r="O369" s="105">
        <f t="shared" si="633"/>
        <v>19.556576</v>
      </c>
      <c r="P369" s="55">
        <f t="shared" si="634"/>
        <v>13.64114</v>
      </c>
      <c r="Q369" s="55">
        <f t="shared" si="635"/>
        <v>10.696672</v>
      </c>
      <c r="R369" s="55">
        <f t="shared" si="636"/>
        <v>7.7780680000000002</v>
      </c>
      <c r="S369" s="55">
        <f t="shared" si="637"/>
        <v>6.3443120000000004</v>
      </c>
      <c r="T369" s="55">
        <f t="shared" si="638"/>
        <v>5.5039439999999997</v>
      </c>
      <c r="U369" s="278"/>
      <c r="V369" s="55">
        <f t="shared" si="658"/>
        <v>36.421600000000005</v>
      </c>
      <c r="W369" s="278"/>
      <c r="X369" s="105">
        <f t="shared" si="659"/>
        <v>21.074919999999999</v>
      </c>
      <c r="Y369" s="55">
        <f t="shared" si="660"/>
        <v>14.515640000000001</v>
      </c>
      <c r="Z369" s="55">
        <f t="shared" si="661"/>
        <v>11.23812</v>
      </c>
      <c r="AA369" s="55">
        <f t="shared" si="662"/>
        <v>7.9690799999999999</v>
      </c>
      <c r="AB369" s="55">
        <f t="shared" si="663"/>
        <v>6.3409199999999997</v>
      </c>
      <c r="AC369" s="55">
        <f t="shared" si="664"/>
        <v>5.3699599999999998</v>
      </c>
      <c r="AD369" s="109"/>
    </row>
    <row r="370" spans="1:30">
      <c r="A370" s="116"/>
      <c r="B370" s="384" t="s">
        <v>41</v>
      </c>
      <c r="C370" s="385" t="s">
        <v>409</v>
      </c>
      <c r="D370" s="585">
        <v>127</v>
      </c>
      <c r="E370" s="297">
        <v>0.47</v>
      </c>
      <c r="F370" s="581">
        <f t="shared" si="601"/>
        <v>67.31</v>
      </c>
      <c r="G370" s="586"/>
      <c r="H370" s="581">
        <f t="shared" si="627"/>
        <v>6.1629709100000003</v>
      </c>
      <c r="I370" s="581">
        <f t="shared" si="628"/>
        <v>4.2867719699999993</v>
      </c>
      <c r="J370" s="581">
        <f t="shared" si="629"/>
        <v>3.3522399300000001</v>
      </c>
      <c r="K370" s="581">
        <f t="shared" si="630"/>
        <v>2.4249773700000001</v>
      </c>
      <c r="L370" s="581">
        <f t="shared" si="631"/>
        <v>1.96848095</v>
      </c>
      <c r="M370" s="581">
        <f t="shared" si="632"/>
        <v>1.7001159800000001</v>
      </c>
      <c r="N370" s="586"/>
      <c r="O370" s="581">
        <f t="shared" si="633"/>
        <v>6.2092128799999999</v>
      </c>
      <c r="P370" s="581">
        <f t="shared" si="634"/>
        <v>4.3310619500000005</v>
      </c>
      <c r="Q370" s="581">
        <f t="shared" si="635"/>
        <v>3.3961933600000003</v>
      </c>
      <c r="R370" s="581">
        <f t="shared" si="636"/>
        <v>2.4695365900000001</v>
      </c>
      <c r="S370" s="581">
        <f t="shared" si="637"/>
        <v>2.0143190600000001</v>
      </c>
      <c r="T370" s="581">
        <f t="shared" si="638"/>
        <v>1.7475022199999999</v>
      </c>
      <c r="U370" s="586"/>
      <c r="V370" s="581">
        <f t="shared" si="658"/>
        <v>11.563858000000002</v>
      </c>
      <c r="W370" s="586"/>
      <c r="X370" s="581">
        <f t="shared" si="659"/>
        <v>6.6912871000000003</v>
      </c>
      <c r="Y370" s="581">
        <f t="shared" si="660"/>
        <v>4.6087157000000003</v>
      </c>
      <c r="Z370" s="581">
        <f t="shared" si="661"/>
        <v>3.5681031000000001</v>
      </c>
      <c r="AA370" s="581">
        <f t="shared" si="662"/>
        <v>2.5301828999999998</v>
      </c>
      <c r="AB370" s="581">
        <f t="shared" si="663"/>
        <v>2.0132420999999998</v>
      </c>
      <c r="AC370" s="581">
        <f t="shared" si="664"/>
        <v>1.7049623</v>
      </c>
      <c r="AD370" s="109"/>
    </row>
    <row r="371" spans="1:30">
      <c r="A371" s="274"/>
      <c r="B371" s="397" t="s">
        <v>37</v>
      </c>
      <c r="C371" s="307" t="s">
        <v>410</v>
      </c>
      <c r="D371" s="104">
        <v>600</v>
      </c>
      <c r="E371" s="114">
        <v>0.35</v>
      </c>
      <c r="F371" s="55">
        <f t="shared" si="601"/>
        <v>390</v>
      </c>
      <c r="G371" s="278"/>
      <c r="H371" s="105">
        <f t="shared" si="627"/>
        <v>35.70879</v>
      </c>
      <c r="I371" s="55">
        <f t="shared" si="628"/>
        <v>24.837929999999997</v>
      </c>
      <c r="J371" s="55">
        <f t="shared" si="629"/>
        <v>19.423169999999999</v>
      </c>
      <c r="K371" s="55">
        <f t="shared" si="630"/>
        <v>14.050530000000002</v>
      </c>
      <c r="L371" s="55">
        <f t="shared" si="631"/>
        <v>11.40555</v>
      </c>
      <c r="M371" s="55">
        <f t="shared" si="632"/>
        <v>9.8506199999999993</v>
      </c>
      <c r="N371" s="278"/>
      <c r="O371" s="105">
        <f t="shared" si="633"/>
        <v>35.97672</v>
      </c>
      <c r="P371" s="55">
        <f t="shared" si="634"/>
        <v>25.094549999999998</v>
      </c>
      <c r="Q371" s="55">
        <f t="shared" si="635"/>
        <v>19.67784</v>
      </c>
      <c r="R371" s="55">
        <f t="shared" si="636"/>
        <v>14.30871</v>
      </c>
      <c r="S371" s="55">
        <f t="shared" si="637"/>
        <v>11.671140000000001</v>
      </c>
      <c r="T371" s="55">
        <f t="shared" si="638"/>
        <v>10.12518</v>
      </c>
      <c r="U371" s="278"/>
      <c r="V371" s="55">
        <f t="shared" si="658"/>
        <v>67.00200000000001</v>
      </c>
      <c r="W371" s="278"/>
      <c r="X371" s="105">
        <f t="shared" si="659"/>
        <v>38.7699</v>
      </c>
      <c r="Y371" s="55">
        <f t="shared" si="660"/>
        <v>26.703300000000002</v>
      </c>
      <c r="Z371" s="55">
        <f t="shared" si="661"/>
        <v>20.6739</v>
      </c>
      <c r="AA371" s="55">
        <f t="shared" si="662"/>
        <v>14.6601</v>
      </c>
      <c r="AB371" s="55">
        <f t="shared" si="663"/>
        <v>11.664899999999999</v>
      </c>
      <c r="AC371" s="55">
        <f t="shared" si="664"/>
        <v>9.8786999999999985</v>
      </c>
      <c r="AD371" s="109"/>
    </row>
    <row r="372" spans="1:30">
      <c r="A372" s="274"/>
      <c r="B372" s="397" t="s">
        <v>36</v>
      </c>
      <c r="C372" s="307" t="s">
        <v>411</v>
      </c>
      <c r="D372" s="104">
        <v>300</v>
      </c>
      <c r="E372" s="114">
        <v>0.35</v>
      </c>
      <c r="F372" s="55">
        <f t="shared" si="601"/>
        <v>195</v>
      </c>
      <c r="G372" s="278"/>
      <c r="H372" s="105">
        <f t="shared" si="627"/>
        <v>17.854395</v>
      </c>
      <c r="I372" s="55">
        <f t="shared" si="628"/>
        <v>12.418964999999998</v>
      </c>
      <c r="J372" s="55">
        <f t="shared" si="629"/>
        <v>9.7115849999999995</v>
      </c>
      <c r="K372" s="55">
        <f t="shared" si="630"/>
        <v>7.025265000000001</v>
      </c>
      <c r="L372" s="55">
        <f t="shared" si="631"/>
        <v>5.7027749999999999</v>
      </c>
      <c r="M372" s="55">
        <f t="shared" si="632"/>
        <v>4.9253099999999996</v>
      </c>
      <c r="N372" s="278"/>
      <c r="O372" s="105">
        <f t="shared" si="633"/>
        <v>17.98836</v>
      </c>
      <c r="P372" s="55">
        <f t="shared" si="634"/>
        <v>12.547274999999999</v>
      </c>
      <c r="Q372" s="55">
        <f t="shared" si="635"/>
        <v>9.8389199999999999</v>
      </c>
      <c r="R372" s="55">
        <f t="shared" si="636"/>
        <v>7.1543549999999998</v>
      </c>
      <c r="S372" s="55">
        <f t="shared" si="637"/>
        <v>5.8355700000000006</v>
      </c>
      <c r="T372" s="55">
        <f t="shared" si="638"/>
        <v>5.0625900000000001</v>
      </c>
      <c r="U372" s="278"/>
      <c r="V372" s="55">
        <f t="shared" si="658"/>
        <v>33.501000000000005</v>
      </c>
      <c r="W372" s="278"/>
      <c r="X372" s="105">
        <f t="shared" si="659"/>
        <v>19.38495</v>
      </c>
      <c r="Y372" s="55">
        <f t="shared" si="660"/>
        <v>13.351650000000001</v>
      </c>
      <c r="Z372" s="55">
        <f t="shared" si="661"/>
        <v>10.33695</v>
      </c>
      <c r="AA372" s="55">
        <f t="shared" si="662"/>
        <v>7.33005</v>
      </c>
      <c r="AB372" s="55">
        <f t="shared" si="663"/>
        <v>5.8324499999999997</v>
      </c>
      <c r="AC372" s="55">
        <f t="shared" si="664"/>
        <v>4.9393499999999992</v>
      </c>
      <c r="AD372" s="109"/>
    </row>
    <row r="373" spans="1:30">
      <c r="A373" s="274"/>
      <c r="B373" s="397" t="s">
        <v>35</v>
      </c>
      <c r="C373" s="307" t="s">
        <v>412</v>
      </c>
      <c r="D373" s="104">
        <v>1000</v>
      </c>
      <c r="E373" s="114">
        <v>0.35</v>
      </c>
      <c r="F373" s="55">
        <f t="shared" si="601"/>
        <v>650</v>
      </c>
      <c r="G373" s="278"/>
      <c r="H373" s="105">
        <f t="shared" si="627"/>
        <v>59.514650000000003</v>
      </c>
      <c r="I373" s="55">
        <f t="shared" si="628"/>
        <v>41.396549999999998</v>
      </c>
      <c r="J373" s="55">
        <f t="shared" si="629"/>
        <v>32.371949999999998</v>
      </c>
      <c r="K373" s="55">
        <f t="shared" si="630"/>
        <v>23.417550000000002</v>
      </c>
      <c r="L373" s="55">
        <f t="shared" si="631"/>
        <v>19.009250000000002</v>
      </c>
      <c r="M373" s="55">
        <f t="shared" si="632"/>
        <v>16.4177</v>
      </c>
      <c r="N373" s="278"/>
      <c r="O373" s="105">
        <f t="shared" si="633"/>
        <v>59.961199999999998</v>
      </c>
      <c r="P373" s="55">
        <f t="shared" si="634"/>
        <v>41.824249999999999</v>
      </c>
      <c r="Q373" s="55">
        <f t="shared" si="635"/>
        <v>32.796399999999998</v>
      </c>
      <c r="R373" s="55">
        <f t="shared" si="636"/>
        <v>23.847850000000001</v>
      </c>
      <c r="S373" s="55">
        <f t="shared" si="637"/>
        <v>19.451900000000002</v>
      </c>
      <c r="T373" s="55">
        <f t="shared" si="638"/>
        <v>16.875299999999999</v>
      </c>
      <c r="U373" s="278"/>
      <c r="V373" s="55">
        <f t="shared" si="658"/>
        <v>111.67</v>
      </c>
      <c r="W373" s="278"/>
      <c r="X373" s="105">
        <f t="shared" si="659"/>
        <v>64.616500000000002</v>
      </c>
      <c r="Y373" s="55">
        <f t="shared" si="660"/>
        <v>44.505500000000005</v>
      </c>
      <c r="Z373" s="55">
        <f t="shared" si="661"/>
        <v>34.456499999999998</v>
      </c>
      <c r="AA373" s="55">
        <f t="shared" si="662"/>
        <v>24.433499999999999</v>
      </c>
      <c r="AB373" s="55">
        <f t="shared" si="663"/>
        <v>19.441499999999998</v>
      </c>
      <c r="AC373" s="55">
        <f t="shared" si="664"/>
        <v>16.464499999999997</v>
      </c>
      <c r="AD373" s="109"/>
    </row>
    <row r="374" spans="1:30">
      <c r="A374" s="116"/>
      <c r="B374" s="382" t="s">
        <v>282</v>
      </c>
      <c r="C374" s="383" t="s">
        <v>386</v>
      </c>
      <c r="D374" s="585">
        <v>185</v>
      </c>
      <c r="E374" s="296">
        <v>0.35</v>
      </c>
      <c r="F374" s="585">
        <f t="shared" si="601"/>
        <v>120.25</v>
      </c>
      <c r="G374" s="586"/>
      <c r="H374" s="581">
        <f t="shared" si="627"/>
        <v>11.01021025</v>
      </c>
      <c r="I374" s="581">
        <f t="shared" si="628"/>
        <v>7.6583617499999992</v>
      </c>
      <c r="J374" s="581">
        <f t="shared" si="629"/>
        <v>5.9888107499999998</v>
      </c>
      <c r="K374" s="581">
        <f t="shared" si="630"/>
        <v>4.3322467500000004</v>
      </c>
      <c r="L374" s="581">
        <f t="shared" si="631"/>
        <v>3.5167112500000002</v>
      </c>
      <c r="M374" s="581">
        <f t="shared" si="632"/>
        <v>3.0372745000000001</v>
      </c>
      <c r="N374" s="586"/>
      <c r="O374" s="581">
        <f t="shared" si="633"/>
        <v>11.092822</v>
      </c>
      <c r="P374" s="581">
        <f t="shared" si="634"/>
        <v>7.7374862499999999</v>
      </c>
      <c r="Q374" s="581">
        <f t="shared" si="635"/>
        <v>6.0673339999999998</v>
      </c>
      <c r="R374" s="581">
        <f t="shared" si="636"/>
        <v>4.4118522499999999</v>
      </c>
      <c r="S374" s="581">
        <f t="shared" si="637"/>
        <v>3.5986015</v>
      </c>
      <c r="T374" s="581">
        <f t="shared" si="638"/>
        <v>3.1219304999999999</v>
      </c>
      <c r="U374" s="586"/>
      <c r="V374" s="581">
        <f t="shared" si="658"/>
        <v>20.658950000000001</v>
      </c>
      <c r="W374" s="586"/>
      <c r="X374" s="581">
        <f t="shared" si="659"/>
        <v>11.9540525</v>
      </c>
      <c r="Y374" s="581">
        <f t="shared" si="660"/>
        <v>8.2335174999999996</v>
      </c>
      <c r="Z374" s="581">
        <f t="shared" si="661"/>
        <v>6.3744525000000003</v>
      </c>
      <c r="AA374" s="581">
        <f t="shared" si="662"/>
        <v>4.5201975000000001</v>
      </c>
      <c r="AB374" s="581">
        <f t="shared" si="663"/>
        <v>3.5966774999999997</v>
      </c>
      <c r="AC374" s="581">
        <f t="shared" si="664"/>
        <v>3.0459324999999997</v>
      </c>
      <c r="AD374" s="109"/>
    </row>
    <row r="375" spans="1:30">
      <c r="A375" s="122"/>
      <c r="B375" s="400"/>
      <c r="C375" s="401"/>
      <c r="D375" s="303"/>
      <c r="E375" s="303"/>
      <c r="F375" s="278"/>
      <c r="G375" s="278"/>
      <c r="H375" s="278"/>
      <c r="I375" s="278"/>
      <c r="J375" s="278"/>
      <c r="K375" s="278"/>
      <c r="L375" s="278"/>
      <c r="M375" s="278"/>
      <c r="N375" s="278"/>
      <c r="O375" s="278"/>
      <c r="P375" s="278"/>
      <c r="Q375" s="278"/>
      <c r="R375" s="278"/>
      <c r="S375" s="278"/>
      <c r="T375" s="278"/>
      <c r="U375" s="278"/>
      <c r="V375" s="278"/>
      <c r="W375" s="278"/>
      <c r="X375" s="278"/>
      <c r="Y375" s="278"/>
      <c r="Z375" s="278"/>
      <c r="AA375" s="278"/>
      <c r="AB375" s="278"/>
      <c r="AC375" s="278"/>
      <c r="AD375" s="109"/>
    </row>
    <row r="376" spans="1:30" s="52" customFormat="1" ht="18" customHeight="1">
      <c r="A376" s="65" t="s">
        <v>650</v>
      </c>
      <c r="B376" s="518"/>
      <c r="C376" s="518"/>
      <c r="D376" s="519"/>
      <c r="E376" s="519"/>
      <c r="F376" s="519"/>
      <c r="G376" s="520"/>
      <c r="H376" s="520"/>
      <c r="I376" s="520"/>
      <c r="J376" s="520"/>
      <c r="K376" s="520"/>
      <c r="L376" s="520"/>
      <c r="M376" s="520"/>
      <c r="N376" s="520"/>
      <c r="O376" s="520"/>
      <c r="P376" s="520"/>
      <c r="Q376" s="520"/>
      <c r="R376" s="520"/>
      <c r="S376" s="520"/>
      <c r="T376" s="520"/>
      <c r="U376" s="520"/>
      <c r="V376" s="520"/>
      <c r="W376" s="520"/>
      <c r="X376" s="520"/>
      <c r="Y376" s="520"/>
      <c r="Z376" s="520"/>
      <c r="AA376" s="520"/>
      <c r="AB376" s="520"/>
      <c r="AC376" s="520"/>
    </row>
    <row r="377" spans="1:30" s="52" customFormat="1" ht="18" customHeight="1">
      <c r="A377" s="65" t="s">
        <v>649</v>
      </c>
      <c r="B377" s="518"/>
      <c r="C377" s="518"/>
      <c r="D377" s="519"/>
      <c r="E377" s="519"/>
      <c r="F377" s="519"/>
      <c r="G377" s="520"/>
      <c r="H377" s="520"/>
      <c r="I377" s="520"/>
      <c r="J377" s="520"/>
      <c r="K377" s="520"/>
      <c r="L377" s="520"/>
      <c r="M377" s="520"/>
      <c r="N377" s="520"/>
      <c r="O377" s="520"/>
      <c r="P377" s="520"/>
      <c r="Q377" s="520"/>
      <c r="R377" s="520"/>
      <c r="S377" s="520"/>
      <c r="T377" s="520"/>
      <c r="U377" s="520"/>
      <c r="V377" s="520"/>
      <c r="W377" s="520"/>
      <c r="X377" s="520"/>
      <c r="Y377" s="520"/>
      <c r="Z377" s="520"/>
      <c r="AA377" s="520"/>
      <c r="AB377" s="520"/>
      <c r="AC377" s="520"/>
    </row>
    <row r="378" spans="1:30" s="52" customFormat="1" ht="18" customHeight="1">
      <c r="A378" s="65" t="s">
        <v>442</v>
      </c>
      <c r="B378" s="518"/>
      <c r="C378" s="518"/>
      <c r="D378" s="519"/>
      <c r="E378" s="519"/>
      <c r="F378" s="519"/>
      <c r="G378" s="520"/>
      <c r="H378" s="520"/>
      <c r="I378" s="520"/>
      <c r="J378" s="520"/>
      <c r="K378" s="520"/>
      <c r="L378" s="520"/>
      <c r="M378" s="520"/>
      <c r="N378" s="520"/>
      <c r="O378" s="520"/>
      <c r="P378" s="520"/>
      <c r="Q378" s="520"/>
      <c r="R378" s="520"/>
      <c r="S378" s="520"/>
      <c r="T378" s="520"/>
      <c r="U378" s="520"/>
      <c r="V378" s="520"/>
      <c r="W378" s="520"/>
      <c r="X378" s="520"/>
      <c r="Y378" s="520"/>
      <c r="Z378" s="520"/>
      <c r="AA378" s="520"/>
      <c r="AB378" s="520"/>
      <c r="AC378" s="520"/>
    </row>
    <row r="379" spans="1:30" s="63" customFormat="1" ht="18.5">
      <c r="A379" s="63" t="s">
        <v>413</v>
      </c>
      <c r="B379" s="522"/>
      <c r="C379" s="522"/>
      <c r="D379" s="522"/>
      <c r="E379" s="522"/>
      <c r="F379" s="522"/>
      <c r="G379" s="522"/>
      <c r="H379" s="522"/>
      <c r="I379" s="522"/>
      <c r="J379" s="522"/>
      <c r="K379" s="522"/>
      <c r="L379" s="522"/>
      <c r="M379" s="522"/>
      <c r="N379" s="522"/>
      <c r="O379" s="522"/>
      <c r="P379" s="522"/>
      <c r="Q379" s="522"/>
      <c r="R379" s="522"/>
      <c r="S379" s="522"/>
      <c r="T379" s="522"/>
      <c r="U379" s="522"/>
      <c r="V379" s="522"/>
      <c r="W379" s="522"/>
      <c r="X379" s="522"/>
      <c r="Y379" s="522"/>
      <c r="Z379" s="522"/>
      <c r="AA379" s="522"/>
      <c r="AB379" s="522"/>
      <c r="AC379" s="522"/>
    </row>
    <row r="380" spans="1:30" ht="44" customHeight="1">
      <c r="A380" s="125" t="s">
        <v>415</v>
      </c>
      <c r="B380" s="55" t="s">
        <v>1137</v>
      </c>
      <c r="C380" s="55" t="s">
        <v>1141</v>
      </c>
      <c r="D380" s="587">
        <v>5479</v>
      </c>
      <c r="E380" s="114">
        <v>0.53</v>
      </c>
      <c r="F380" s="581">
        <f>(1-E380)*D380</f>
        <v>2575.1299999999997</v>
      </c>
      <c r="G380" s="593"/>
      <c r="H380" s="581">
        <f t="shared" ref="H380" si="665">F380*$H$3</f>
        <v>235.78147792999997</v>
      </c>
      <c r="I380" s="581">
        <f t="shared" ref="I380" si="666">F380*$I$3</f>
        <v>164.00230430999997</v>
      </c>
      <c r="J380" s="581">
        <f t="shared" ref="J380" si="667">F380*$J$3</f>
        <v>128.24919938999997</v>
      </c>
      <c r="K380" s="581">
        <f t="shared" ref="K380" si="668">F380*$K$3</f>
        <v>92.774208509999994</v>
      </c>
      <c r="L380" s="581">
        <f t="shared" ref="L380" si="669">F380*$L$3</f>
        <v>75.309676849999988</v>
      </c>
      <c r="M380" s="581">
        <f t="shared" ref="M380" si="670">F380*$M$3</f>
        <v>65.042633539999983</v>
      </c>
      <c r="N380" s="593"/>
      <c r="O380" s="581">
        <f>F380*$O$3</f>
        <v>237.55059223999996</v>
      </c>
      <c r="P380" s="581">
        <f>F380*$P$3</f>
        <v>165.69673984999997</v>
      </c>
      <c r="Q380" s="581">
        <f>F380*$Q$3</f>
        <v>129.93075927999999</v>
      </c>
      <c r="R380" s="581">
        <f>F380*$R$3</f>
        <v>94.478944569999982</v>
      </c>
      <c r="S380" s="581">
        <f>F380*$S$3</f>
        <v>77.06334038</v>
      </c>
      <c r="T380" s="581">
        <f>F380*$T$3</f>
        <v>66.855525059999991</v>
      </c>
      <c r="U380" s="593"/>
      <c r="V380" s="581">
        <f>F380*$V$3</f>
        <v>442.40733399999993</v>
      </c>
      <c r="W380" s="593"/>
      <c r="X380" s="581">
        <f>F380*$X$3</f>
        <v>255.99367329999995</v>
      </c>
      <c r="Y380" s="581">
        <f>F380*$Y$3</f>
        <v>176.31915109999997</v>
      </c>
      <c r="Z380" s="581">
        <f>F380*$Z$3</f>
        <v>136.50764129999999</v>
      </c>
      <c r="AA380" s="581">
        <f>F380*$AA$3</f>
        <v>96.799136699999977</v>
      </c>
      <c r="AB380" s="581">
        <f>F380*$AB$3</f>
        <v>77.02213829999998</v>
      </c>
      <c r="AC380" s="581">
        <f>F380*$AC$3</f>
        <v>65.228042899999991</v>
      </c>
      <c r="AD380" s="109"/>
    </row>
    <row r="381" spans="1:30" ht="44" customHeight="1">
      <c r="A381" s="125" t="s">
        <v>415</v>
      </c>
      <c r="B381" s="396" t="s">
        <v>19</v>
      </c>
      <c r="C381" s="398" t="s">
        <v>416</v>
      </c>
      <c r="D381" s="585">
        <v>1609</v>
      </c>
      <c r="E381" s="114">
        <v>0.53</v>
      </c>
      <c r="F381" s="581">
        <f>(1-E381)*D381</f>
        <v>756.2299999999999</v>
      </c>
      <c r="G381" s="586"/>
      <c r="H381" s="581">
        <f t="shared" ref="H381:H383" si="671">F381*$H$3</f>
        <v>69.241175029999994</v>
      </c>
      <c r="I381" s="581">
        <f t="shared" ref="I381:I383" si="672">F381*$I$3</f>
        <v>48.162020009999992</v>
      </c>
      <c r="J381" s="581">
        <f t="shared" ref="J381:J383" si="673">F381*$J$3</f>
        <v>37.662522689999996</v>
      </c>
      <c r="K381" s="581">
        <f t="shared" ref="K381:K383" si="674">F381*$K$3</f>
        <v>27.244698209999999</v>
      </c>
      <c r="L381" s="581">
        <f t="shared" ref="L381:L383" si="675">F381*$L$3</f>
        <v>22.115946349999998</v>
      </c>
      <c r="M381" s="581">
        <f t="shared" ref="M381:M383" si="676">F381*$M$3</f>
        <v>19.100857339999997</v>
      </c>
      <c r="N381" s="586"/>
      <c r="O381" s="581">
        <f>F381*$O$3</f>
        <v>69.760705039999991</v>
      </c>
      <c r="P381" s="581">
        <f>F381*$P$3</f>
        <v>48.659619349999993</v>
      </c>
      <c r="Q381" s="581">
        <f>F381*$Q$3</f>
        <v>38.156340879999995</v>
      </c>
      <c r="R381" s="581">
        <f>F381*$R$3</f>
        <v>27.745322469999994</v>
      </c>
      <c r="S381" s="581">
        <f>F381*$S$3</f>
        <v>22.63093898</v>
      </c>
      <c r="T381" s="581">
        <f>F381*$T$3</f>
        <v>19.633243259999997</v>
      </c>
      <c r="U381" s="586"/>
      <c r="V381" s="581">
        <f>F381*$V$3</f>
        <v>129.92031399999999</v>
      </c>
      <c r="W381" s="586"/>
      <c r="X381" s="581">
        <f>F381*$X$3</f>
        <v>75.176824299999993</v>
      </c>
      <c r="Y381" s="581">
        <f>F381*$Y$3</f>
        <v>51.779068099999996</v>
      </c>
      <c r="Z381" s="581">
        <f>F381*$Z$3</f>
        <v>40.087752299999998</v>
      </c>
      <c r="AA381" s="581">
        <f>F381*$AA$3</f>
        <v>28.426685699999997</v>
      </c>
      <c r="AB381" s="581">
        <f>F381*$AB$3</f>
        <v>22.618839299999998</v>
      </c>
      <c r="AC381" s="581">
        <f>F381*$AC$3</f>
        <v>19.155305899999995</v>
      </c>
      <c r="AD381" s="109"/>
    </row>
    <row r="382" spans="1:30" ht="44" customHeight="1">
      <c r="A382" s="125" t="s">
        <v>415</v>
      </c>
      <c r="B382" s="403" t="s">
        <v>22</v>
      </c>
      <c r="C382" s="404" t="s">
        <v>417</v>
      </c>
      <c r="D382" s="585">
        <v>3427</v>
      </c>
      <c r="E382" s="114">
        <v>0.53</v>
      </c>
      <c r="F382" s="581">
        <f>(1-E382)*D382</f>
        <v>1610.6899999999998</v>
      </c>
      <c r="G382" s="586"/>
      <c r="H382" s="581">
        <f t="shared" si="671"/>
        <v>147.47638709</v>
      </c>
      <c r="I382" s="581">
        <f t="shared" si="672"/>
        <v>102.58001402999997</v>
      </c>
      <c r="J382" s="581">
        <f t="shared" si="673"/>
        <v>80.217194069999991</v>
      </c>
      <c r="K382" s="581">
        <f t="shared" si="674"/>
        <v>58.028328629999997</v>
      </c>
      <c r="L382" s="581">
        <f t="shared" si="675"/>
        <v>47.104629049999993</v>
      </c>
      <c r="M382" s="581">
        <f t="shared" si="676"/>
        <v>40.682808019999996</v>
      </c>
      <c r="N382" s="586"/>
      <c r="O382" s="581">
        <f>F382*$O$3</f>
        <v>148.58293111999998</v>
      </c>
      <c r="P382" s="581">
        <f>F382*$P$3</f>
        <v>103.63984804999998</v>
      </c>
      <c r="Q382" s="581">
        <f>F382*$Q$3</f>
        <v>81.268974639999996</v>
      </c>
      <c r="R382" s="581">
        <f>F382*$R$3</f>
        <v>59.094605409999993</v>
      </c>
      <c r="S382" s="581">
        <f>F382*$S$3</f>
        <v>48.201508939999997</v>
      </c>
      <c r="T382" s="581">
        <f>F382*$T$3</f>
        <v>41.816733779999993</v>
      </c>
      <c r="U382" s="586"/>
      <c r="V382" s="581">
        <f>F382*$V$3</f>
        <v>276.716542</v>
      </c>
      <c r="W382" s="586"/>
      <c r="X382" s="581">
        <f>F382*$X$3</f>
        <v>160.11869289999999</v>
      </c>
      <c r="Y382" s="581">
        <f>F382*$Y$3</f>
        <v>110.28394429999999</v>
      </c>
      <c r="Z382" s="581">
        <f>F382*$Z$3</f>
        <v>85.382676899999993</v>
      </c>
      <c r="AA382" s="581">
        <f>F382*$AA$3</f>
        <v>60.545837099999993</v>
      </c>
      <c r="AB382" s="581">
        <f>F382*$AB$3</f>
        <v>48.175737899999994</v>
      </c>
      <c r="AC382" s="581">
        <f>F382*$AC$3</f>
        <v>40.798777699999995</v>
      </c>
      <c r="AD382" s="109"/>
    </row>
    <row r="383" spans="1:30" ht="44" customHeight="1">
      <c r="A383" s="125" t="s">
        <v>415</v>
      </c>
      <c r="B383" s="395" t="s">
        <v>16</v>
      </c>
      <c r="C383" s="385" t="s">
        <v>418</v>
      </c>
      <c r="D383" s="585">
        <v>1110</v>
      </c>
      <c r="E383" s="114">
        <v>0.53</v>
      </c>
      <c r="F383" s="581">
        <f>(1-E383)*D383</f>
        <v>521.69999999999993</v>
      </c>
      <c r="G383" s="586"/>
      <c r="H383" s="581">
        <f t="shared" si="671"/>
        <v>47.767373699999993</v>
      </c>
      <c r="I383" s="581">
        <f t="shared" si="672"/>
        <v>33.22550789999999</v>
      </c>
      <c r="J383" s="581">
        <f t="shared" si="673"/>
        <v>25.982225099999997</v>
      </c>
      <c r="K383" s="581">
        <f t="shared" si="674"/>
        <v>18.7952859</v>
      </c>
      <c r="L383" s="581">
        <f t="shared" si="675"/>
        <v>15.257116499999999</v>
      </c>
      <c r="M383" s="581">
        <f t="shared" si="676"/>
        <v>13.177098599999997</v>
      </c>
      <c r="N383" s="586"/>
      <c r="O383" s="581">
        <f>F383*$O$3</f>
        <v>48.125781599999989</v>
      </c>
      <c r="P383" s="581">
        <f>F383*$P$3</f>
        <v>33.568786499999995</v>
      </c>
      <c r="Q383" s="581">
        <f>F383*$Q$3</f>
        <v>26.322895199999998</v>
      </c>
      <c r="R383" s="581">
        <f>F383*$R$3</f>
        <v>19.140651299999998</v>
      </c>
      <c r="S383" s="581">
        <f>F383*$S$3</f>
        <v>15.612394199999999</v>
      </c>
      <c r="T383" s="581">
        <f>F383*$T$3</f>
        <v>13.544375399999998</v>
      </c>
      <c r="U383" s="586"/>
      <c r="V383" s="581">
        <f>F383*$V$3</f>
        <v>89.628059999999991</v>
      </c>
      <c r="W383" s="586"/>
      <c r="X383" s="581">
        <f>F383*$X$3</f>
        <v>51.862196999999995</v>
      </c>
      <c r="Y383" s="581">
        <f>F383*$Y$3</f>
        <v>35.720799</v>
      </c>
      <c r="Z383" s="581">
        <f>F383*$Z$3</f>
        <v>27.655316999999997</v>
      </c>
      <c r="AA383" s="581">
        <f>F383*$AA$3</f>
        <v>19.610702999999997</v>
      </c>
      <c r="AB383" s="581">
        <f>F383*$AB$3</f>
        <v>15.604046999999998</v>
      </c>
      <c r="AC383" s="581">
        <f>F383*$AC$3</f>
        <v>13.214660999999998</v>
      </c>
      <c r="AD383" s="109"/>
    </row>
    <row r="384" spans="1:30" ht="44" customHeight="1">
      <c r="A384" s="125" t="s">
        <v>422</v>
      </c>
      <c r="B384" s="395" t="s">
        <v>23</v>
      </c>
      <c r="C384" s="398" t="s">
        <v>423</v>
      </c>
      <c r="D384" s="585">
        <v>5848</v>
      </c>
      <c r="E384" s="114">
        <v>0.53</v>
      </c>
      <c r="F384" s="581">
        <f>(1-E384)*D384</f>
        <v>2748.56</v>
      </c>
      <c r="G384" s="586"/>
      <c r="H384" s="581">
        <f t="shared" ref="H384" si="677">F384*$H$3</f>
        <v>251.66090216000001</v>
      </c>
      <c r="I384" s="581">
        <f t="shared" ref="I384" si="678">F384*$I$3</f>
        <v>175.04754071999997</v>
      </c>
      <c r="J384" s="581">
        <f t="shared" ref="J384" si="679">F384*$J$3</f>
        <v>136.88653367999999</v>
      </c>
      <c r="K384" s="581">
        <f t="shared" ref="K384" si="680">F384*$K$3</f>
        <v>99.022371120000003</v>
      </c>
      <c r="L384" s="581">
        <f t="shared" ref="L384" si="681">F384*$L$3</f>
        <v>80.3816372</v>
      </c>
      <c r="M384" s="581">
        <f t="shared" ref="M384" si="682">F384*$M$3</f>
        <v>69.423128480000003</v>
      </c>
      <c r="N384" s="586"/>
      <c r="O384" s="581">
        <f>F384*$O$3</f>
        <v>253.54916287999998</v>
      </c>
      <c r="P384" s="581">
        <f>F384*$P$3</f>
        <v>176.8560932</v>
      </c>
      <c r="Q384" s="581">
        <f>F384*$Q$3</f>
        <v>138.68134336</v>
      </c>
      <c r="R384" s="581">
        <f>F384*$R$3</f>
        <v>100.84191783999999</v>
      </c>
      <c r="S384" s="581">
        <f>F384*$S$3</f>
        <v>82.253406560000002</v>
      </c>
      <c r="T384" s="581">
        <f>F384*$T$3</f>
        <v>71.358114719999989</v>
      </c>
      <c r="U384" s="586"/>
      <c r="V384" s="581">
        <f>F384*$V$3</f>
        <v>472.202608</v>
      </c>
      <c r="W384" s="586"/>
      <c r="X384" s="581">
        <f>F384*$X$3</f>
        <v>273.23434959999997</v>
      </c>
      <c r="Y384" s="581">
        <f>F384*$Y$3</f>
        <v>188.19390319999999</v>
      </c>
      <c r="Z384" s="581">
        <f>F384*$Z$3</f>
        <v>145.7011656</v>
      </c>
      <c r="AA384" s="581">
        <f>F384*$AA$3</f>
        <v>103.31837039999999</v>
      </c>
      <c r="AB384" s="581">
        <f>F384*$AB$3</f>
        <v>82.209429599999993</v>
      </c>
      <c r="AC384" s="581">
        <f>F384*$AC$3</f>
        <v>69.621024800000001</v>
      </c>
      <c r="AD384" s="109"/>
    </row>
    <row r="385" spans="1:38">
      <c r="A385" s="116"/>
      <c r="B385" s="384" t="s">
        <v>4</v>
      </c>
      <c r="C385" s="385" t="s">
        <v>1142</v>
      </c>
      <c r="D385" s="585">
        <v>298</v>
      </c>
      <c r="E385" s="297">
        <v>0.47</v>
      </c>
      <c r="F385" s="581">
        <f t="shared" ref="F385:F398" si="683">(1-E385)*D385</f>
        <v>157.94</v>
      </c>
      <c r="G385" s="586"/>
      <c r="H385" s="581">
        <f t="shared" ref="H385" si="684">F385*$H$3</f>
        <v>14.461144340000001</v>
      </c>
      <c r="I385" s="581">
        <f t="shared" ref="I385" si="685">F385*$I$3</f>
        <v>10.058724779999999</v>
      </c>
      <c r="J385" s="581">
        <f t="shared" ref="J385" si="686">F385*$J$3</f>
        <v>7.8658858199999999</v>
      </c>
      <c r="K385" s="581">
        <f t="shared" ref="K385" si="687">F385*$K$3</f>
        <v>5.6901043800000002</v>
      </c>
      <c r="L385" s="581">
        <f t="shared" ref="L385" si="688">F385*$L$3</f>
        <v>4.6189552999999997</v>
      </c>
      <c r="M385" s="581">
        <f t="shared" ref="M385" si="689">F385*$M$3</f>
        <v>3.9892485199999999</v>
      </c>
      <c r="N385" s="586"/>
      <c r="O385" s="581">
        <f t="shared" ref="O385" si="690">F385*$O$3</f>
        <v>14.569649119999999</v>
      </c>
      <c r="P385" s="581">
        <f t="shared" ref="P385" si="691">F385*$P$3</f>
        <v>10.1626493</v>
      </c>
      <c r="Q385" s="581">
        <f t="shared" ref="Q385" si="692">F385*$Q$3</f>
        <v>7.9690206400000001</v>
      </c>
      <c r="R385" s="581">
        <f t="shared" ref="R385" si="693">F385*$R$3</f>
        <v>5.7946606599999999</v>
      </c>
      <c r="S385" s="581">
        <f t="shared" ref="S385" si="694">F385*$S$3</f>
        <v>4.7265124400000005</v>
      </c>
      <c r="T385" s="581">
        <f t="shared" ref="T385" si="695">F385*$T$3</f>
        <v>4.1004382799999997</v>
      </c>
      <c r="U385" s="586"/>
      <c r="V385" s="581">
        <f t="shared" ref="V385" si="696">F385*$V$3</f>
        <v>27.134092000000003</v>
      </c>
      <c r="W385" s="586"/>
      <c r="X385" s="581">
        <f t="shared" ref="X385" si="697">F385*$X$3</f>
        <v>15.7008154</v>
      </c>
      <c r="Y385" s="581">
        <f t="shared" ref="Y385" si="698">F385*$Y$3</f>
        <v>10.814151800000001</v>
      </c>
      <c r="Z385" s="581">
        <f t="shared" ref="Z385" si="699">F385*$Z$3</f>
        <v>8.3723994000000008</v>
      </c>
      <c r="AA385" s="581">
        <f t="shared" ref="AA385" si="700">F385*$AA$3</f>
        <v>5.9369645999999996</v>
      </c>
      <c r="AB385" s="581">
        <f t="shared" ref="AB385" si="701">F385*$AB$3</f>
        <v>4.7239854000000001</v>
      </c>
      <c r="AC385" s="581">
        <f t="shared" ref="AC385" si="702">F385*$AC$3</f>
        <v>4.0006201999999993</v>
      </c>
      <c r="AD385" s="109"/>
    </row>
    <row r="386" spans="1:38">
      <c r="A386" s="116"/>
      <c r="B386" s="384" t="s">
        <v>17</v>
      </c>
      <c r="C386" s="385" t="s">
        <v>424</v>
      </c>
      <c r="D386" s="585">
        <v>564</v>
      </c>
      <c r="E386" s="297">
        <v>0.47</v>
      </c>
      <c r="F386" s="581">
        <f t="shared" si="683"/>
        <v>298.92</v>
      </c>
      <c r="G386" s="586"/>
      <c r="H386" s="581">
        <f t="shared" ref="H386:H398" si="703">F386*$H$3</f>
        <v>27.369414120000002</v>
      </c>
      <c r="I386" s="581">
        <f t="shared" ref="I386:I398" si="704">F386*$I$3</f>
        <v>19.037318039999999</v>
      </c>
      <c r="J386" s="581">
        <f t="shared" ref="J386:J398" si="705">F386*$J$3</f>
        <v>14.887112760000001</v>
      </c>
      <c r="K386" s="581">
        <f t="shared" ref="K386:K398" si="706">F386*$K$3</f>
        <v>10.769190840000002</v>
      </c>
      <c r="L386" s="581">
        <f t="shared" ref="L386:L398" si="707">F386*$L$3</f>
        <v>8.7419153999999999</v>
      </c>
      <c r="M386" s="581">
        <f t="shared" ref="M386:M398" si="708">F386*$M$3</f>
        <v>7.5501213600000003</v>
      </c>
      <c r="N386" s="586"/>
      <c r="O386" s="581">
        <f t="shared" ref="O386:O398" si="709">F386*$O$3</f>
        <v>27.574772160000002</v>
      </c>
      <c r="P386" s="581">
        <f t="shared" ref="P386:P398" si="710">F386*$P$3</f>
        <v>19.234007399999999</v>
      </c>
      <c r="Q386" s="581">
        <f t="shared" ref="Q386:Q398" si="711">F386*$Q$3</f>
        <v>15.082307520000001</v>
      </c>
      <c r="R386" s="581">
        <f t="shared" ref="R386:R398" si="712">F386*$R$3</f>
        <v>10.967075880000001</v>
      </c>
      <c r="S386" s="581">
        <f t="shared" ref="S386:S398" si="713">F386*$S$3</f>
        <v>8.9454799200000004</v>
      </c>
      <c r="T386" s="581">
        <f t="shared" ref="T386:T398" si="714">F386*$T$3</f>
        <v>7.7605610399999998</v>
      </c>
      <c r="U386" s="586"/>
      <c r="V386" s="581">
        <f t="shared" ref="V386:V398" si="715">F386*$V$3</f>
        <v>51.354456000000006</v>
      </c>
      <c r="W386" s="586"/>
      <c r="X386" s="581">
        <f t="shared" ref="X386:X398" si="716">F386*$X$3</f>
        <v>29.7156372</v>
      </c>
      <c r="Y386" s="581">
        <f t="shared" ref="Y386:Y398" si="717">F386*$Y$3</f>
        <v>20.467052400000004</v>
      </c>
      <c r="Z386" s="581">
        <f t="shared" ref="Z386:Z398" si="718">F386*$Z$3</f>
        <v>15.845749200000002</v>
      </c>
      <c r="AA386" s="581">
        <f t="shared" ref="AA386:AA398" si="719">F386*$AA$3</f>
        <v>11.2364028</v>
      </c>
      <c r="AB386" s="581">
        <f t="shared" ref="AB386:AB398" si="720">F386*$AB$3</f>
        <v>8.9406972000000007</v>
      </c>
      <c r="AC386" s="581">
        <f t="shared" ref="AC386:AC398" si="721">F386*$AC$3</f>
        <v>7.5716435999999998</v>
      </c>
      <c r="AD386" s="109"/>
    </row>
    <row r="387" spans="1:38">
      <c r="A387" s="116"/>
      <c r="B387" s="384" t="s">
        <v>44</v>
      </c>
      <c r="C387" s="385" t="s">
        <v>425</v>
      </c>
      <c r="D387" s="585">
        <v>679</v>
      </c>
      <c r="E387" s="297">
        <v>0.47</v>
      </c>
      <c r="F387" s="581">
        <f t="shared" si="683"/>
        <v>359.87</v>
      </c>
      <c r="G387" s="586"/>
      <c r="H387" s="581">
        <f t="shared" si="703"/>
        <v>32.95005707</v>
      </c>
      <c r="I387" s="581">
        <f t="shared" si="704"/>
        <v>22.919040689999999</v>
      </c>
      <c r="J387" s="581">
        <f t="shared" si="705"/>
        <v>17.922605610000002</v>
      </c>
      <c r="K387" s="581">
        <f t="shared" si="706"/>
        <v>12.965036490000001</v>
      </c>
      <c r="L387" s="581">
        <f t="shared" si="707"/>
        <v>10.52439815</v>
      </c>
      <c r="M387" s="581">
        <f t="shared" si="708"/>
        <v>9.0895964599999992</v>
      </c>
      <c r="N387" s="586"/>
      <c r="O387" s="581">
        <f t="shared" si="709"/>
        <v>33.197287760000002</v>
      </c>
      <c r="P387" s="581">
        <f t="shared" si="710"/>
        <v>23.155835150000001</v>
      </c>
      <c r="Q387" s="581">
        <f t="shared" si="711"/>
        <v>18.157600720000001</v>
      </c>
      <c r="R387" s="581">
        <f t="shared" si="712"/>
        <v>13.20327043</v>
      </c>
      <c r="S387" s="581">
        <f t="shared" si="713"/>
        <v>10.769469620000001</v>
      </c>
      <c r="T387" s="581">
        <f t="shared" si="714"/>
        <v>9.3429449399999989</v>
      </c>
      <c r="U387" s="586"/>
      <c r="V387" s="581">
        <f t="shared" si="715"/>
        <v>61.825666000000005</v>
      </c>
      <c r="W387" s="586"/>
      <c r="X387" s="581">
        <f t="shared" si="716"/>
        <v>35.774676700000001</v>
      </c>
      <c r="Y387" s="581">
        <f t="shared" si="717"/>
        <v>24.640298900000001</v>
      </c>
      <c r="Z387" s="581">
        <f t="shared" si="718"/>
        <v>19.076708700000001</v>
      </c>
      <c r="AA387" s="581">
        <f t="shared" si="719"/>
        <v>13.527513299999999</v>
      </c>
      <c r="AB387" s="581">
        <f t="shared" si="720"/>
        <v>10.7637117</v>
      </c>
      <c r="AC387" s="581">
        <f t="shared" si="721"/>
        <v>9.1155071000000003</v>
      </c>
      <c r="AD387" s="109"/>
    </row>
    <row r="388" spans="1:38">
      <c r="A388" s="116"/>
      <c r="B388" s="384" t="s">
        <v>45</v>
      </c>
      <c r="C388" s="385" t="s">
        <v>426</v>
      </c>
      <c r="D388" s="585">
        <v>679</v>
      </c>
      <c r="E388" s="297">
        <v>0.47</v>
      </c>
      <c r="F388" s="581">
        <f t="shared" si="683"/>
        <v>359.87</v>
      </c>
      <c r="G388" s="586"/>
      <c r="H388" s="581">
        <f t="shared" si="703"/>
        <v>32.95005707</v>
      </c>
      <c r="I388" s="581">
        <f t="shared" si="704"/>
        <v>22.919040689999999</v>
      </c>
      <c r="J388" s="581">
        <f t="shared" si="705"/>
        <v>17.922605610000002</v>
      </c>
      <c r="K388" s="581">
        <f t="shared" si="706"/>
        <v>12.965036490000001</v>
      </c>
      <c r="L388" s="581">
        <f t="shared" si="707"/>
        <v>10.52439815</v>
      </c>
      <c r="M388" s="581">
        <f t="shared" si="708"/>
        <v>9.0895964599999992</v>
      </c>
      <c r="N388" s="586"/>
      <c r="O388" s="581">
        <f t="shared" si="709"/>
        <v>33.197287760000002</v>
      </c>
      <c r="P388" s="581">
        <f t="shared" si="710"/>
        <v>23.155835150000001</v>
      </c>
      <c r="Q388" s="581">
        <f t="shared" si="711"/>
        <v>18.157600720000001</v>
      </c>
      <c r="R388" s="581">
        <f t="shared" si="712"/>
        <v>13.20327043</v>
      </c>
      <c r="S388" s="581">
        <f t="shared" si="713"/>
        <v>10.769469620000001</v>
      </c>
      <c r="T388" s="581">
        <f t="shared" si="714"/>
        <v>9.3429449399999989</v>
      </c>
      <c r="U388" s="586"/>
      <c r="V388" s="581">
        <f t="shared" si="715"/>
        <v>61.825666000000005</v>
      </c>
      <c r="W388" s="586"/>
      <c r="X388" s="581">
        <f t="shared" si="716"/>
        <v>35.774676700000001</v>
      </c>
      <c r="Y388" s="581">
        <f t="shared" si="717"/>
        <v>24.640298900000001</v>
      </c>
      <c r="Z388" s="581">
        <f t="shared" si="718"/>
        <v>19.076708700000001</v>
      </c>
      <c r="AA388" s="581">
        <f t="shared" si="719"/>
        <v>13.527513299999999</v>
      </c>
      <c r="AB388" s="581">
        <f t="shared" si="720"/>
        <v>10.7637117</v>
      </c>
      <c r="AC388" s="581">
        <f t="shared" si="721"/>
        <v>9.1155071000000003</v>
      </c>
      <c r="AD388" s="109"/>
    </row>
    <row r="389" spans="1:38">
      <c r="A389" s="116"/>
      <c r="B389" s="384" t="s">
        <v>49</v>
      </c>
      <c r="C389" s="385" t="s">
        <v>427</v>
      </c>
      <c r="D389" s="585">
        <v>1041</v>
      </c>
      <c r="E389" s="297">
        <v>0.47</v>
      </c>
      <c r="F389" s="581">
        <f t="shared" si="683"/>
        <v>551.73</v>
      </c>
      <c r="G389" s="586"/>
      <c r="H389" s="581">
        <f t="shared" si="703"/>
        <v>50.516950530000003</v>
      </c>
      <c r="I389" s="581">
        <f t="shared" si="704"/>
        <v>35.138028509999998</v>
      </c>
      <c r="J389" s="581">
        <f t="shared" si="705"/>
        <v>27.477809190000002</v>
      </c>
      <c r="K389" s="581">
        <f t="shared" si="706"/>
        <v>19.877176710000004</v>
      </c>
      <c r="L389" s="581">
        <f t="shared" si="707"/>
        <v>16.135343850000002</v>
      </c>
      <c r="M389" s="581">
        <f t="shared" si="708"/>
        <v>13.93559634</v>
      </c>
      <c r="N389" s="586"/>
      <c r="O389" s="581">
        <f t="shared" si="709"/>
        <v>50.895989039999996</v>
      </c>
      <c r="P389" s="581">
        <f t="shared" si="710"/>
        <v>35.501066850000001</v>
      </c>
      <c r="Q389" s="581">
        <f t="shared" si="711"/>
        <v>27.838088880000001</v>
      </c>
      <c r="R389" s="581">
        <f t="shared" si="712"/>
        <v>20.242421969999999</v>
      </c>
      <c r="S389" s="581">
        <f t="shared" si="713"/>
        <v>16.511071980000001</v>
      </c>
      <c r="T389" s="581">
        <f t="shared" si="714"/>
        <v>14.32401426</v>
      </c>
      <c r="U389" s="586"/>
      <c r="V389" s="581">
        <f t="shared" si="715"/>
        <v>94.787214000000006</v>
      </c>
      <c r="W389" s="586"/>
      <c r="X389" s="581">
        <f t="shared" si="716"/>
        <v>54.847479300000003</v>
      </c>
      <c r="Y389" s="581">
        <f t="shared" si="717"/>
        <v>37.7769531</v>
      </c>
      <c r="Z389" s="581">
        <f t="shared" si="718"/>
        <v>29.247207300000003</v>
      </c>
      <c r="AA389" s="581">
        <f t="shared" si="719"/>
        <v>20.7395307</v>
      </c>
      <c r="AB389" s="581">
        <f t="shared" si="720"/>
        <v>16.502244300000001</v>
      </c>
      <c r="AC389" s="581">
        <f t="shared" si="721"/>
        <v>13.9753209</v>
      </c>
      <c r="AD389" s="109"/>
    </row>
    <row r="390" spans="1:38">
      <c r="A390" s="116"/>
      <c r="B390" s="384" t="s">
        <v>24</v>
      </c>
      <c r="C390" s="385" t="s">
        <v>428</v>
      </c>
      <c r="D390" s="585">
        <v>638</v>
      </c>
      <c r="E390" s="297">
        <v>0.47</v>
      </c>
      <c r="F390" s="581">
        <f t="shared" si="683"/>
        <v>338.14000000000004</v>
      </c>
      <c r="G390" s="586"/>
      <c r="H390" s="581">
        <f t="shared" si="703"/>
        <v>30.960436540000003</v>
      </c>
      <c r="I390" s="581">
        <f t="shared" si="704"/>
        <v>21.535122180000002</v>
      </c>
      <c r="J390" s="581">
        <f t="shared" si="705"/>
        <v>16.840386420000002</v>
      </c>
      <c r="K390" s="581">
        <f t="shared" si="706"/>
        <v>12.182169780000002</v>
      </c>
      <c r="L390" s="581">
        <f t="shared" si="707"/>
        <v>9.8889043000000019</v>
      </c>
      <c r="M390" s="581">
        <f t="shared" si="708"/>
        <v>8.5407401200000006</v>
      </c>
      <c r="N390" s="586"/>
      <c r="O390" s="581">
        <f t="shared" si="709"/>
        <v>31.192738720000001</v>
      </c>
      <c r="P390" s="581">
        <f t="shared" si="710"/>
        <v>21.757618300000004</v>
      </c>
      <c r="Q390" s="581">
        <f t="shared" si="711"/>
        <v>17.061191840000003</v>
      </c>
      <c r="R390" s="581">
        <f t="shared" si="712"/>
        <v>12.406018460000002</v>
      </c>
      <c r="S390" s="581">
        <f t="shared" si="713"/>
        <v>10.119177640000002</v>
      </c>
      <c r="T390" s="581">
        <f t="shared" si="714"/>
        <v>8.7787906800000002</v>
      </c>
      <c r="U390" s="586"/>
      <c r="V390" s="581">
        <f t="shared" si="715"/>
        <v>58.092452000000009</v>
      </c>
      <c r="W390" s="586"/>
      <c r="X390" s="581">
        <f t="shared" si="716"/>
        <v>33.614497400000005</v>
      </c>
      <c r="Y390" s="581">
        <f t="shared" si="717"/>
        <v>23.152445800000002</v>
      </c>
      <c r="Z390" s="581">
        <f t="shared" si="718"/>
        <v>17.924801400000003</v>
      </c>
      <c r="AA390" s="581">
        <f t="shared" si="719"/>
        <v>12.710682600000002</v>
      </c>
      <c r="AB390" s="581">
        <f t="shared" si="720"/>
        <v>10.1137674</v>
      </c>
      <c r="AC390" s="581">
        <f t="shared" si="721"/>
        <v>8.5650861999999996</v>
      </c>
      <c r="AD390" s="109"/>
    </row>
    <row r="391" spans="1:38">
      <c r="A391" s="116"/>
      <c r="B391" s="384" t="s">
        <v>25</v>
      </c>
      <c r="C391" s="385" t="s">
        <v>429</v>
      </c>
      <c r="D391" s="585">
        <v>909</v>
      </c>
      <c r="E391" s="297">
        <v>0.47</v>
      </c>
      <c r="F391" s="581">
        <f t="shared" si="683"/>
        <v>481.77000000000004</v>
      </c>
      <c r="G391" s="586"/>
      <c r="H391" s="581">
        <f t="shared" si="703"/>
        <v>44.111342970000003</v>
      </c>
      <c r="I391" s="581">
        <f t="shared" si="704"/>
        <v>30.68248599</v>
      </c>
      <c r="J391" s="581">
        <f t="shared" si="705"/>
        <v>23.993591310000003</v>
      </c>
      <c r="K391" s="581">
        <f t="shared" si="706"/>
        <v>17.356727790000004</v>
      </c>
      <c r="L391" s="581">
        <f t="shared" si="707"/>
        <v>14.089363650000001</v>
      </c>
      <c r="M391" s="581">
        <f t="shared" si="708"/>
        <v>12.168546660000001</v>
      </c>
      <c r="N391" s="586"/>
      <c r="O391" s="581">
        <f t="shared" si="709"/>
        <v>44.442318960000001</v>
      </c>
      <c r="P391" s="581">
        <f t="shared" si="710"/>
        <v>30.999490650000002</v>
      </c>
      <c r="Q391" s="581">
        <f t="shared" si="711"/>
        <v>24.308187120000003</v>
      </c>
      <c r="R391" s="581">
        <f t="shared" si="712"/>
        <v>17.675659530000001</v>
      </c>
      <c r="S391" s="581">
        <f t="shared" si="713"/>
        <v>14.417449020000001</v>
      </c>
      <c r="T391" s="581">
        <f t="shared" si="714"/>
        <v>12.507712740000001</v>
      </c>
      <c r="U391" s="586"/>
      <c r="V391" s="581">
        <f t="shared" si="715"/>
        <v>82.768086000000011</v>
      </c>
      <c r="W391" s="586"/>
      <c r="X391" s="581">
        <f t="shared" si="716"/>
        <v>47.892755700000002</v>
      </c>
      <c r="Y391" s="581">
        <f t="shared" si="717"/>
        <v>32.986791900000007</v>
      </c>
      <c r="Z391" s="581">
        <f t="shared" si="718"/>
        <v>25.538627700000003</v>
      </c>
      <c r="AA391" s="581">
        <f t="shared" si="719"/>
        <v>18.1097343</v>
      </c>
      <c r="AB391" s="581">
        <f t="shared" si="720"/>
        <v>14.4097407</v>
      </c>
      <c r="AC391" s="581">
        <f t="shared" si="721"/>
        <v>12.2032341</v>
      </c>
      <c r="AD391" s="109"/>
    </row>
    <row r="392" spans="1:38">
      <c r="A392" s="116"/>
      <c r="B392" s="384" t="s">
        <v>26</v>
      </c>
      <c r="C392" s="385" t="s">
        <v>430</v>
      </c>
      <c r="D392" s="585">
        <v>1593</v>
      </c>
      <c r="E392" s="297">
        <v>0.47</v>
      </c>
      <c r="F392" s="581">
        <f t="shared" si="683"/>
        <v>844.29000000000008</v>
      </c>
      <c r="G392" s="586"/>
      <c r="H392" s="581">
        <f t="shared" si="703"/>
        <v>77.304036690000004</v>
      </c>
      <c r="I392" s="581">
        <f t="shared" si="704"/>
        <v>53.770297229999997</v>
      </c>
      <c r="J392" s="581">
        <f t="shared" si="705"/>
        <v>42.048174870000004</v>
      </c>
      <c r="K392" s="581">
        <f t="shared" si="706"/>
        <v>30.417235830000006</v>
      </c>
      <c r="L392" s="581">
        <f t="shared" si="707"/>
        <v>24.691261050000001</v>
      </c>
      <c r="M392" s="581">
        <f t="shared" si="708"/>
        <v>21.32507682</v>
      </c>
      <c r="N392" s="586"/>
      <c r="O392" s="581">
        <f t="shared" si="709"/>
        <v>77.884063920000003</v>
      </c>
      <c r="P392" s="581">
        <f t="shared" si="710"/>
        <v>54.325840050000004</v>
      </c>
      <c r="Q392" s="581">
        <f t="shared" si="711"/>
        <v>42.599496240000008</v>
      </c>
      <c r="R392" s="581">
        <f t="shared" si="712"/>
        <v>30.976155810000002</v>
      </c>
      <c r="S392" s="581">
        <f t="shared" si="713"/>
        <v>25.266222540000005</v>
      </c>
      <c r="T392" s="581">
        <f t="shared" si="714"/>
        <v>21.91945698</v>
      </c>
      <c r="U392" s="586"/>
      <c r="V392" s="581">
        <f t="shared" si="715"/>
        <v>145.04902200000001</v>
      </c>
      <c r="W392" s="586"/>
      <c r="X392" s="581">
        <f t="shared" si="716"/>
        <v>83.930868900000007</v>
      </c>
      <c r="Y392" s="581">
        <f t="shared" si="717"/>
        <v>57.808536300000007</v>
      </c>
      <c r="Z392" s="581">
        <f t="shared" si="718"/>
        <v>44.755812900000002</v>
      </c>
      <c r="AA392" s="581">
        <f t="shared" si="719"/>
        <v>31.736861100000002</v>
      </c>
      <c r="AB392" s="581">
        <f t="shared" si="720"/>
        <v>25.2527139</v>
      </c>
      <c r="AC392" s="581">
        <f t="shared" si="721"/>
        <v>21.3858657</v>
      </c>
      <c r="AD392" s="109"/>
    </row>
    <row r="393" spans="1:38">
      <c r="A393" s="116"/>
      <c r="B393" s="384" t="s">
        <v>27</v>
      </c>
      <c r="C393" s="385" t="s">
        <v>431</v>
      </c>
      <c r="D393" s="585">
        <v>955</v>
      </c>
      <c r="E393" s="297">
        <v>0.47</v>
      </c>
      <c r="F393" s="581">
        <f t="shared" si="683"/>
        <v>506.15000000000003</v>
      </c>
      <c r="G393" s="586"/>
      <c r="H393" s="581">
        <f t="shared" si="703"/>
        <v>46.343600150000007</v>
      </c>
      <c r="I393" s="581">
        <f t="shared" si="704"/>
        <v>32.235175050000002</v>
      </c>
      <c r="J393" s="581">
        <f t="shared" si="705"/>
        <v>25.207788450000002</v>
      </c>
      <c r="K393" s="581">
        <f t="shared" si="706"/>
        <v>18.235066050000004</v>
      </c>
      <c r="L393" s="581">
        <f t="shared" si="707"/>
        <v>14.802356750000001</v>
      </c>
      <c r="M393" s="581">
        <f t="shared" si="708"/>
        <v>12.784336700000001</v>
      </c>
      <c r="N393" s="586"/>
      <c r="O393" s="581">
        <f t="shared" si="709"/>
        <v>46.691325200000001</v>
      </c>
      <c r="P393" s="581">
        <f t="shared" si="710"/>
        <v>32.568221749999999</v>
      </c>
      <c r="Q393" s="581">
        <f t="shared" si="711"/>
        <v>25.538304400000001</v>
      </c>
      <c r="R393" s="581">
        <f t="shared" si="712"/>
        <v>18.57013735</v>
      </c>
      <c r="S393" s="581">
        <f t="shared" si="713"/>
        <v>15.147044900000001</v>
      </c>
      <c r="T393" s="581">
        <f t="shared" si="714"/>
        <v>13.140666300000001</v>
      </c>
      <c r="U393" s="586"/>
      <c r="V393" s="581">
        <f t="shared" si="715"/>
        <v>86.956570000000013</v>
      </c>
      <c r="W393" s="586"/>
      <c r="X393" s="581">
        <f t="shared" si="716"/>
        <v>50.316371500000002</v>
      </c>
      <c r="Y393" s="581">
        <f t="shared" si="717"/>
        <v>34.656090500000005</v>
      </c>
      <c r="Z393" s="581">
        <f t="shared" si="718"/>
        <v>26.831011500000002</v>
      </c>
      <c r="AA393" s="581">
        <f t="shared" si="719"/>
        <v>19.0261785</v>
      </c>
      <c r="AB393" s="581">
        <f t="shared" si="720"/>
        <v>15.138946500000001</v>
      </c>
      <c r="AC393" s="581">
        <f t="shared" si="721"/>
        <v>12.8207795</v>
      </c>
      <c r="AD393" s="109"/>
    </row>
    <row r="394" spans="1:38">
      <c r="A394" s="116"/>
      <c r="B394" s="384" t="s">
        <v>28</v>
      </c>
      <c r="C394" s="385" t="s">
        <v>432</v>
      </c>
      <c r="D394" s="585">
        <v>2105</v>
      </c>
      <c r="E394" s="297">
        <v>0.47</v>
      </c>
      <c r="F394" s="581">
        <f t="shared" si="683"/>
        <v>1115.6500000000001</v>
      </c>
      <c r="G394" s="586"/>
      <c r="H394" s="581">
        <f t="shared" si="703"/>
        <v>102.15002965000001</v>
      </c>
      <c r="I394" s="581">
        <f t="shared" si="704"/>
        <v>71.052401549999999</v>
      </c>
      <c r="J394" s="581">
        <f t="shared" si="705"/>
        <v>55.562716950000002</v>
      </c>
      <c r="K394" s="581">
        <f t="shared" si="706"/>
        <v>40.193522550000004</v>
      </c>
      <c r="L394" s="581">
        <f t="shared" si="707"/>
        <v>32.627184250000006</v>
      </c>
      <c r="M394" s="581">
        <f t="shared" si="708"/>
        <v>28.1790877</v>
      </c>
      <c r="N394" s="586"/>
      <c r="O394" s="581">
        <f t="shared" si="709"/>
        <v>102.91648120000001</v>
      </c>
      <c r="P394" s="581">
        <f t="shared" si="710"/>
        <v>71.786499250000006</v>
      </c>
      <c r="Q394" s="581">
        <f t="shared" si="711"/>
        <v>56.291236400000003</v>
      </c>
      <c r="R394" s="581">
        <f t="shared" si="712"/>
        <v>40.93208285</v>
      </c>
      <c r="S394" s="581">
        <f t="shared" si="713"/>
        <v>33.386941900000004</v>
      </c>
      <c r="T394" s="581">
        <f t="shared" si="714"/>
        <v>28.964505300000003</v>
      </c>
      <c r="U394" s="586"/>
      <c r="V394" s="581">
        <f t="shared" si="715"/>
        <v>191.66867000000002</v>
      </c>
      <c r="W394" s="586"/>
      <c r="X394" s="581">
        <f t="shared" si="716"/>
        <v>110.9067665</v>
      </c>
      <c r="Y394" s="581">
        <f t="shared" si="717"/>
        <v>76.38855550000001</v>
      </c>
      <c r="Z394" s="581">
        <f t="shared" si="718"/>
        <v>59.140606500000004</v>
      </c>
      <c r="AA394" s="581">
        <f t="shared" si="719"/>
        <v>41.937283499999999</v>
      </c>
      <c r="AB394" s="581">
        <f t="shared" si="720"/>
        <v>33.369091500000003</v>
      </c>
      <c r="AC394" s="581">
        <f t="shared" si="721"/>
        <v>28.259414500000002</v>
      </c>
      <c r="AD394" s="109"/>
    </row>
    <row r="395" spans="1:38">
      <c r="A395" s="116"/>
      <c r="B395" s="384" t="s">
        <v>29</v>
      </c>
      <c r="C395" s="385" t="s">
        <v>433</v>
      </c>
      <c r="D395" s="585">
        <v>955</v>
      </c>
      <c r="E395" s="297">
        <v>0.47</v>
      </c>
      <c r="F395" s="581">
        <f t="shared" si="683"/>
        <v>506.15000000000003</v>
      </c>
      <c r="G395" s="586"/>
      <c r="H395" s="581">
        <f t="shared" si="703"/>
        <v>46.343600150000007</v>
      </c>
      <c r="I395" s="581">
        <f t="shared" si="704"/>
        <v>32.235175050000002</v>
      </c>
      <c r="J395" s="581">
        <f t="shared" si="705"/>
        <v>25.207788450000002</v>
      </c>
      <c r="K395" s="581">
        <f t="shared" si="706"/>
        <v>18.235066050000004</v>
      </c>
      <c r="L395" s="581">
        <f t="shared" si="707"/>
        <v>14.802356750000001</v>
      </c>
      <c r="M395" s="581">
        <f t="shared" si="708"/>
        <v>12.784336700000001</v>
      </c>
      <c r="N395" s="586"/>
      <c r="O395" s="581">
        <f t="shared" si="709"/>
        <v>46.691325200000001</v>
      </c>
      <c r="P395" s="581">
        <f t="shared" si="710"/>
        <v>32.568221749999999</v>
      </c>
      <c r="Q395" s="581">
        <f t="shared" si="711"/>
        <v>25.538304400000001</v>
      </c>
      <c r="R395" s="581">
        <f t="shared" si="712"/>
        <v>18.57013735</v>
      </c>
      <c r="S395" s="581">
        <f t="shared" si="713"/>
        <v>15.147044900000001</v>
      </c>
      <c r="T395" s="581">
        <f t="shared" si="714"/>
        <v>13.140666300000001</v>
      </c>
      <c r="U395" s="586"/>
      <c r="V395" s="581">
        <f t="shared" si="715"/>
        <v>86.956570000000013</v>
      </c>
      <c r="W395" s="586"/>
      <c r="X395" s="581">
        <f t="shared" si="716"/>
        <v>50.316371500000002</v>
      </c>
      <c r="Y395" s="581">
        <f t="shared" si="717"/>
        <v>34.656090500000005</v>
      </c>
      <c r="Z395" s="581">
        <f t="shared" si="718"/>
        <v>26.831011500000002</v>
      </c>
      <c r="AA395" s="581">
        <f t="shared" si="719"/>
        <v>19.0261785</v>
      </c>
      <c r="AB395" s="581">
        <f t="shared" si="720"/>
        <v>15.138946500000001</v>
      </c>
      <c r="AC395" s="581">
        <f t="shared" si="721"/>
        <v>12.8207795</v>
      </c>
      <c r="AD395" s="109"/>
    </row>
    <row r="396" spans="1:38">
      <c r="A396" s="116"/>
      <c r="B396" s="384" t="s">
        <v>30</v>
      </c>
      <c r="C396" s="385" t="s">
        <v>434</v>
      </c>
      <c r="D396" s="585">
        <v>477</v>
      </c>
      <c r="E396" s="297">
        <v>0.47</v>
      </c>
      <c r="F396" s="581">
        <f t="shared" si="683"/>
        <v>252.81</v>
      </c>
      <c r="G396" s="586"/>
      <c r="H396" s="581">
        <f t="shared" si="703"/>
        <v>23.147536410000001</v>
      </c>
      <c r="I396" s="581">
        <f t="shared" si="704"/>
        <v>16.100710469999999</v>
      </c>
      <c r="J396" s="581">
        <f t="shared" si="705"/>
        <v>12.590696429999999</v>
      </c>
      <c r="K396" s="581">
        <f t="shared" si="706"/>
        <v>9.1079858700000003</v>
      </c>
      <c r="L396" s="581">
        <f t="shared" si="707"/>
        <v>7.39342845</v>
      </c>
      <c r="M396" s="581">
        <f t="shared" si="708"/>
        <v>6.3854749799999997</v>
      </c>
      <c r="N396" s="586"/>
      <c r="O396" s="581">
        <f t="shared" si="709"/>
        <v>23.321216879999998</v>
      </c>
      <c r="P396" s="581">
        <f t="shared" si="710"/>
        <v>16.267059450000001</v>
      </c>
      <c r="Q396" s="581">
        <f t="shared" si="711"/>
        <v>12.75578136</v>
      </c>
      <c r="R396" s="581">
        <f t="shared" si="712"/>
        <v>9.2753460899999993</v>
      </c>
      <c r="S396" s="581">
        <f t="shared" si="713"/>
        <v>7.5655920600000002</v>
      </c>
      <c r="T396" s="581">
        <f t="shared" si="714"/>
        <v>6.5634532199999995</v>
      </c>
      <c r="U396" s="586"/>
      <c r="V396" s="581">
        <f t="shared" si="715"/>
        <v>43.432758</v>
      </c>
      <c r="W396" s="586"/>
      <c r="X396" s="581">
        <f t="shared" si="716"/>
        <v>25.1318421</v>
      </c>
      <c r="Y396" s="581">
        <f t="shared" si="717"/>
        <v>17.3099007</v>
      </c>
      <c r="Z396" s="581">
        <f t="shared" si="718"/>
        <v>13.401458100000001</v>
      </c>
      <c r="AA396" s="581">
        <f t="shared" si="719"/>
        <v>9.5031278999999991</v>
      </c>
      <c r="AB396" s="581">
        <f t="shared" si="720"/>
        <v>7.5615470999999994</v>
      </c>
      <c r="AC396" s="581">
        <f t="shared" si="721"/>
        <v>6.4036773</v>
      </c>
      <c r="AD396" s="109"/>
    </row>
    <row r="397" spans="1:38">
      <c r="A397" s="116"/>
      <c r="B397" s="384" t="s">
        <v>31</v>
      </c>
      <c r="C397" s="385" t="s">
        <v>435</v>
      </c>
      <c r="D397" s="585">
        <v>1604</v>
      </c>
      <c r="E397" s="297">
        <v>0.47</v>
      </c>
      <c r="F397" s="581">
        <f t="shared" si="683"/>
        <v>850.12</v>
      </c>
      <c r="G397" s="586"/>
      <c r="H397" s="581">
        <f t="shared" si="703"/>
        <v>77.837837320000006</v>
      </c>
      <c r="I397" s="581">
        <f t="shared" si="704"/>
        <v>54.141592439999997</v>
      </c>
      <c r="J397" s="581">
        <f t="shared" si="705"/>
        <v>42.338526360000003</v>
      </c>
      <c r="K397" s="581">
        <f t="shared" si="706"/>
        <v>30.627273240000005</v>
      </c>
      <c r="L397" s="581">
        <f t="shared" si="707"/>
        <v>24.8617594</v>
      </c>
      <c r="M397" s="581">
        <f t="shared" si="708"/>
        <v>21.472330960000001</v>
      </c>
      <c r="N397" s="586"/>
      <c r="O397" s="581">
        <f t="shared" si="709"/>
        <v>78.421869759999993</v>
      </c>
      <c r="P397" s="581">
        <f t="shared" si="710"/>
        <v>54.7009714</v>
      </c>
      <c r="Q397" s="581">
        <f t="shared" si="711"/>
        <v>42.893654720000001</v>
      </c>
      <c r="R397" s="581">
        <f t="shared" si="712"/>
        <v>31.190052680000001</v>
      </c>
      <c r="S397" s="581">
        <f t="shared" si="713"/>
        <v>25.44069112</v>
      </c>
      <c r="T397" s="581">
        <f t="shared" si="714"/>
        <v>22.070815440000001</v>
      </c>
      <c r="U397" s="586"/>
      <c r="V397" s="581">
        <f t="shared" si="715"/>
        <v>146.05061600000002</v>
      </c>
      <c r="W397" s="586"/>
      <c r="X397" s="581">
        <f t="shared" si="716"/>
        <v>84.510429200000004</v>
      </c>
      <c r="Y397" s="581">
        <f t="shared" si="717"/>
        <v>58.207716400000002</v>
      </c>
      <c r="Z397" s="581">
        <f t="shared" si="718"/>
        <v>45.064861200000003</v>
      </c>
      <c r="AA397" s="581">
        <f t="shared" si="719"/>
        <v>31.956010799999998</v>
      </c>
      <c r="AB397" s="581">
        <f t="shared" si="720"/>
        <v>25.427089200000001</v>
      </c>
      <c r="AC397" s="581">
        <f t="shared" si="721"/>
        <v>21.533539599999997</v>
      </c>
      <c r="AD397" s="109"/>
    </row>
    <row r="398" spans="1:38">
      <c r="A398" s="116"/>
      <c r="B398" s="382" t="s">
        <v>282</v>
      </c>
      <c r="C398" s="383" t="s">
        <v>436</v>
      </c>
      <c r="D398" s="585">
        <v>185</v>
      </c>
      <c r="E398" s="296">
        <v>0.35</v>
      </c>
      <c r="F398" s="585">
        <f t="shared" si="683"/>
        <v>120.25</v>
      </c>
      <c r="G398" s="586"/>
      <c r="H398" s="581">
        <f t="shared" si="703"/>
        <v>11.01021025</v>
      </c>
      <c r="I398" s="581">
        <f t="shared" si="704"/>
        <v>7.6583617499999992</v>
      </c>
      <c r="J398" s="581">
        <f t="shared" si="705"/>
        <v>5.9888107499999998</v>
      </c>
      <c r="K398" s="581">
        <f t="shared" si="706"/>
        <v>4.3322467500000004</v>
      </c>
      <c r="L398" s="581">
        <f t="shared" si="707"/>
        <v>3.5167112500000002</v>
      </c>
      <c r="M398" s="581">
        <f t="shared" si="708"/>
        <v>3.0372745000000001</v>
      </c>
      <c r="N398" s="586"/>
      <c r="O398" s="581">
        <f t="shared" si="709"/>
        <v>11.092822</v>
      </c>
      <c r="P398" s="581">
        <f t="shared" si="710"/>
        <v>7.7374862499999999</v>
      </c>
      <c r="Q398" s="581">
        <f t="shared" si="711"/>
        <v>6.0673339999999998</v>
      </c>
      <c r="R398" s="581">
        <f t="shared" si="712"/>
        <v>4.4118522499999999</v>
      </c>
      <c r="S398" s="581">
        <f t="shared" si="713"/>
        <v>3.5986015</v>
      </c>
      <c r="T398" s="581">
        <f t="shared" si="714"/>
        <v>3.1219304999999999</v>
      </c>
      <c r="U398" s="586"/>
      <c r="V398" s="581">
        <f t="shared" si="715"/>
        <v>20.658950000000001</v>
      </c>
      <c r="W398" s="586"/>
      <c r="X398" s="581">
        <f t="shared" si="716"/>
        <v>11.9540525</v>
      </c>
      <c r="Y398" s="581">
        <f t="shared" si="717"/>
        <v>8.2335174999999996</v>
      </c>
      <c r="Z398" s="581">
        <f t="shared" si="718"/>
        <v>6.3744525000000003</v>
      </c>
      <c r="AA398" s="581">
        <f t="shared" si="719"/>
        <v>4.5201975000000001</v>
      </c>
      <c r="AB398" s="581">
        <f t="shared" si="720"/>
        <v>3.5966774999999997</v>
      </c>
      <c r="AC398" s="581">
        <f t="shared" si="721"/>
        <v>3.0459324999999997</v>
      </c>
      <c r="AD398" s="109"/>
    </row>
    <row r="399" spans="1:38">
      <c r="A399" s="122"/>
      <c r="B399" s="303"/>
      <c r="C399" s="303"/>
      <c r="D399" s="303"/>
      <c r="E399" s="303"/>
      <c r="F399" s="278"/>
      <c r="G399" s="278"/>
      <c r="H399" s="278"/>
      <c r="I399" s="278"/>
      <c r="J399" s="278"/>
      <c r="K399" s="278"/>
      <c r="L399" s="278"/>
      <c r="M399" s="278"/>
      <c r="N399" s="278"/>
      <c r="O399" s="278"/>
      <c r="P399" s="278"/>
      <c r="Q399" s="278"/>
      <c r="R399" s="278"/>
      <c r="S399" s="278"/>
      <c r="T399" s="278"/>
      <c r="U399" s="278"/>
      <c r="V399" s="278"/>
      <c r="W399" s="278"/>
      <c r="X399" s="278"/>
      <c r="Y399" s="278"/>
      <c r="Z399" s="278"/>
      <c r="AA399" s="278"/>
      <c r="AB399" s="278"/>
      <c r="AC399" s="278"/>
      <c r="AD399" s="109"/>
    </row>
    <row r="400" spans="1:38" s="61" customFormat="1" ht="18.5">
      <c r="A400" s="61" t="s">
        <v>437</v>
      </c>
      <c r="B400" s="555"/>
      <c r="C400" s="522"/>
      <c r="D400" s="522"/>
      <c r="E400" s="522"/>
      <c r="F400" s="522"/>
      <c r="G400" s="522"/>
      <c r="H400" s="522"/>
      <c r="I400" s="522"/>
      <c r="J400" s="522"/>
      <c r="K400" s="522"/>
      <c r="L400" s="522"/>
      <c r="M400" s="522"/>
      <c r="N400" s="522"/>
      <c r="O400" s="522"/>
      <c r="P400" s="522"/>
      <c r="Q400" s="522"/>
      <c r="R400" s="522"/>
      <c r="S400" s="522"/>
      <c r="T400" s="522"/>
      <c r="U400" s="522"/>
      <c r="V400" s="522"/>
      <c r="W400" s="522"/>
      <c r="X400" s="522"/>
      <c r="Y400" s="522"/>
      <c r="Z400" s="522"/>
      <c r="AA400" s="522"/>
      <c r="AB400" s="522"/>
      <c r="AC400" s="522"/>
      <c r="AD400" s="63"/>
      <c r="AE400" s="63"/>
      <c r="AF400" s="63"/>
      <c r="AG400" s="63"/>
      <c r="AH400" s="63"/>
      <c r="AI400" s="63"/>
      <c r="AJ400" s="63"/>
      <c r="AK400" s="63"/>
      <c r="AL400" s="63"/>
    </row>
    <row r="401" spans="1:30" ht="44" customHeight="1">
      <c r="A401" s="125" t="s">
        <v>1133</v>
      </c>
      <c r="B401" s="308" t="s">
        <v>1135</v>
      </c>
      <c r="C401" s="55" t="s">
        <v>1156</v>
      </c>
      <c r="D401" s="587">
        <v>3300</v>
      </c>
      <c r="E401" s="114">
        <v>0.53</v>
      </c>
      <c r="F401" s="581">
        <f>(1-E401)*D401</f>
        <v>1551</v>
      </c>
      <c r="G401" s="593"/>
      <c r="H401" s="581">
        <f t="shared" ref="H401:H402" si="722">F401*$H$3</f>
        <v>142.011111</v>
      </c>
      <c r="I401" s="581">
        <f t="shared" ref="I401:I402" si="723">F401*$I$3</f>
        <v>98.778536999999986</v>
      </c>
      <c r="J401" s="581">
        <f t="shared" ref="J401:J402" si="724">F401*$J$3</f>
        <v>77.244453000000007</v>
      </c>
      <c r="K401" s="581">
        <f t="shared" ref="K401:K402" si="725">F401*$K$3</f>
        <v>55.877877000000005</v>
      </c>
      <c r="L401" s="581">
        <f t="shared" ref="L401:L402" si="726">F401*$L$3</f>
        <v>45.358995</v>
      </c>
      <c r="M401" s="581">
        <f t="shared" ref="M401:M402" si="727">F401*$M$3</f>
        <v>39.175157999999996</v>
      </c>
      <c r="N401" s="593"/>
      <c r="O401" s="581">
        <f t="shared" ref="O401:O402" si="728">F401*$O$3</f>
        <v>143.07664800000001</v>
      </c>
      <c r="P401" s="581">
        <f t="shared" ref="P401:P402" si="729">F401*$P$3</f>
        <v>99.799094999999994</v>
      </c>
      <c r="Q401" s="581">
        <f t="shared" ref="Q401:Q402" si="730">F401*$Q$3</f>
        <v>78.257255999999998</v>
      </c>
      <c r="R401" s="581">
        <f t="shared" ref="R401:R402" si="731">F401*$R$3</f>
        <v>56.904638999999996</v>
      </c>
      <c r="S401" s="581">
        <f t="shared" ref="S401:S402" si="732">F401*$S$3</f>
        <v>46.415226000000004</v>
      </c>
      <c r="T401" s="581">
        <f t="shared" ref="T401:T402" si="733">F401*$T$3</f>
        <v>40.267061999999996</v>
      </c>
      <c r="U401" s="593"/>
      <c r="V401" s="581">
        <f t="shared" ref="V401:V402" si="734">F401*$V$3</f>
        <v>266.46180000000004</v>
      </c>
      <c r="W401" s="593"/>
      <c r="X401" s="581">
        <f t="shared" ref="X401:X402" si="735">F401*$X$3</f>
        <v>154.18491</v>
      </c>
      <c r="Y401" s="581">
        <f t="shared" ref="Y401:Y402" si="736">F401*$Y$3</f>
        <v>106.19697000000001</v>
      </c>
      <c r="Z401" s="581">
        <f t="shared" ref="Z401:Z402" si="737">F401*$Z$3</f>
        <v>82.218510000000009</v>
      </c>
      <c r="AA401" s="581">
        <f t="shared" ref="AA401:AA402" si="738">F401*$AA$3</f>
        <v>58.30209</v>
      </c>
      <c r="AB401" s="581">
        <f t="shared" ref="AB401:AB402" si="739">F401*$AB$3</f>
        <v>46.390409999999996</v>
      </c>
      <c r="AC401" s="581">
        <f t="shared" ref="AC401:AC402" si="740">F401*$AC$3</f>
        <v>39.286829999999995</v>
      </c>
      <c r="AD401" s="109"/>
    </row>
    <row r="402" spans="1:30" ht="44" customHeight="1">
      <c r="A402" s="125" t="s">
        <v>1134</v>
      </c>
      <c r="B402" s="308" t="s">
        <v>1136</v>
      </c>
      <c r="C402" s="308" t="s">
        <v>1155</v>
      </c>
      <c r="D402" s="585">
        <v>6412</v>
      </c>
      <c r="E402" s="114">
        <v>0.53</v>
      </c>
      <c r="F402" s="581">
        <f>(1-E402)*D402</f>
        <v>3013.64</v>
      </c>
      <c r="G402" s="586"/>
      <c r="H402" s="581">
        <f t="shared" si="722"/>
        <v>275.93189203999998</v>
      </c>
      <c r="I402" s="581">
        <f t="shared" si="723"/>
        <v>191.92969067999996</v>
      </c>
      <c r="J402" s="581">
        <f t="shared" si="724"/>
        <v>150.08831291999999</v>
      </c>
      <c r="K402" s="581">
        <f t="shared" si="725"/>
        <v>108.57240828</v>
      </c>
      <c r="L402" s="581">
        <f t="shared" si="726"/>
        <v>88.133901800000004</v>
      </c>
      <c r="M402" s="581">
        <f t="shared" si="727"/>
        <v>76.118519119999988</v>
      </c>
      <c r="N402" s="586"/>
      <c r="O402" s="581">
        <f t="shared" si="728"/>
        <v>278.00226271999998</v>
      </c>
      <c r="P402" s="581">
        <f t="shared" si="729"/>
        <v>193.91266579999998</v>
      </c>
      <c r="Q402" s="581">
        <f t="shared" si="730"/>
        <v>152.05621983999998</v>
      </c>
      <c r="R402" s="581">
        <f t="shared" si="731"/>
        <v>110.56743795999999</v>
      </c>
      <c r="S402" s="581">
        <f t="shared" si="732"/>
        <v>90.186190640000007</v>
      </c>
      <c r="T402" s="581">
        <f t="shared" si="733"/>
        <v>78.240121679999987</v>
      </c>
      <c r="U402" s="586"/>
      <c r="V402" s="581">
        <f t="shared" si="734"/>
        <v>517.74335199999996</v>
      </c>
      <c r="W402" s="586"/>
      <c r="X402" s="581">
        <f t="shared" si="735"/>
        <v>299.5859524</v>
      </c>
      <c r="Y402" s="581">
        <f t="shared" si="736"/>
        <v>206.34393080000001</v>
      </c>
      <c r="Z402" s="581">
        <f t="shared" si="737"/>
        <v>159.75305639999999</v>
      </c>
      <c r="AA402" s="581">
        <f t="shared" si="738"/>
        <v>113.28272759999999</v>
      </c>
      <c r="AB402" s="581">
        <f t="shared" si="739"/>
        <v>90.137972399999995</v>
      </c>
      <c r="AC402" s="581">
        <f t="shared" si="740"/>
        <v>76.335501199999996</v>
      </c>
      <c r="AD402" s="109"/>
    </row>
    <row r="403" spans="1:30" ht="44" customHeight="1">
      <c r="A403" s="125" t="s">
        <v>419</v>
      </c>
      <c r="B403" s="396" t="s">
        <v>43</v>
      </c>
      <c r="C403" s="405" t="s">
        <v>420</v>
      </c>
      <c r="D403" s="585">
        <v>2805</v>
      </c>
      <c r="E403" s="114">
        <v>0.53</v>
      </c>
      <c r="F403" s="581">
        <f>(1-E403)*D403</f>
        <v>1318.35</v>
      </c>
      <c r="G403" s="586"/>
      <c r="H403" s="581">
        <f t="shared" ref="H403:H404" si="741">F403*$H$3</f>
        <v>120.70944435</v>
      </c>
      <c r="I403" s="581">
        <f t="shared" ref="I403:I404" si="742">F403*$I$3</f>
        <v>83.961756449999982</v>
      </c>
      <c r="J403" s="581">
        <f t="shared" ref="J403:J404" si="743">F403*$J$3</f>
        <v>65.657785050000001</v>
      </c>
      <c r="K403" s="581">
        <f t="shared" ref="K403:K404" si="744">F403*$K$3</f>
        <v>47.496195450000002</v>
      </c>
      <c r="L403" s="581">
        <f t="shared" ref="L403:L404" si="745">F403*$L$3</f>
        <v>38.555145749999994</v>
      </c>
      <c r="M403" s="581">
        <f t="shared" ref="M403:M404" si="746">F403*$M$3</f>
        <v>33.298884299999997</v>
      </c>
      <c r="N403" s="586"/>
      <c r="O403" s="581">
        <f>F403*$O$3</f>
        <v>121.61515079999998</v>
      </c>
      <c r="P403" s="581">
        <f>F403*$P$3</f>
        <v>84.829230749999994</v>
      </c>
      <c r="Q403" s="581">
        <f>F403*$Q$3</f>
        <v>66.518667600000001</v>
      </c>
      <c r="R403" s="581">
        <f>F403*$R$3</f>
        <v>48.368943149999993</v>
      </c>
      <c r="S403" s="581">
        <f>F403*$S$3</f>
        <v>39.452942100000001</v>
      </c>
      <c r="T403" s="581">
        <f>F403*$T$3</f>
        <v>34.227002699999993</v>
      </c>
      <c r="U403" s="586"/>
      <c r="V403" s="581">
        <f>F403*$V$3</f>
        <v>226.49252999999999</v>
      </c>
      <c r="W403" s="586"/>
      <c r="X403" s="581">
        <f>F403*$X$3</f>
        <v>131.05717349999998</v>
      </c>
      <c r="Y403" s="581">
        <f>F403*$Y$3</f>
        <v>90.267424500000004</v>
      </c>
      <c r="Z403" s="581">
        <f>F403*$Z$3</f>
        <v>69.885733500000001</v>
      </c>
      <c r="AA403" s="581">
        <f>F403*$AA$3</f>
        <v>49.556776499999998</v>
      </c>
      <c r="AB403" s="581">
        <f>F403*$AB$3</f>
        <v>39.431848499999994</v>
      </c>
      <c r="AC403" s="581">
        <f>F403*$AC$3</f>
        <v>33.393805499999992</v>
      </c>
      <c r="AD403" s="109"/>
    </row>
    <row r="404" spans="1:30" ht="44" customHeight="1">
      <c r="A404" s="125" t="s">
        <v>419</v>
      </c>
      <c r="B404" s="396" t="s">
        <v>48</v>
      </c>
      <c r="C404" s="405" t="s">
        <v>421</v>
      </c>
      <c r="D404" s="585">
        <v>3426</v>
      </c>
      <c r="E404" s="114">
        <v>0.53</v>
      </c>
      <c r="F404" s="581">
        <f>(1-E404)*D404</f>
        <v>1610.2199999999998</v>
      </c>
      <c r="G404" s="586"/>
      <c r="H404" s="581">
        <f t="shared" si="741"/>
        <v>147.43335341999997</v>
      </c>
      <c r="I404" s="581">
        <f t="shared" si="742"/>
        <v>102.55008113999997</v>
      </c>
      <c r="J404" s="581">
        <f t="shared" si="743"/>
        <v>80.193786659999986</v>
      </c>
      <c r="K404" s="581">
        <f t="shared" si="744"/>
        <v>58.01139594</v>
      </c>
      <c r="L404" s="581">
        <f t="shared" si="745"/>
        <v>47.090883899999994</v>
      </c>
      <c r="M404" s="581">
        <f t="shared" si="746"/>
        <v>40.670936759999996</v>
      </c>
      <c r="N404" s="586"/>
      <c r="O404" s="581">
        <f>F404*$O$3</f>
        <v>148.53957455999998</v>
      </c>
      <c r="P404" s="581">
        <f>F404*$P$3</f>
        <v>103.60960589999999</v>
      </c>
      <c r="Q404" s="581">
        <f>F404*$Q$3</f>
        <v>81.245260319999986</v>
      </c>
      <c r="R404" s="581">
        <f>F404*$R$3</f>
        <v>59.077361579999994</v>
      </c>
      <c r="S404" s="581">
        <f>F404*$S$3</f>
        <v>48.187443719999997</v>
      </c>
      <c r="T404" s="581">
        <f>F404*$T$3</f>
        <v>41.804531639999993</v>
      </c>
      <c r="U404" s="586"/>
      <c r="V404" s="581">
        <f>F404*$V$3</f>
        <v>276.63579599999997</v>
      </c>
      <c r="W404" s="586"/>
      <c r="X404" s="581">
        <f>F404*$X$3</f>
        <v>160.07197019999998</v>
      </c>
      <c r="Y404" s="581">
        <f>F404*$Y$3</f>
        <v>110.25176339999999</v>
      </c>
      <c r="Z404" s="581">
        <f>F404*$Z$3</f>
        <v>85.357762199999996</v>
      </c>
      <c r="AA404" s="581">
        <f>F404*$AA$3</f>
        <v>60.528169799999993</v>
      </c>
      <c r="AB404" s="581">
        <f>F404*$AB$3</f>
        <v>48.161680199999992</v>
      </c>
      <c r="AC404" s="581">
        <f>F404*$AC$3</f>
        <v>40.786872599999995</v>
      </c>
      <c r="AD404" s="109"/>
    </row>
    <row r="405" spans="1:30">
      <c r="A405" s="116"/>
      <c r="B405" s="384" t="s">
        <v>1131</v>
      </c>
      <c r="C405" s="385" t="s">
        <v>1132</v>
      </c>
      <c r="D405" s="585">
        <v>349</v>
      </c>
      <c r="E405" s="297">
        <v>0.47</v>
      </c>
      <c r="F405" s="581">
        <f t="shared" ref="F405:F418" si="747">(1-E405)*D405</f>
        <v>184.97</v>
      </c>
      <c r="G405" s="586"/>
      <c r="H405" s="581">
        <f t="shared" ref="H405" si="748">F405*$H$3</f>
        <v>16.93603817</v>
      </c>
      <c r="I405" s="581">
        <f t="shared" ref="I405" si="749">F405*$I$3</f>
        <v>11.780184389999999</v>
      </c>
      <c r="J405" s="581">
        <f t="shared" ref="J405" si="750">F405*$J$3</f>
        <v>9.2120609099999999</v>
      </c>
      <c r="K405" s="581">
        <f t="shared" ref="K405" si="751">F405*$K$3</f>
        <v>6.6639141900000007</v>
      </c>
      <c r="L405" s="581">
        <f t="shared" ref="L405" si="752">F405*$L$3</f>
        <v>5.4094476499999997</v>
      </c>
      <c r="M405" s="581">
        <f t="shared" ref="M405" si="753">F405*$M$3</f>
        <v>4.6719722599999995</v>
      </c>
      <c r="N405" s="586"/>
      <c r="O405" s="581">
        <f t="shared" ref="O405" si="754">F405*$O$3</f>
        <v>17.06311256</v>
      </c>
      <c r="P405" s="581">
        <f t="shared" ref="P405" si="755">F405*$P$3</f>
        <v>11.901894649999999</v>
      </c>
      <c r="Q405" s="581">
        <f t="shared" ref="Q405" si="756">F405*$Q$3</f>
        <v>9.3328463199999998</v>
      </c>
      <c r="R405" s="581">
        <f t="shared" ref="R405" si="757">F405*$R$3</f>
        <v>6.7863643299999996</v>
      </c>
      <c r="S405" s="581">
        <f t="shared" ref="S405" si="758">F405*$S$3</f>
        <v>5.5354122200000004</v>
      </c>
      <c r="T405" s="581">
        <f t="shared" ref="T405" si="759">F405*$T$3</f>
        <v>4.8021911399999997</v>
      </c>
      <c r="U405" s="586"/>
      <c r="V405" s="581">
        <f t="shared" ref="V405" si="760">F405*$V$3</f>
        <v>31.777846</v>
      </c>
      <c r="W405" s="586"/>
      <c r="X405" s="581">
        <f t="shared" ref="X405" si="761">F405*$X$3</f>
        <v>18.387867700000001</v>
      </c>
      <c r="Y405" s="581">
        <f t="shared" ref="Y405" si="762">F405*$Y$3</f>
        <v>12.664895900000001</v>
      </c>
      <c r="Z405" s="581">
        <f t="shared" ref="Z405" si="763">F405*$Z$3</f>
        <v>9.8052597000000006</v>
      </c>
      <c r="AA405" s="581">
        <f t="shared" ref="AA405" si="764">F405*$AA$3</f>
        <v>6.9530222999999998</v>
      </c>
      <c r="AB405" s="581">
        <f t="shared" ref="AB405" si="765">F405*$AB$3</f>
        <v>5.5324526999999994</v>
      </c>
      <c r="AC405" s="581">
        <f t="shared" ref="AC405" si="766">F405*$AC$3</f>
        <v>4.6852900999999996</v>
      </c>
      <c r="AD405" s="109"/>
    </row>
    <row r="406" spans="1:30">
      <c r="A406" s="116"/>
      <c r="B406" s="384" t="s">
        <v>17</v>
      </c>
      <c r="C406" s="385" t="s">
        <v>424</v>
      </c>
      <c r="D406" s="585">
        <v>564</v>
      </c>
      <c r="E406" s="297">
        <v>0.47</v>
      </c>
      <c r="F406" s="581">
        <f t="shared" si="747"/>
        <v>298.92</v>
      </c>
      <c r="G406" s="586"/>
      <c r="H406" s="581">
        <f t="shared" ref="H406:H418" si="767">F406*$H$3</f>
        <v>27.369414120000002</v>
      </c>
      <c r="I406" s="581">
        <f t="shared" ref="I406:I418" si="768">F406*$I$3</f>
        <v>19.037318039999999</v>
      </c>
      <c r="J406" s="581">
        <f t="shared" ref="J406:J418" si="769">F406*$J$3</f>
        <v>14.887112760000001</v>
      </c>
      <c r="K406" s="581">
        <f t="shared" ref="K406:K418" si="770">F406*$K$3</f>
        <v>10.769190840000002</v>
      </c>
      <c r="L406" s="581">
        <f t="shared" ref="L406:L418" si="771">F406*$L$3</f>
        <v>8.7419153999999999</v>
      </c>
      <c r="M406" s="581">
        <f t="shared" ref="M406:M418" si="772">F406*$M$3</f>
        <v>7.5501213600000003</v>
      </c>
      <c r="N406" s="586"/>
      <c r="O406" s="581">
        <f t="shared" ref="O406:O418" si="773">F406*$O$3</f>
        <v>27.574772160000002</v>
      </c>
      <c r="P406" s="581">
        <f t="shared" ref="P406:P418" si="774">F406*$P$3</f>
        <v>19.234007399999999</v>
      </c>
      <c r="Q406" s="581">
        <f t="shared" ref="Q406:Q418" si="775">F406*$Q$3</f>
        <v>15.082307520000001</v>
      </c>
      <c r="R406" s="581">
        <f t="shared" ref="R406:R418" si="776">F406*$R$3</f>
        <v>10.967075880000001</v>
      </c>
      <c r="S406" s="581">
        <f t="shared" ref="S406:S418" si="777">F406*$S$3</f>
        <v>8.9454799200000004</v>
      </c>
      <c r="T406" s="581">
        <f t="shared" ref="T406:T418" si="778">F406*$T$3</f>
        <v>7.7605610399999998</v>
      </c>
      <c r="U406" s="586"/>
      <c r="V406" s="581">
        <f>F406*$V$3</f>
        <v>51.354456000000006</v>
      </c>
      <c r="W406" s="586"/>
      <c r="X406" s="581">
        <f>F406*$X$3</f>
        <v>29.7156372</v>
      </c>
      <c r="Y406" s="581">
        <f>F406*$Y$3</f>
        <v>20.467052400000004</v>
      </c>
      <c r="Z406" s="581">
        <f>F406*$Z$3</f>
        <v>15.845749200000002</v>
      </c>
      <c r="AA406" s="581">
        <f>F406*$AA$3</f>
        <v>11.2364028</v>
      </c>
      <c r="AB406" s="581">
        <f>F406*$AB$3</f>
        <v>8.9406972000000007</v>
      </c>
      <c r="AC406" s="581">
        <f>F406*$AC$3</f>
        <v>7.5716435999999998</v>
      </c>
      <c r="AD406" s="109"/>
    </row>
    <row r="407" spans="1:30">
      <c r="A407" s="116"/>
      <c r="B407" s="384" t="s">
        <v>44</v>
      </c>
      <c r="C407" s="385" t="s">
        <v>425</v>
      </c>
      <c r="D407" s="585">
        <v>679</v>
      </c>
      <c r="E407" s="297">
        <v>0.47</v>
      </c>
      <c r="F407" s="581">
        <f t="shared" si="747"/>
        <v>359.87</v>
      </c>
      <c r="G407" s="586"/>
      <c r="H407" s="581">
        <f t="shared" si="767"/>
        <v>32.95005707</v>
      </c>
      <c r="I407" s="581">
        <f t="shared" si="768"/>
        <v>22.919040689999999</v>
      </c>
      <c r="J407" s="581">
        <f t="shared" si="769"/>
        <v>17.922605610000002</v>
      </c>
      <c r="K407" s="581">
        <f t="shared" si="770"/>
        <v>12.965036490000001</v>
      </c>
      <c r="L407" s="581">
        <f t="shared" si="771"/>
        <v>10.52439815</v>
      </c>
      <c r="M407" s="581">
        <f t="shared" si="772"/>
        <v>9.0895964599999992</v>
      </c>
      <c r="N407" s="586"/>
      <c r="O407" s="581">
        <f t="shared" si="773"/>
        <v>33.197287760000002</v>
      </c>
      <c r="P407" s="581">
        <f t="shared" si="774"/>
        <v>23.155835150000001</v>
      </c>
      <c r="Q407" s="581">
        <f t="shared" si="775"/>
        <v>18.157600720000001</v>
      </c>
      <c r="R407" s="581">
        <f t="shared" si="776"/>
        <v>13.20327043</v>
      </c>
      <c r="S407" s="581">
        <f t="shared" si="777"/>
        <v>10.769469620000001</v>
      </c>
      <c r="T407" s="581">
        <f t="shared" si="778"/>
        <v>9.3429449399999989</v>
      </c>
      <c r="U407" s="586"/>
      <c r="V407" s="581">
        <f>F407*$V$3</f>
        <v>61.825666000000005</v>
      </c>
      <c r="W407" s="586"/>
      <c r="X407" s="581">
        <f>F407*$X$3</f>
        <v>35.774676700000001</v>
      </c>
      <c r="Y407" s="581">
        <f>F407*$Y$3</f>
        <v>24.640298900000001</v>
      </c>
      <c r="Z407" s="581">
        <f>F407*$Z$3</f>
        <v>19.076708700000001</v>
      </c>
      <c r="AA407" s="581">
        <f>F407*$AA$3</f>
        <v>13.527513299999999</v>
      </c>
      <c r="AB407" s="581">
        <f>F407*$AB$3</f>
        <v>10.7637117</v>
      </c>
      <c r="AC407" s="581">
        <f>F407*$AC$3</f>
        <v>9.1155071000000003</v>
      </c>
      <c r="AD407" s="109"/>
    </row>
    <row r="408" spans="1:30">
      <c r="A408" s="116"/>
      <c r="B408" s="384" t="s">
        <v>45</v>
      </c>
      <c r="C408" s="385" t="s">
        <v>426</v>
      </c>
      <c r="D408" s="585">
        <v>679</v>
      </c>
      <c r="E408" s="297">
        <v>0.47</v>
      </c>
      <c r="F408" s="581">
        <f t="shared" si="747"/>
        <v>359.87</v>
      </c>
      <c r="G408" s="586"/>
      <c r="H408" s="581">
        <f t="shared" si="767"/>
        <v>32.95005707</v>
      </c>
      <c r="I408" s="581">
        <f t="shared" si="768"/>
        <v>22.919040689999999</v>
      </c>
      <c r="J408" s="581">
        <f t="shared" si="769"/>
        <v>17.922605610000002</v>
      </c>
      <c r="K408" s="581">
        <f t="shared" si="770"/>
        <v>12.965036490000001</v>
      </c>
      <c r="L408" s="581">
        <f t="shared" si="771"/>
        <v>10.52439815</v>
      </c>
      <c r="M408" s="581">
        <f t="shared" si="772"/>
        <v>9.0895964599999992</v>
      </c>
      <c r="N408" s="586"/>
      <c r="O408" s="581">
        <f t="shared" si="773"/>
        <v>33.197287760000002</v>
      </c>
      <c r="P408" s="581">
        <f t="shared" si="774"/>
        <v>23.155835150000001</v>
      </c>
      <c r="Q408" s="581">
        <f t="shared" si="775"/>
        <v>18.157600720000001</v>
      </c>
      <c r="R408" s="581">
        <f t="shared" si="776"/>
        <v>13.20327043</v>
      </c>
      <c r="S408" s="581">
        <f t="shared" si="777"/>
        <v>10.769469620000001</v>
      </c>
      <c r="T408" s="581">
        <f t="shared" si="778"/>
        <v>9.3429449399999989</v>
      </c>
      <c r="U408" s="586"/>
      <c r="V408" s="581">
        <f>F408*$V$3</f>
        <v>61.825666000000005</v>
      </c>
      <c r="W408" s="586"/>
      <c r="X408" s="581">
        <f>F408*$X$3</f>
        <v>35.774676700000001</v>
      </c>
      <c r="Y408" s="581">
        <f>F408*$Y$3</f>
        <v>24.640298900000001</v>
      </c>
      <c r="Z408" s="581">
        <f>F408*$Z$3</f>
        <v>19.076708700000001</v>
      </c>
      <c r="AA408" s="581">
        <f>F408*$AA$3</f>
        <v>13.527513299999999</v>
      </c>
      <c r="AB408" s="581">
        <f>F408*$AB$3</f>
        <v>10.7637117</v>
      </c>
      <c r="AC408" s="581">
        <f>F408*$AC$3</f>
        <v>9.1155071000000003</v>
      </c>
      <c r="AD408" s="109"/>
    </row>
    <row r="409" spans="1:30">
      <c r="A409" s="116"/>
      <c r="B409" s="384" t="s">
        <v>49</v>
      </c>
      <c r="C409" s="385" t="s">
        <v>427</v>
      </c>
      <c r="D409" s="585">
        <v>1041</v>
      </c>
      <c r="E409" s="297">
        <v>0.47</v>
      </c>
      <c r="F409" s="581">
        <f t="shared" si="747"/>
        <v>551.73</v>
      </c>
      <c r="G409" s="586"/>
      <c r="H409" s="581">
        <f t="shared" si="767"/>
        <v>50.516950530000003</v>
      </c>
      <c r="I409" s="581">
        <f t="shared" si="768"/>
        <v>35.138028509999998</v>
      </c>
      <c r="J409" s="581">
        <f t="shared" si="769"/>
        <v>27.477809190000002</v>
      </c>
      <c r="K409" s="581">
        <f t="shared" si="770"/>
        <v>19.877176710000004</v>
      </c>
      <c r="L409" s="581">
        <f t="shared" si="771"/>
        <v>16.135343850000002</v>
      </c>
      <c r="M409" s="581">
        <f t="shared" si="772"/>
        <v>13.93559634</v>
      </c>
      <c r="N409" s="586"/>
      <c r="O409" s="581">
        <f t="shared" si="773"/>
        <v>50.895989039999996</v>
      </c>
      <c r="P409" s="581">
        <f t="shared" si="774"/>
        <v>35.501066850000001</v>
      </c>
      <c r="Q409" s="581">
        <f t="shared" si="775"/>
        <v>27.838088880000001</v>
      </c>
      <c r="R409" s="581">
        <f t="shared" si="776"/>
        <v>20.242421969999999</v>
      </c>
      <c r="S409" s="581">
        <f t="shared" si="777"/>
        <v>16.511071980000001</v>
      </c>
      <c r="T409" s="581">
        <f t="shared" si="778"/>
        <v>14.32401426</v>
      </c>
      <c r="U409" s="586"/>
      <c r="V409" s="581">
        <f>F409*$V$3</f>
        <v>94.787214000000006</v>
      </c>
      <c r="W409" s="586"/>
      <c r="X409" s="581">
        <f>F409*$X$3</f>
        <v>54.847479300000003</v>
      </c>
      <c r="Y409" s="581">
        <f>F409*$Y$3</f>
        <v>37.7769531</v>
      </c>
      <c r="Z409" s="581">
        <f>F409*$Z$3</f>
        <v>29.247207300000003</v>
      </c>
      <c r="AA409" s="581">
        <f>F409*$AA$3</f>
        <v>20.7395307</v>
      </c>
      <c r="AB409" s="581">
        <f>F409*$AB$3</f>
        <v>16.502244300000001</v>
      </c>
      <c r="AC409" s="581">
        <f>F409*$AC$3</f>
        <v>13.9753209</v>
      </c>
      <c r="AD409" s="109"/>
    </row>
    <row r="410" spans="1:30">
      <c r="A410" s="116"/>
      <c r="B410" s="384" t="s">
        <v>24</v>
      </c>
      <c r="C410" s="385" t="s">
        <v>428</v>
      </c>
      <c r="D410" s="585">
        <v>638</v>
      </c>
      <c r="E410" s="297">
        <v>0.47</v>
      </c>
      <c r="F410" s="581">
        <f t="shared" si="747"/>
        <v>338.14000000000004</v>
      </c>
      <c r="G410" s="586"/>
      <c r="H410" s="581">
        <f t="shared" si="767"/>
        <v>30.960436540000003</v>
      </c>
      <c r="I410" s="581">
        <f t="shared" si="768"/>
        <v>21.535122180000002</v>
      </c>
      <c r="J410" s="581">
        <f t="shared" si="769"/>
        <v>16.840386420000002</v>
      </c>
      <c r="K410" s="581">
        <f t="shared" si="770"/>
        <v>12.182169780000002</v>
      </c>
      <c r="L410" s="581">
        <f t="shared" si="771"/>
        <v>9.8889043000000019</v>
      </c>
      <c r="M410" s="581">
        <f t="shared" si="772"/>
        <v>8.5407401200000006</v>
      </c>
      <c r="N410" s="586"/>
      <c r="O410" s="581">
        <f t="shared" si="773"/>
        <v>31.192738720000001</v>
      </c>
      <c r="P410" s="581">
        <f t="shared" si="774"/>
        <v>21.757618300000004</v>
      </c>
      <c r="Q410" s="581">
        <f t="shared" si="775"/>
        <v>17.061191840000003</v>
      </c>
      <c r="R410" s="581">
        <f t="shared" si="776"/>
        <v>12.406018460000002</v>
      </c>
      <c r="S410" s="581">
        <f t="shared" si="777"/>
        <v>10.119177640000002</v>
      </c>
      <c r="T410" s="581">
        <f t="shared" si="778"/>
        <v>8.7787906800000002</v>
      </c>
      <c r="U410" s="586"/>
      <c r="V410" s="581">
        <f t="shared" ref="V410:V418" si="779">F410*$V$3</f>
        <v>58.092452000000009</v>
      </c>
      <c r="W410" s="586"/>
      <c r="X410" s="581">
        <f t="shared" ref="X410:X418" si="780">F410*$X$3</f>
        <v>33.614497400000005</v>
      </c>
      <c r="Y410" s="581">
        <f t="shared" ref="Y410:Y418" si="781">F410*$Y$3</f>
        <v>23.152445800000002</v>
      </c>
      <c r="Z410" s="581">
        <f t="shared" ref="Z410:Z418" si="782">F410*$Z$3</f>
        <v>17.924801400000003</v>
      </c>
      <c r="AA410" s="581">
        <f t="shared" ref="AA410:AA418" si="783">F410*$AA$3</f>
        <v>12.710682600000002</v>
      </c>
      <c r="AB410" s="581">
        <f t="shared" ref="AB410:AB418" si="784">F410*$AB$3</f>
        <v>10.1137674</v>
      </c>
      <c r="AC410" s="581">
        <f t="shared" ref="AC410:AC418" si="785">F410*$AC$3</f>
        <v>8.5650861999999996</v>
      </c>
      <c r="AD410" s="109"/>
    </row>
    <row r="411" spans="1:30">
      <c r="A411" s="116"/>
      <c r="B411" s="384" t="s">
        <v>25</v>
      </c>
      <c r="C411" s="385" t="s">
        <v>429</v>
      </c>
      <c r="D411" s="585">
        <v>909</v>
      </c>
      <c r="E411" s="297">
        <v>0.47</v>
      </c>
      <c r="F411" s="581">
        <f t="shared" si="747"/>
        <v>481.77000000000004</v>
      </c>
      <c r="G411" s="586"/>
      <c r="H411" s="581">
        <f t="shared" si="767"/>
        <v>44.111342970000003</v>
      </c>
      <c r="I411" s="581">
        <f t="shared" si="768"/>
        <v>30.68248599</v>
      </c>
      <c r="J411" s="581">
        <f t="shared" si="769"/>
        <v>23.993591310000003</v>
      </c>
      <c r="K411" s="581">
        <f t="shared" si="770"/>
        <v>17.356727790000004</v>
      </c>
      <c r="L411" s="581">
        <f t="shared" si="771"/>
        <v>14.089363650000001</v>
      </c>
      <c r="M411" s="581">
        <f t="shared" si="772"/>
        <v>12.168546660000001</v>
      </c>
      <c r="N411" s="586"/>
      <c r="O411" s="581">
        <f t="shared" si="773"/>
        <v>44.442318960000001</v>
      </c>
      <c r="P411" s="581">
        <f t="shared" si="774"/>
        <v>30.999490650000002</v>
      </c>
      <c r="Q411" s="581">
        <f t="shared" si="775"/>
        <v>24.308187120000003</v>
      </c>
      <c r="R411" s="581">
        <f t="shared" si="776"/>
        <v>17.675659530000001</v>
      </c>
      <c r="S411" s="581">
        <f t="shared" si="777"/>
        <v>14.417449020000001</v>
      </c>
      <c r="T411" s="581">
        <f t="shared" si="778"/>
        <v>12.507712740000001</v>
      </c>
      <c r="U411" s="586"/>
      <c r="V411" s="581">
        <f t="shared" si="779"/>
        <v>82.768086000000011</v>
      </c>
      <c r="W411" s="586"/>
      <c r="X411" s="581">
        <f t="shared" si="780"/>
        <v>47.892755700000002</v>
      </c>
      <c r="Y411" s="581">
        <f t="shared" si="781"/>
        <v>32.986791900000007</v>
      </c>
      <c r="Z411" s="581">
        <f t="shared" si="782"/>
        <v>25.538627700000003</v>
      </c>
      <c r="AA411" s="581">
        <f t="shared" si="783"/>
        <v>18.1097343</v>
      </c>
      <c r="AB411" s="581">
        <f t="shared" si="784"/>
        <v>14.4097407</v>
      </c>
      <c r="AC411" s="581">
        <f t="shared" si="785"/>
        <v>12.2032341</v>
      </c>
      <c r="AD411" s="109"/>
    </row>
    <row r="412" spans="1:30">
      <c r="A412" s="116"/>
      <c r="B412" s="384" t="s">
        <v>26</v>
      </c>
      <c r="C412" s="385" t="s">
        <v>430</v>
      </c>
      <c r="D412" s="585">
        <v>1593</v>
      </c>
      <c r="E412" s="297">
        <v>0.47</v>
      </c>
      <c r="F412" s="581">
        <f t="shared" si="747"/>
        <v>844.29000000000008</v>
      </c>
      <c r="G412" s="586"/>
      <c r="H412" s="581">
        <f t="shared" si="767"/>
        <v>77.304036690000004</v>
      </c>
      <c r="I412" s="581">
        <f t="shared" si="768"/>
        <v>53.770297229999997</v>
      </c>
      <c r="J412" s="581">
        <f t="shared" si="769"/>
        <v>42.048174870000004</v>
      </c>
      <c r="K412" s="581">
        <f t="shared" si="770"/>
        <v>30.417235830000006</v>
      </c>
      <c r="L412" s="581">
        <f t="shared" si="771"/>
        <v>24.691261050000001</v>
      </c>
      <c r="M412" s="581">
        <f t="shared" si="772"/>
        <v>21.32507682</v>
      </c>
      <c r="N412" s="586"/>
      <c r="O412" s="581">
        <f t="shared" si="773"/>
        <v>77.884063920000003</v>
      </c>
      <c r="P412" s="581">
        <f t="shared" si="774"/>
        <v>54.325840050000004</v>
      </c>
      <c r="Q412" s="581">
        <f t="shared" si="775"/>
        <v>42.599496240000008</v>
      </c>
      <c r="R412" s="581">
        <f t="shared" si="776"/>
        <v>30.976155810000002</v>
      </c>
      <c r="S412" s="581">
        <f t="shared" si="777"/>
        <v>25.266222540000005</v>
      </c>
      <c r="T412" s="581">
        <f t="shared" si="778"/>
        <v>21.91945698</v>
      </c>
      <c r="U412" s="586"/>
      <c r="V412" s="581">
        <f t="shared" si="779"/>
        <v>145.04902200000001</v>
      </c>
      <c r="W412" s="586"/>
      <c r="X412" s="581">
        <f t="shared" si="780"/>
        <v>83.930868900000007</v>
      </c>
      <c r="Y412" s="581">
        <f t="shared" si="781"/>
        <v>57.808536300000007</v>
      </c>
      <c r="Z412" s="581">
        <f t="shared" si="782"/>
        <v>44.755812900000002</v>
      </c>
      <c r="AA412" s="581">
        <f t="shared" si="783"/>
        <v>31.736861100000002</v>
      </c>
      <c r="AB412" s="581">
        <f t="shared" si="784"/>
        <v>25.2527139</v>
      </c>
      <c r="AC412" s="581">
        <f t="shared" si="785"/>
        <v>21.3858657</v>
      </c>
      <c r="AD412" s="109"/>
    </row>
    <row r="413" spans="1:30">
      <c r="A413" s="116"/>
      <c r="B413" s="384" t="s">
        <v>27</v>
      </c>
      <c r="C413" s="385" t="s">
        <v>431</v>
      </c>
      <c r="D413" s="585">
        <v>955</v>
      </c>
      <c r="E413" s="297">
        <v>0.47</v>
      </c>
      <c r="F413" s="581">
        <f t="shared" si="747"/>
        <v>506.15000000000003</v>
      </c>
      <c r="G413" s="586"/>
      <c r="H413" s="581">
        <f t="shared" si="767"/>
        <v>46.343600150000007</v>
      </c>
      <c r="I413" s="581">
        <f t="shared" si="768"/>
        <v>32.235175050000002</v>
      </c>
      <c r="J413" s="581">
        <f t="shared" si="769"/>
        <v>25.207788450000002</v>
      </c>
      <c r="K413" s="581">
        <f t="shared" si="770"/>
        <v>18.235066050000004</v>
      </c>
      <c r="L413" s="581">
        <f t="shared" si="771"/>
        <v>14.802356750000001</v>
      </c>
      <c r="M413" s="581">
        <f t="shared" si="772"/>
        <v>12.784336700000001</v>
      </c>
      <c r="N413" s="586"/>
      <c r="O413" s="581">
        <f t="shared" si="773"/>
        <v>46.691325200000001</v>
      </c>
      <c r="P413" s="581">
        <f t="shared" si="774"/>
        <v>32.568221749999999</v>
      </c>
      <c r="Q413" s="581">
        <f t="shared" si="775"/>
        <v>25.538304400000001</v>
      </c>
      <c r="R413" s="581">
        <f t="shared" si="776"/>
        <v>18.57013735</v>
      </c>
      <c r="S413" s="581">
        <f t="shared" si="777"/>
        <v>15.147044900000001</v>
      </c>
      <c r="T413" s="581">
        <f t="shared" si="778"/>
        <v>13.140666300000001</v>
      </c>
      <c r="U413" s="586"/>
      <c r="V413" s="581">
        <f t="shared" si="779"/>
        <v>86.956570000000013</v>
      </c>
      <c r="W413" s="586"/>
      <c r="X413" s="581">
        <f t="shared" si="780"/>
        <v>50.316371500000002</v>
      </c>
      <c r="Y413" s="581">
        <f t="shared" si="781"/>
        <v>34.656090500000005</v>
      </c>
      <c r="Z413" s="581">
        <f t="shared" si="782"/>
        <v>26.831011500000002</v>
      </c>
      <c r="AA413" s="581">
        <f t="shared" si="783"/>
        <v>19.0261785</v>
      </c>
      <c r="AB413" s="581">
        <f t="shared" si="784"/>
        <v>15.138946500000001</v>
      </c>
      <c r="AC413" s="581">
        <f t="shared" si="785"/>
        <v>12.8207795</v>
      </c>
      <c r="AD413" s="109"/>
    </row>
    <row r="414" spans="1:30">
      <c r="A414" s="116"/>
      <c r="B414" s="384" t="s">
        <v>28</v>
      </c>
      <c r="C414" s="385" t="s">
        <v>432</v>
      </c>
      <c r="D414" s="585">
        <v>2105</v>
      </c>
      <c r="E414" s="297">
        <v>0.47</v>
      </c>
      <c r="F414" s="581">
        <f t="shared" si="747"/>
        <v>1115.6500000000001</v>
      </c>
      <c r="G414" s="586"/>
      <c r="H414" s="581">
        <f t="shared" si="767"/>
        <v>102.15002965000001</v>
      </c>
      <c r="I414" s="581">
        <f t="shared" si="768"/>
        <v>71.052401549999999</v>
      </c>
      <c r="J414" s="581">
        <f t="shared" si="769"/>
        <v>55.562716950000002</v>
      </c>
      <c r="K414" s="581">
        <f t="shared" si="770"/>
        <v>40.193522550000004</v>
      </c>
      <c r="L414" s="581">
        <f t="shared" si="771"/>
        <v>32.627184250000006</v>
      </c>
      <c r="M414" s="581">
        <f t="shared" si="772"/>
        <v>28.1790877</v>
      </c>
      <c r="N414" s="586"/>
      <c r="O414" s="581">
        <f t="shared" si="773"/>
        <v>102.91648120000001</v>
      </c>
      <c r="P414" s="581">
        <f t="shared" si="774"/>
        <v>71.786499250000006</v>
      </c>
      <c r="Q414" s="581">
        <f t="shared" si="775"/>
        <v>56.291236400000003</v>
      </c>
      <c r="R414" s="581">
        <f t="shared" si="776"/>
        <v>40.93208285</v>
      </c>
      <c r="S414" s="581">
        <f t="shared" si="777"/>
        <v>33.386941900000004</v>
      </c>
      <c r="T414" s="581">
        <f t="shared" si="778"/>
        <v>28.964505300000003</v>
      </c>
      <c r="U414" s="586"/>
      <c r="V414" s="581">
        <f t="shared" si="779"/>
        <v>191.66867000000002</v>
      </c>
      <c r="W414" s="586"/>
      <c r="X414" s="581">
        <f t="shared" si="780"/>
        <v>110.9067665</v>
      </c>
      <c r="Y414" s="581">
        <f t="shared" si="781"/>
        <v>76.38855550000001</v>
      </c>
      <c r="Z414" s="581">
        <f t="shared" si="782"/>
        <v>59.140606500000004</v>
      </c>
      <c r="AA414" s="581">
        <f t="shared" si="783"/>
        <v>41.937283499999999</v>
      </c>
      <c r="AB414" s="581">
        <f t="shared" si="784"/>
        <v>33.369091500000003</v>
      </c>
      <c r="AC414" s="581">
        <f t="shared" si="785"/>
        <v>28.259414500000002</v>
      </c>
      <c r="AD414" s="109"/>
    </row>
    <row r="415" spans="1:30">
      <c r="A415" s="116"/>
      <c r="B415" s="384" t="s">
        <v>29</v>
      </c>
      <c r="C415" s="385" t="s">
        <v>433</v>
      </c>
      <c r="D415" s="585">
        <v>955</v>
      </c>
      <c r="E415" s="297">
        <v>0.47</v>
      </c>
      <c r="F415" s="581">
        <f t="shared" si="747"/>
        <v>506.15000000000003</v>
      </c>
      <c r="G415" s="586"/>
      <c r="H415" s="581">
        <f t="shared" si="767"/>
        <v>46.343600150000007</v>
      </c>
      <c r="I415" s="581">
        <f t="shared" si="768"/>
        <v>32.235175050000002</v>
      </c>
      <c r="J415" s="581">
        <f t="shared" si="769"/>
        <v>25.207788450000002</v>
      </c>
      <c r="K415" s="581">
        <f t="shared" si="770"/>
        <v>18.235066050000004</v>
      </c>
      <c r="L415" s="581">
        <f t="shared" si="771"/>
        <v>14.802356750000001</v>
      </c>
      <c r="M415" s="581">
        <f t="shared" si="772"/>
        <v>12.784336700000001</v>
      </c>
      <c r="N415" s="586"/>
      <c r="O415" s="581">
        <f t="shared" si="773"/>
        <v>46.691325200000001</v>
      </c>
      <c r="P415" s="581">
        <f t="shared" si="774"/>
        <v>32.568221749999999</v>
      </c>
      <c r="Q415" s="581">
        <f t="shared" si="775"/>
        <v>25.538304400000001</v>
      </c>
      <c r="R415" s="581">
        <f t="shared" si="776"/>
        <v>18.57013735</v>
      </c>
      <c r="S415" s="581">
        <f t="shared" si="777"/>
        <v>15.147044900000001</v>
      </c>
      <c r="T415" s="581">
        <f t="shared" si="778"/>
        <v>13.140666300000001</v>
      </c>
      <c r="U415" s="586"/>
      <c r="V415" s="581">
        <f t="shared" si="779"/>
        <v>86.956570000000013</v>
      </c>
      <c r="W415" s="586"/>
      <c r="X415" s="581">
        <f t="shared" si="780"/>
        <v>50.316371500000002</v>
      </c>
      <c r="Y415" s="581">
        <f t="shared" si="781"/>
        <v>34.656090500000005</v>
      </c>
      <c r="Z415" s="581">
        <f t="shared" si="782"/>
        <v>26.831011500000002</v>
      </c>
      <c r="AA415" s="581">
        <f t="shared" si="783"/>
        <v>19.0261785</v>
      </c>
      <c r="AB415" s="581">
        <f t="shared" si="784"/>
        <v>15.138946500000001</v>
      </c>
      <c r="AC415" s="581">
        <f t="shared" si="785"/>
        <v>12.8207795</v>
      </c>
      <c r="AD415" s="109"/>
    </row>
    <row r="416" spans="1:30">
      <c r="A416" s="116"/>
      <c r="B416" s="384" t="s">
        <v>30</v>
      </c>
      <c r="C416" s="385" t="s">
        <v>434</v>
      </c>
      <c r="D416" s="585">
        <v>477</v>
      </c>
      <c r="E416" s="297">
        <v>0.47</v>
      </c>
      <c r="F416" s="581">
        <f t="shared" si="747"/>
        <v>252.81</v>
      </c>
      <c r="G416" s="586"/>
      <c r="H416" s="581">
        <f t="shared" si="767"/>
        <v>23.147536410000001</v>
      </c>
      <c r="I416" s="581">
        <f t="shared" si="768"/>
        <v>16.100710469999999</v>
      </c>
      <c r="J416" s="581">
        <f t="shared" si="769"/>
        <v>12.590696429999999</v>
      </c>
      <c r="K416" s="581">
        <f t="shared" si="770"/>
        <v>9.1079858700000003</v>
      </c>
      <c r="L416" s="581">
        <f t="shared" si="771"/>
        <v>7.39342845</v>
      </c>
      <c r="M416" s="581">
        <f t="shared" si="772"/>
        <v>6.3854749799999997</v>
      </c>
      <c r="N416" s="586"/>
      <c r="O416" s="581">
        <f t="shared" si="773"/>
        <v>23.321216879999998</v>
      </c>
      <c r="P416" s="581">
        <f t="shared" si="774"/>
        <v>16.267059450000001</v>
      </c>
      <c r="Q416" s="581">
        <f t="shared" si="775"/>
        <v>12.75578136</v>
      </c>
      <c r="R416" s="581">
        <f t="shared" si="776"/>
        <v>9.2753460899999993</v>
      </c>
      <c r="S416" s="581">
        <f t="shared" si="777"/>
        <v>7.5655920600000002</v>
      </c>
      <c r="T416" s="581">
        <f t="shared" si="778"/>
        <v>6.5634532199999995</v>
      </c>
      <c r="U416" s="586"/>
      <c r="V416" s="581">
        <f t="shared" si="779"/>
        <v>43.432758</v>
      </c>
      <c r="W416" s="586"/>
      <c r="X416" s="581">
        <f t="shared" si="780"/>
        <v>25.1318421</v>
      </c>
      <c r="Y416" s="581">
        <f t="shared" si="781"/>
        <v>17.3099007</v>
      </c>
      <c r="Z416" s="581">
        <f t="shared" si="782"/>
        <v>13.401458100000001</v>
      </c>
      <c r="AA416" s="581">
        <f t="shared" si="783"/>
        <v>9.5031278999999991</v>
      </c>
      <c r="AB416" s="581">
        <f t="shared" si="784"/>
        <v>7.5615470999999994</v>
      </c>
      <c r="AC416" s="581">
        <f t="shared" si="785"/>
        <v>6.4036773</v>
      </c>
      <c r="AD416" s="109"/>
    </row>
    <row r="417" spans="1:30">
      <c r="A417" s="116"/>
      <c r="B417" s="384" t="s">
        <v>31</v>
      </c>
      <c r="C417" s="385" t="s">
        <v>435</v>
      </c>
      <c r="D417" s="585">
        <v>1604</v>
      </c>
      <c r="E417" s="297">
        <v>0.47</v>
      </c>
      <c r="F417" s="581">
        <f t="shared" si="747"/>
        <v>850.12</v>
      </c>
      <c r="G417" s="586"/>
      <c r="H417" s="581">
        <f t="shared" si="767"/>
        <v>77.837837320000006</v>
      </c>
      <c r="I417" s="581">
        <f t="shared" si="768"/>
        <v>54.141592439999997</v>
      </c>
      <c r="J417" s="581">
        <f t="shared" si="769"/>
        <v>42.338526360000003</v>
      </c>
      <c r="K417" s="581">
        <f t="shared" si="770"/>
        <v>30.627273240000005</v>
      </c>
      <c r="L417" s="581">
        <f t="shared" si="771"/>
        <v>24.8617594</v>
      </c>
      <c r="M417" s="581">
        <f t="shared" si="772"/>
        <v>21.472330960000001</v>
      </c>
      <c r="N417" s="586"/>
      <c r="O417" s="581">
        <f t="shared" si="773"/>
        <v>78.421869759999993</v>
      </c>
      <c r="P417" s="581">
        <f t="shared" si="774"/>
        <v>54.7009714</v>
      </c>
      <c r="Q417" s="581">
        <f t="shared" si="775"/>
        <v>42.893654720000001</v>
      </c>
      <c r="R417" s="581">
        <f t="shared" si="776"/>
        <v>31.190052680000001</v>
      </c>
      <c r="S417" s="581">
        <f t="shared" si="777"/>
        <v>25.44069112</v>
      </c>
      <c r="T417" s="581">
        <f t="shared" si="778"/>
        <v>22.070815440000001</v>
      </c>
      <c r="U417" s="586"/>
      <c r="V417" s="581">
        <f t="shared" si="779"/>
        <v>146.05061600000002</v>
      </c>
      <c r="W417" s="586"/>
      <c r="X417" s="581">
        <f t="shared" si="780"/>
        <v>84.510429200000004</v>
      </c>
      <c r="Y417" s="581">
        <f t="shared" si="781"/>
        <v>58.207716400000002</v>
      </c>
      <c r="Z417" s="581">
        <f t="shared" si="782"/>
        <v>45.064861200000003</v>
      </c>
      <c r="AA417" s="581">
        <f t="shared" si="783"/>
        <v>31.956010799999998</v>
      </c>
      <c r="AB417" s="581">
        <f t="shared" si="784"/>
        <v>25.427089200000001</v>
      </c>
      <c r="AC417" s="581">
        <f t="shared" si="785"/>
        <v>21.533539599999997</v>
      </c>
      <c r="AD417" s="109"/>
    </row>
    <row r="418" spans="1:30">
      <c r="A418" s="116"/>
      <c r="B418" s="382" t="s">
        <v>282</v>
      </c>
      <c r="C418" s="383" t="s">
        <v>436</v>
      </c>
      <c r="D418" s="585">
        <v>185</v>
      </c>
      <c r="E418" s="296">
        <v>0.35</v>
      </c>
      <c r="F418" s="585">
        <f t="shared" si="747"/>
        <v>120.25</v>
      </c>
      <c r="G418" s="586"/>
      <c r="H418" s="581">
        <f t="shared" si="767"/>
        <v>11.01021025</v>
      </c>
      <c r="I418" s="581">
        <f t="shared" si="768"/>
        <v>7.6583617499999992</v>
      </c>
      <c r="J418" s="581">
        <f t="shared" si="769"/>
        <v>5.9888107499999998</v>
      </c>
      <c r="K418" s="581">
        <f t="shared" si="770"/>
        <v>4.3322467500000004</v>
      </c>
      <c r="L418" s="581">
        <f t="shared" si="771"/>
        <v>3.5167112500000002</v>
      </c>
      <c r="M418" s="581">
        <f t="shared" si="772"/>
        <v>3.0372745000000001</v>
      </c>
      <c r="N418" s="586"/>
      <c r="O418" s="581">
        <f t="shared" si="773"/>
        <v>11.092822</v>
      </c>
      <c r="P418" s="581">
        <f t="shared" si="774"/>
        <v>7.7374862499999999</v>
      </c>
      <c r="Q418" s="581">
        <f t="shared" si="775"/>
        <v>6.0673339999999998</v>
      </c>
      <c r="R418" s="581">
        <f t="shared" si="776"/>
        <v>4.4118522499999999</v>
      </c>
      <c r="S418" s="581">
        <f t="shared" si="777"/>
        <v>3.5986015</v>
      </c>
      <c r="T418" s="581">
        <f t="shared" si="778"/>
        <v>3.1219304999999999</v>
      </c>
      <c r="U418" s="586"/>
      <c r="V418" s="581">
        <f t="shared" si="779"/>
        <v>20.658950000000001</v>
      </c>
      <c r="W418" s="586"/>
      <c r="X418" s="581">
        <f t="shared" si="780"/>
        <v>11.9540525</v>
      </c>
      <c r="Y418" s="581">
        <f t="shared" si="781"/>
        <v>8.2335174999999996</v>
      </c>
      <c r="Z418" s="581">
        <f t="shared" si="782"/>
        <v>6.3744525000000003</v>
      </c>
      <c r="AA418" s="581">
        <f t="shared" si="783"/>
        <v>4.5201975000000001</v>
      </c>
      <c r="AB418" s="581">
        <f t="shared" si="784"/>
        <v>3.5966774999999997</v>
      </c>
      <c r="AC418" s="581">
        <f t="shared" si="785"/>
        <v>3.0459324999999997</v>
      </c>
      <c r="AD418" s="109"/>
    </row>
    <row r="419" spans="1:30">
      <c r="A419" s="122"/>
      <c r="B419" s="109"/>
      <c r="C419" s="109"/>
      <c r="D419" s="109"/>
      <c r="E419" s="109"/>
      <c r="F419" s="110"/>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9"/>
    </row>
    <row r="420" spans="1:30">
      <c r="A420" s="81"/>
      <c r="F420" s="103"/>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row>
    <row r="421" spans="1:30">
      <c r="A421" s="81"/>
      <c r="F421" s="103"/>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row>
    <row r="422" spans="1:30">
      <c r="F422" s="103"/>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row>
    <row r="423" spans="1:30">
      <c r="F423" s="103"/>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row>
  </sheetData>
  <mergeCells count="3">
    <mergeCell ref="H7:M7"/>
    <mergeCell ref="O7:T7"/>
    <mergeCell ref="X7:AC7"/>
  </mergeCells>
  <phoneticPr fontId="88" type="noConversion"/>
  <hyperlinks>
    <hyperlink ref="A1" location="'Table of Contents'!A1" display="RETURN to Table of Contents" xr:uid="{00000000-0004-0000-0200-000000000000}"/>
  </hyperlinks>
  <pageMargins left="0.25" right="0.25" top="0.25" bottom="0.25" header="0.3" footer="0.3"/>
  <pageSetup paperSize="4" scale="68" orientation="portrait" r:id="rId1"/>
  <rowBreaks count="1" manualBreakCount="1">
    <brk id="375" max="28" man="1"/>
  </row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P727"/>
  <sheetViews>
    <sheetView showGridLines="0" zoomScale="89" zoomScaleNormal="89" workbookViewId="0">
      <pane xSplit="1" ySplit="12" topLeftCell="B13" activePane="bottomRight" state="frozen"/>
      <selection pane="topRight" activeCell="B1" sqref="B1"/>
      <selection pane="bottomLeft" activeCell="A13" sqref="A13"/>
      <selection pane="bottomRight" activeCell="C20" sqref="C20"/>
    </sheetView>
  </sheetViews>
  <sheetFormatPr defaultColWidth="8.81640625" defaultRowHeight="14.5"/>
  <cols>
    <col min="1" max="1" width="20.81640625" style="3" customWidth="1"/>
    <col min="2" max="2" width="54.1796875" style="3" customWidth="1"/>
    <col min="3" max="31" width="11.1796875" style="3" customWidth="1"/>
    <col min="32" max="32" width="12.81640625" style="3" customWidth="1"/>
    <col min="33" max="37" width="11.1796875" style="3" customWidth="1"/>
    <col min="38" max="39" width="11.1796875" style="82" customWidth="1"/>
    <col min="40" max="224" width="9.1796875" customWidth="1"/>
    <col min="225" max="242" width="8.81640625" style="3"/>
    <col min="243" max="243" width="20.81640625" style="3" customWidth="1"/>
    <col min="244" max="244" width="54.1796875" style="3" customWidth="1"/>
    <col min="245" max="279" width="11.1796875" style="3" customWidth="1"/>
    <col min="280" max="280" width="12.81640625" style="3" customWidth="1"/>
    <col min="281" max="283" width="11.1796875" style="3" customWidth="1"/>
    <col min="284" max="480" width="9.1796875" style="3" customWidth="1"/>
    <col min="481" max="498" width="8.81640625" style="3"/>
    <col min="499" max="499" width="20.81640625" style="3" customWidth="1"/>
    <col min="500" max="500" width="54.1796875" style="3" customWidth="1"/>
    <col min="501" max="535" width="11.1796875" style="3" customWidth="1"/>
    <col min="536" max="536" width="12.81640625" style="3" customWidth="1"/>
    <col min="537" max="539" width="11.1796875" style="3" customWidth="1"/>
    <col min="540" max="736" width="9.1796875" style="3" customWidth="1"/>
    <col min="737" max="754" width="8.81640625" style="3"/>
    <col min="755" max="755" width="20.81640625" style="3" customWidth="1"/>
    <col min="756" max="756" width="54.1796875" style="3" customWidth="1"/>
    <col min="757" max="791" width="11.1796875" style="3" customWidth="1"/>
    <col min="792" max="792" width="12.81640625" style="3" customWidth="1"/>
    <col min="793" max="795" width="11.1796875" style="3" customWidth="1"/>
    <col min="796" max="992" width="9.1796875" style="3" customWidth="1"/>
    <col min="993" max="1010" width="8.81640625" style="3"/>
    <col min="1011" max="1011" width="20.81640625" style="3" customWidth="1"/>
    <col min="1012" max="1012" width="54.1796875" style="3" customWidth="1"/>
    <col min="1013" max="1047" width="11.1796875" style="3" customWidth="1"/>
    <col min="1048" max="1048" width="12.81640625" style="3" customWidth="1"/>
    <col min="1049" max="1051" width="11.1796875" style="3" customWidth="1"/>
    <col min="1052" max="1248" width="9.1796875" style="3" customWidth="1"/>
    <col min="1249" max="1266" width="8.81640625" style="3"/>
    <col min="1267" max="1267" width="20.81640625" style="3" customWidth="1"/>
    <col min="1268" max="1268" width="54.1796875" style="3" customWidth="1"/>
    <col min="1269" max="1303" width="11.1796875" style="3" customWidth="1"/>
    <col min="1304" max="1304" width="12.81640625" style="3" customWidth="1"/>
    <col min="1305" max="1307" width="11.1796875" style="3" customWidth="1"/>
    <col min="1308" max="1504" width="9.1796875" style="3" customWidth="1"/>
    <col min="1505" max="1522" width="8.81640625" style="3"/>
    <col min="1523" max="1523" width="20.81640625" style="3" customWidth="1"/>
    <col min="1524" max="1524" width="54.1796875" style="3" customWidth="1"/>
    <col min="1525" max="1559" width="11.1796875" style="3" customWidth="1"/>
    <col min="1560" max="1560" width="12.81640625" style="3" customWidth="1"/>
    <col min="1561" max="1563" width="11.1796875" style="3" customWidth="1"/>
    <col min="1564" max="1760" width="9.1796875" style="3" customWidth="1"/>
    <col min="1761" max="1778" width="8.81640625" style="3"/>
    <col min="1779" max="1779" width="20.81640625" style="3" customWidth="1"/>
    <col min="1780" max="1780" width="54.1796875" style="3" customWidth="1"/>
    <col min="1781" max="1815" width="11.1796875" style="3" customWidth="1"/>
    <col min="1816" max="1816" width="12.81640625" style="3" customWidth="1"/>
    <col min="1817" max="1819" width="11.1796875" style="3" customWidth="1"/>
    <col min="1820" max="2016" width="9.1796875" style="3" customWidth="1"/>
    <col min="2017" max="2034" width="8.81640625" style="3"/>
    <col min="2035" max="2035" width="20.81640625" style="3" customWidth="1"/>
    <col min="2036" max="2036" width="54.1796875" style="3" customWidth="1"/>
    <col min="2037" max="2071" width="11.1796875" style="3" customWidth="1"/>
    <col min="2072" max="2072" width="12.81640625" style="3" customWidth="1"/>
    <col min="2073" max="2075" width="11.1796875" style="3" customWidth="1"/>
    <col min="2076" max="2272" width="9.1796875" style="3" customWidth="1"/>
    <col min="2273" max="2290" width="8.81640625" style="3"/>
    <col min="2291" max="2291" width="20.81640625" style="3" customWidth="1"/>
    <col min="2292" max="2292" width="54.1796875" style="3" customWidth="1"/>
    <col min="2293" max="2327" width="11.1796875" style="3" customWidth="1"/>
    <col min="2328" max="2328" width="12.81640625" style="3" customWidth="1"/>
    <col min="2329" max="2331" width="11.1796875" style="3" customWidth="1"/>
    <col min="2332" max="2528" width="9.1796875" style="3" customWidth="1"/>
    <col min="2529" max="2546" width="8.81640625" style="3"/>
    <col min="2547" max="2547" width="20.81640625" style="3" customWidth="1"/>
    <col min="2548" max="2548" width="54.1796875" style="3" customWidth="1"/>
    <col min="2549" max="2583" width="11.1796875" style="3" customWidth="1"/>
    <col min="2584" max="2584" width="12.81640625" style="3" customWidth="1"/>
    <col min="2585" max="2587" width="11.1796875" style="3" customWidth="1"/>
    <col min="2588" max="2784" width="9.1796875" style="3" customWidth="1"/>
    <col min="2785" max="2802" width="8.81640625" style="3"/>
    <col min="2803" max="2803" width="20.81640625" style="3" customWidth="1"/>
    <col min="2804" max="2804" width="54.1796875" style="3" customWidth="1"/>
    <col min="2805" max="2839" width="11.1796875" style="3" customWidth="1"/>
    <col min="2840" max="2840" width="12.81640625" style="3" customWidth="1"/>
    <col min="2841" max="2843" width="11.1796875" style="3" customWidth="1"/>
    <col min="2844" max="3040" width="9.1796875" style="3" customWidth="1"/>
    <col min="3041" max="3058" width="8.81640625" style="3"/>
    <col min="3059" max="3059" width="20.81640625" style="3" customWidth="1"/>
    <col min="3060" max="3060" width="54.1796875" style="3" customWidth="1"/>
    <col min="3061" max="3095" width="11.1796875" style="3" customWidth="1"/>
    <col min="3096" max="3096" width="12.81640625" style="3" customWidth="1"/>
    <col min="3097" max="3099" width="11.1796875" style="3" customWidth="1"/>
    <col min="3100" max="3296" width="9.1796875" style="3" customWidth="1"/>
    <col min="3297" max="3314" width="8.81640625" style="3"/>
    <col min="3315" max="3315" width="20.81640625" style="3" customWidth="1"/>
    <col min="3316" max="3316" width="54.1796875" style="3" customWidth="1"/>
    <col min="3317" max="3351" width="11.1796875" style="3" customWidth="1"/>
    <col min="3352" max="3352" width="12.81640625" style="3" customWidth="1"/>
    <col min="3353" max="3355" width="11.1796875" style="3" customWidth="1"/>
    <col min="3356" max="3552" width="9.1796875" style="3" customWidth="1"/>
    <col min="3553" max="3570" width="8.81640625" style="3"/>
    <col min="3571" max="3571" width="20.81640625" style="3" customWidth="1"/>
    <col min="3572" max="3572" width="54.1796875" style="3" customWidth="1"/>
    <col min="3573" max="3607" width="11.1796875" style="3" customWidth="1"/>
    <col min="3608" max="3608" width="12.81640625" style="3" customWidth="1"/>
    <col min="3609" max="3611" width="11.1796875" style="3" customWidth="1"/>
    <col min="3612" max="3808" width="9.1796875" style="3" customWidth="1"/>
    <col min="3809" max="3826" width="8.81640625" style="3"/>
    <col min="3827" max="3827" width="20.81640625" style="3" customWidth="1"/>
    <col min="3828" max="3828" width="54.1796875" style="3" customWidth="1"/>
    <col min="3829" max="3863" width="11.1796875" style="3" customWidth="1"/>
    <col min="3864" max="3864" width="12.81640625" style="3" customWidth="1"/>
    <col min="3865" max="3867" width="11.1796875" style="3" customWidth="1"/>
    <col min="3868" max="4064" width="9.1796875" style="3" customWidth="1"/>
    <col min="4065" max="4082" width="8.81640625" style="3"/>
    <col min="4083" max="4083" width="20.81640625" style="3" customWidth="1"/>
    <col min="4084" max="4084" width="54.1796875" style="3" customWidth="1"/>
    <col min="4085" max="4119" width="11.1796875" style="3" customWidth="1"/>
    <col min="4120" max="4120" width="12.81640625" style="3" customWidth="1"/>
    <col min="4121" max="4123" width="11.1796875" style="3" customWidth="1"/>
    <col min="4124" max="4320" width="9.1796875" style="3" customWidth="1"/>
    <col min="4321" max="4338" width="8.81640625" style="3"/>
    <col min="4339" max="4339" width="20.81640625" style="3" customWidth="1"/>
    <col min="4340" max="4340" width="54.1796875" style="3" customWidth="1"/>
    <col min="4341" max="4375" width="11.1796875" style="3" customWidth="1"/>
    <col min="4376" max="4376" width="12.81640625" style="3" customWidth="1"/>
    <col min="4377" max="4379" width="11.1796875" style="3" customWidth="1"/>
    <col min="4380" max="4576" width="9.1796875" style="3" customWidth="1"/>
    <col min="4577" max="4594" width="8.81640625" style="3"/>
    <col min="4595" max="4595" width="20.81640625" style="3" customWidth="1"/>
    <col min="4596" max="4596" width="54.1796875" style="3" customWidth="1"/>
    <col min="4597" max="4631" width="11.1796875" style="3" customWidth="1"/>
    <col min="4632" max="4632" width="12.81640625" style="3" customWidth="1"/>
    <col min="4633" max="4635" width="11.1796875" style="3" customWidth="1"/>
    <col min="4636" max="4832" width="9.1796875" style="3" customWidth="1"/>
    <col min="4833" max="4850" width="8.81640625" style="3"/>
    <col min="4851" max="4851" width="20.81640625" style="3" customWidth="1"/>
    <col min="4852" max="4852" width="54.1796875" style="3" customWidth="1"/>
    <col min="4853" max="4887" width="11.1796875" style="3" customWidth="1"/>
    <col min="4888" max="4888" width="12.81640625" style="3" customWidth="1"/>
    <col min="4889" max="4891" width="11.1796875" style="3" customWidth="1"/>
    <col min="4892" max="5088" width="9.1796875" style="3" customWidth="1"/>
    <col min="5089" max="5106" width="8.81640625" style="3"/>
    <col min="5107" max="5107" width="20.81640625" style="3" customWidth="1"/>
    <col min="5108" max="5108" width="54.1796875" style="3" customWidth="1"/>
    <col min="5109" max="5143" width="11.1796875" style="3" customWidth="1"/>
    <col min="5144" max="5144" width="12.81640625" style="3" customWidth="1"/>
    <col min="5145" max="5147" width="11.1796875" style="3" customWidth="1"/>
    <col min="5148" max="5344" width="9.1796875" style="3" customWidth="1"/>
    <col min="5345" max="5362" width="8.81640625" style="3"/>
    <col min="5363" max="5363" width="20.81640625" style="3" customWidth="1"/>
    <col min="5364" max="5364" width="54.1796875" style="3" customWidth="1"/>
    <col min="5365" max="5399" width="11.1796875" style="3" customWidth="1"/>
    <col min="5400" max="5400" width="12.81640625" style="3" customWidth="1"/>
    <col min="5401" max="5403" width="11.1796875" style="3" customWidth="1"/>
    <col min="5404" max="5600" width="9.1796875" style="3" customWidth="1"/>
    <col min="5601" max="5618" width="8.81640625" style="3"/>
    <col min="5619" max="5619" width="20.81640625" style="3" customWidth="1"/>
    <col min="5620" max="5620" width="54.1796875" style="3" customWidth="1"/>
    <col min="5621" max="5655" width="11.1796875" style="3" customWidth="1"/>
    <col min="5656" max="5656" width="12.81640625" style="3" customWidth="1"/>
    <col min="5657" max="5659" width="11.1796875" style="3" customWidth="1"/>
    <col min="5660" max="5856" width="9.1796875" style="3" customWidth="1"/>
    <col min="5857" max="5874" width="8.81640625" style="3"/>
    <col min="5875" max="5875" width="20.81640625" style="3" customWidth="1"/>
    <col min="5876" max="5876" width="54.1796875" style="3" customWidth="1"/>
    <col min="5877" max="5911" width="11.1796875" style="3" customWidth="1"/>
    <col min="5912" max="5912" width="12.81640625" style="3" customWidth="1"/>
    <col min="5913" max="5915" width="11.1796875" style="3" customWidth="1"/>
    <col min="5916" max="6112" width="9.1796875" style="3" customWidth="1"/>
    <col min="6113" max="6130" width="8.81640625" style="3"/>
    <col min="6131" max="6131" width="20.81640625" style="3" customWidth="1"/>
    <col min="6132" max="6132" width="54.1796875" style="3" customWidth="1"/>
    <col min="6133" max="6167" width="11.1796875" style="3" customWidth="1"/>
    <col min="6168" max="6168" width="12.81640625" style="3" customWidth="1"/>
    <col min="6169" max="6171" width="11.1796875" style="3" customWidth="1"/>
    <col min="6172" max="6368" width="9.1796875" style="3" customWidth="1"/>
    <col min="6369" max="6386" width="8.81640625" style="3"/>
    <col min="6387" max="6387" width="20.81640625" style="3" customWidth="1"/>
    <col min="6388" max="6388" width="54.1796875" style="3" customWidth="1"/>
    <col min="6389" max="6423" width="11.1796875" style="3" customWidth="1"/>
    <col min="6424" max="6424" width="12.81640625" style="3" customWidth="1"/>
    <col min="6425" max="6427" width="11.1796875" style="3" customWidth="1"/>
    <col min="6428" max="6624" width="9.1796875" style="3" customWidth="1"/>
    <col min="6625" max="6642" width="8.81640625" style="3"/>
    <col min="6643" max="6643" width="20.81640625" style="3" customWidth="1"/>
    <col min="6644" max="6644" width="54.1796875" style="3" customWidth="1"/>
    <col min="6645" max="6679" width="11.1796875" style="3" customWidth="1"/>
    <col min="6680" max="6680" width="12.81640625" style="3" customWidth="1"/>
    <col min="6681" max="6683" width="11.1796875" style="3" customWidth="1"/>
    <col min="6684" max="6880" width="9.1796875" style="3" customWidth="1"/>
    <col min="6881" max="6898" width="8.81640625" style="3"/>
    <col min="6899" max="6899" width="20.81640625" style="3" customWidth="1"/>
    <col min="6900" max="6900" width="54.1796875" style="3" customWidth="1"/>
    <col min="6901" max="6935" width="11.1796875" style="3" customWidth="1"/>
    <col min="6936" max="6936" width="12.81640625" style="3" customWidth="1"/>
    <col min="6937" max="6939" width="11.1796875" style="3" customWidth="1"/>
    <col min="6940" max="7136" width="9.1796875" style="3" customWidth="1"/>
    <col min="7137" max="7154" width="8.81640625" style="3"/>
    <col min="7155" max="7155" width="20.81640625" style="3" customWidth="1"/>
    <col min="7156" max="7156" width="54.1796875" style="3" customWidth="1"/>
    <col min="7157" max="7191" width="11.1796875" style="3" customWidth="1"/>
    <col min="7192" max="7192" width="12.81640625" style="3" customWidth="1"/>
    <col min="7193" max="7195" width="11.1796875" style="3" customWidth="1"/>
    <col min="7196" max="7392" width="9.1796875" style="3" customWidth="1"/>
    <col min="7393" max="7410" width="8.81640625" style="3"/>
    <col min="7411" max="7411" width="20.81640625" style="3" customWidth="1"/>
    <col min="7412" max="7412" width="54.1796875" style="3" customWidth="1"/>
    <col min="7413" max="7447" width="11.1796875" style="3" customWidth="1"/>
    <col min="7448" max="7448" width="12.81640625" style="3" customWidth="1"/>
    <col min="7449" max="7451" width="11.1796875" style="3" customWidth="1"/>
    <col min="7452" max="7648" width="9.1796875" style="3" customWidth="1"/>
    <col min="7649" max="7666" width="8.81640625" style="3"/>
    <col min="7667" max="7667" width="20.81640625" style="3" customWidth="1"/>
    <col min="7668" max="7668" width="54.1796875" style="3" customWidth="1"/>
    <col min="7669" max="7703" width="11.1796875" style="3" customWidth="1"/>
    <col min="7704" max="7704" width="12.81640625" style="3" customWidth="1"/>
    <col min="7705" max="7707" width="11.1796875" style="3" customWidth="1"/>
    <col min="7708" max="7904" width="9.1796875" style="3" customWidth="1"/>
    <col min="7905" max="7922" width="8.81640625" style="3"/>
    <col min="7923" max="7923" width="20.81640625" style="3" customWidth="1"/>
    <col min="7924" max="7924" width="54.1796875" style="3" customWidth="1"/>
    <col min="7925" max="7959" width="11.1796875" style="3" customWidth="1"/>
    <col min="7960" max="7960" width="12.81640625" style="3" customWidth="1"/>
    <col min="7961" max="7963" width="11.1796875" style="3" customWidth="1"/>
    <col min="7964" max="8160" width="9.1796875" style="3" customWidth="1"/>
    <col min="8161" max="8178" width="8.81640625" style="3"/>
    <col min="8179" max="8179" width="20.81640625" style="3" customWidth="1"/>
    <col min="8180" max="8180" width="54.1796875" style="3" customWidth="1"/>
    <col min="8181" max="8215" width="11.1796875" style="3" customWidth="1"/>
    <col min="8216" max="8216" width="12.81640625" style="3" customWidth="1"/>
    <col min="8217" max="8219" width="11.1796875" style="3" customWidth="1"/>
    <col min="8220" max="8416" width="9.1796875" style="3" customWidth="1"/>
    <col min="8417" max="8434" width="8.81640625" style="3"/>
    <col min="8435" max="8435" width="20.81640625" style="3" customWidth="1"/>
    <col min="8436" max="8436" width="54.1796875" style="3" customWidth="1"/>
    <col min="8437" max="8471" width="11.1796875" style="3" customWidth="1"/>
    <col min="8472" max="8472" width="12.81640625" style="3" customWidth="1"/>
    <col min="8473" max="8475" width="11.1796875" style="3" customWidth="1"/>
    <col min="8476" max="8672" width="9.1796875" style="3" customWidth="1"/>
    <col min="8673" max="8690" width="8.81640625" style="3"/>
    <col min="8691" max="8691" width="20.81640625" style="3" customWidth="1"/>
    <col min="8692" max="8692" width="54.1796875" style="3" customWidth="1"/>
    <col min="8693" max="8727" width="11.1796875" style="3" customWidth="1"/>
    <col min="8728" max="8728" width="12.81640625" style="3" customWidth="1"/>
    <col min="8729" max="8731" width="11.1796875" style="3" customWidth="1"/>
    <col min="8732" max="8928" width="9.1796875" style="3" customWidth="1"/>
    <col min="8929" max="8946" width="8.81640625" style="3"/>
    <col min="8947" max="8947" width="20.81640625" style="3" customWidth="1"/>
    <col min="8948" max="8948" width="54.1796875" style="3" customWidth="1"/>
    <col min="8949" max="8983" width="11.1796875" style="3" customWidth="1"/>
    <col min="8984" max="8984" width="12.81640625" style="3" customWidth="1"/>
    <col min="8985" max="8987" width="11.1796875" style="3" customWidth="1"/>
    <col min="8988" max="9184" width="9.1796875" style="3" customWidth="1"/>
    <col min="9185" max="9202" width="8.81640625" style="3"/>
    <col min="9203" max="9203" width="20.81640625" style="3" customWidth="1"/>
    <col min="9204" max="9204" width="54.1796875" style="3" customWidth="1"/>
    <col min="9205" max="9239" width="11.1796875" style="3" customWidth="1"/>
    <col min="9240" max="9240" width="12.81640625" style="3" customWidth="1"/>
    <col min="9241" max="9243" width="11.1796875" style="3" customWidth="1"/>
    <col min="9244" max="9440" width="9.1796875" style="3" customWidth="1"/>
    <col min="9441" max="9458" width="8.81640625" style="3"/>
    <col min="9459" max="9459" width="20.81640625" style="3" customWidth="1"/>
    <col min="9460" max="9460" width="54.1796875" style="3" customWidth="1"/>
    <col min="9461" max="9495" width="11.1796875" style="3" customWidth="1"/>
    <col min="9496" max="9496" width="12.81640625" style="3" customWidth="1"/>
    <col min="9497" max="9499" width="11.1796875" style="3" customWidth="1"/>
    <col min="9500" max="9696" width="9.1796875" style="3" customWidth="1"/>
    <col min="9697" max="9714" width="8.81640625" style="3"/>
    <col min="9715" max="9715" width="20.81640625" style="3" customWidth="1"/>
    <col min="9716" max="9716" width="54.1796875" style="3" customWidth="1"/>
    <col min="9717" max="9751" width="11.1796875" style="3" customWidth="1"/>
    <col min="9752" max="9752" width="12.81640625" style="3" customWidth="1"/>
    <col min="9753" max="9755" width="11.1796875" style="3" customWidth="1"/>
    <col min="9756" max="9952" width="9.1796875" style="3" customWidth="1"/>
    <col min="9953" max="9970" width="8.81640625" style="3"/>
    <col min="9971" max="9971" width="20.81640625" style="3" customWidth="1"/>
    <col min="9972" max="9972" width="54.1796875" style="3" customWidth="1"/>
    <col min="9973" max="10007" width="11.1796875" style="3" customWidth="1"/>
    <col min="10008" max="10008" width="12.81640625" style="3" customWidth="1"/>
    <col min="10009" max="10011" width="11.1796875" style="3" customWidth="1"/>
    <col min="10012" max="10208" width="9.1796875" style="3" customWidth="1"/>
    <col min="10209" max="10226" width="8.81640625" style="3"/>
    <col min="10227" max="10227" width="20.81640625" style="3" customWidth="1"/>
    <col min="10228" max="10228" width="54.1796875" style="3" customWidth="1"/>
    <col min="10229" max="10263" width="11.1796875" style="3" customWidth="1"/>
    <col min="10264" max="10264" width="12.81640625" style="3" customWidth="1"/>
    <col min="10265" max="10267" width="11.1796875" style="3" customWidth="1"/>
    <col min="10268" max="10464" width="9.1796875" style="3" customWidth="1"/>
    <col min="10465" max="10482" width="8.81640625" style="3"/>
    <col min="10483" max="10483" width="20.81640625" style="3" customWidth="1"/>
    <col min="10484" max="10484" width="54.1796875" style="3" customWidth="1"/>
    <col min="10485" max="10519" width="11.1796875" style="3" customWidth="1"/>
    <col min="10520" max="10520" width="12.81640625" style="3" customWidth="1"/>
    <col min="10521" max="10523" width="11.1796875" style="3" customWidth="1"/>
    <col min="10524" max="10720" width="9.1796875" style="3" customWidth="1"/>
    <col min="10721" max="10738" width="8.81640625" style="3"/>
    <col min="10739" max="10739" width="20.81640625" style="3" customWidth="1"/>
    <col min="10740" max="10740" width="54.1796875" style="3" customWidth="1"/>
    <col min="10741" max="10775" width="11.1796875" style="3" customWidth="1"/>
    <col min="10776" max="10776" width="12.81640625" style="3" customWidth="1"/>
    <col min="10777" max="10779" width="11.1796875" style="3" customWidth="1"/>
    <col min="10780" max="10976" width="9.1796875" style="3" customWidth="1"/>
    <col min="10977" max="10994" width="8.81640625" style="3"/>
    <col min="10995" max="10995" width="20.81640625" style="3" customWidth="1"/>
    <col min="10996" max="10996" width="54.1796875" style="3" customWidth="1"/>
    <col min="10997" max="11031" width="11.1796875" style="3" customWidth="1"/>
    <col min="11032" max="11032" width="12.81640625" style="3" customWidth="1"/>
    <col min="11033" max="11035" width="11.1796875" style="3" customWidth="1"/>
    <col min="11036" max="11232" width="9.1796875" style="3" customWidth="1"/>
    <col min="11233" max="11250" width="8.81640625" style="3"/>
    <col min="11251" max="11251" width="20.81640625" style="3" customWidth="1"/>
    <col min="11252" max="11252" width="54.1796875" style="3" customWidth="1"/>
    <col min="11253" max="11287" width="11.1796875" style="3" customWidth="1"/>
    <col min="11288" max="11288" width="12.81640625" style="3" customWidth="1"/>
    <col min="11289" max="11291" width="11.1796875" style="3" customWidth="1"/>
    <col min="11292" max="11488" width="9.1796875" style="3" customWidth="1"/>
    <col min="11489" max="11506" width="8.81640625" style="3"/>
    <col min="11507" max="11507" width="20.81640625" style="3" customWidth="1"/>
    <col min="11508" max="11508" width="54.1796875" style="3" customWidth="1"/>
    <col min="11509" max="11543" width="11.1796875" style="3" customWidth="1"/>
    <col min="11544" max="11544" width="12.81640625" style="3" customWidth="1"/>
    <col min="11545" max="11547" width="11.1796875" style="3" customWidth="1"/>
    <col min="11548" max="11744" width="9.1796875" style="3" customWidth="1"/>
    <col min="11745" max="11762" width="8.81640625" style="3"/>
    <col min="11763" max="11763" width="20.81640625" style="3" customWidth="1"/>
    <col min="11764" max="11764" width="54.1796875" style="3" customWidth="1"/>
    <col min="11765" max="11799" width="11.1796875" style="3" customWidth="1"/>
    <col min="11800" max="11800" width="12.81640625" style="3" customWidth="1"/>
    <col min="11801" max="11803" width="11.1796875" style="3" customWidth="1"/>
    <col min="11804" max="12000" width="9.1796875" style="3" customWidth="1"/>
    <col min="12001" max="12018" width="8.81640625" style="3"/>
    <col min="12019" max="12019" width="20.81640625" style="3" customWidth="1"/>
    <col min="12020" max="12020" width="54.1796875" style="3" customWidth="1"/>
    <col min="12021" max="12055" width="11.1796875" style="3" customWidth="1"/>
    <col min="12056" max="12056" width="12.81640625" style="3" customWidth="1"/>
    <col min="12057" max="12059" width="11.1796875" style="3" customWidth="1"/>
    <col min="12060" max="12256" width="9.1796875" style="3" customWidth="1"/>
    <col min="12257" max="12274" width="8.81640625" style="3"/>
    <col min="12275" max="12275" width="20.81640625" style="3" customWidth="1"/>
    <col min="12276" max="12276" width="54.1796875" style="3" customWidth="1"/>
    <col min="12277" max="12311" width="11.1796875" style="3" customWidth="1"/>
    <col min="12312" max="12312" width="12.81640625" style="3" customWidth="1"/>
    <col min="12313" max="12315" width="11.1796875" style="3" customWidth="1"/>
    <col min="12316" max="12512" width="9.1796875" style="3" customWidth="1"/>
    <col min="12513" max="12530" width="8.81640625" style="3"/>
    <col min="12531" max="12531" width="20.81640625" style="3" customWidth="1"/>
    <col min="12532" max="12532" width="54.1796875" style="3" customWidth="1"/>
    <col min="12533" max="12567" width="11.1796875" style="3" customWidth="1"/>
    <col min="12568" max="12568" width="12.81640625" style="3" customWidth="1"/>
    <col min="12569" max="12571" width="11.1796875" style="3" customWidth="1"/>
    <col min="12572" max="12768" width="9.1796875" style="3" customWidth="1"/>
    <col min="12769" max="12786" width="8.81640625" style="3"/>
    <col min="12787" max="12787" width="20.81640625" style="3" customWidth="1"/>
    <col min="12788" max="12788" width="54.1796875" style="3" customWidth="1"/>
    <col min="12789" max="12823" width="11.1796875" style="3" customWidth="1"/>
    <col min="12824" max="12824" width="12.81640625" style="3" customWidth="1"/>
    <col min="12825" max="12827" width="11.1796875" style="3" customWidth="1"/>
    <col min="12828" max="13024" width="9.1796875" style="3" customWidth="1"/>
    <col min="13025" max="13042" width="8.81640625" style="3"/>
    <col min="13043" max="13043" width="20.81640625" style="3" customWidth="1"/>
    <col min="13044" max="13044" width="54.1796875" style="3" customWidth="1"/>
    <col min="13045" max="13079" width="11.1796875" style="3" customWidth="1"/>
    <col min="13080" max="13080" width="12.81640625" style="3" customWidth="1"/>
    <col min="13081" max="13083" width="11.1796875" style="3" customWidth="1"/>
    <col min="13084" max="13280" width="9.1796875" style="3" customWidth="1"/>
    <col min="13281" max="13298" width="8.81640625" style="3"/>
    <col min="13299" max="13299" width="20.81640625" style="3" customWidth="1"/>
    <col min="13300" max="13300" width="54.1796875" style="3" customWidth="1"/>
    <col min="13301" max="13335" width="11.1796875" style="3" customWidth="1"/>
    <col min="13336" max="13336" width="12.81640625" style="3" customWidth="1"/>
    <col min="13337" max="13339" width="11.1796875" style="3" customWidth="1"/>
    <col min="13340" max="13536" width="9.1796875" style="3" customWidth="1"/>
    <col min="13537" max="13554" width="8.81640625" style="3"/>
    <col min="13555" max="13555" width="20.81640625" style="3" customWidth="1"/>
    <col min="13556" max="13556" width="54.1796875" style="3" customWidth="1"/>
    <col min="13557" max="13591" width="11.1796875" style="3" customWidth="1"/>
    <col min="13592" max="13592" width="12.81640625" style="3" customWidth="1"/>
    <col min="13593" max="13595" width="11.1796875" style="3" customWidth="1"/>
    <col min="13596" max="13792" width="9.1796875" style="3" customWidth="1"/>
    <col min="13793" max="13810" width="8.81640625" style="3"/>
    <col min="13811" max="13811" width="20.81640625" style="3" customWidth="1"/>
    <col min="13812" max="13812" width="54.1796875" style="3" customWidth="1"/>
    <col min="13813" max="13847" width="11.1796875" style="3" customWidth="1"/>
    <col min="13848" max="13848" width="12.81640625" style="3" customWidth="1"/>
    <col min="13849" max="13851" width="11.1796875" style="3" customWidth="1"/>
    <col min="13852" max="14048" width="9.1796875" style="3" customWidth="1"/>
    <col min="14049" max="14066" width="8.81640625" style="3"/>
    <col min="14067" max="14067" width="20.81640625" style="3" customWidth="1"/>
    <col min="14068" max="14068" width="54.1796875" style="3" customWidth="1"/>
    <col min="14069" max="14103" width="11.1796875" style="3" customWidth="1"/>
    <col min="14104" max="14104" width="12.81640625" style="3" customWidth="1"/>
    <col min="14105" max="14107" width="11.1796875" style="3" customWidth="1"/>
    <col min="14108" max="14304" width="9.1796875" style="3" customWidth="1"/>
    <col min="14305" max="14322" width="8.81640625" style="3"/>
    <col min="14323" max="14323" width="20.81640625" style="3" customWidth="1"/>
    <col min="14324" max="14324" width="54.1796875" style="3" customWidth="1"/>
    <col min="14325" max="14359" width="11.1796875" style="3" customWidth="1"/>
    <col min="14360" max="14360" width="12.81640625" style="3" customWidth="1"/>
    <col min="14361" max="14363" width="11.1796875" style="3" customWidth="1"/>
    <col min="14364" max="14560" width="9.1796875" style="3" customWidth="1"/>
    <col min="14561" max="14578" width="8.81640625" style="3"/>
    <col min="14579" max="14579" width="20.81640625" style="3" customWidth="1"/>
    <col min="14580" max="14580" width="54.1796875" style="3" customWidth="1"/>
    <col min="14581" max="14615" width="11.1796875" style="3" customWidth="1"/>
    <col min="14616" max="14616" width="12.81640625" style="3" customWidth="1"/>
    <col min="14617" max="14619" width="11.1796875" style="3" customWidth="1"/>
    <col min="14620" max="14816" width="9.1796875" style="3" customWidth="1"/>
    <col min="14817" max="14834" width="8.81640625" style="3"/>
    <col min="14835" max="14835" width="20.81640625" style="3" customWidth="1"/>
    <col min="14836" max="14836" width="54.1796875" style="3" customWidth="1"/>
    <col min="14837" max="14871" width="11.1796875" style="3" customWidth="1"/>
    <col min="14872" max="14872" width="12.81640625" style="3" customWidth="1"/>
    <col min="14873" max="14875" width="11.1796875" style="3" customWidth="1"/>
    <col min="14876" max="15072" width="9.1796875" style="3" customWidth="1"/>
    <col min="15073" max="15090" width="8.81640625" style="3"/>
    <col min="15091" max="15091" width="20.81640625" style="3" customWidth="1"/>
    <col min="15092" max="15092" width="54.1796875" style="3" customWidth="1"/>
    <col min="15093" max="15127" width="11.1796875" style="3" customWidth="1"/>
    <col min="15128" max="15128" width="12.81640625" style="3" customWidth="1"/>
    <col min="15129" max="15131" width="11.1796875" style="3" customWidth="1"/>
    <col min="15132" max="15328" width="9.1796875" style="3" customWidth="1"/>
    <col min="15329" max="15346" width="8.81640625" style="3"/>
    <col min="15347" max="15347" width="20.81640625" style="3" customWidth="1"/>
    <col min="15348" max="15348" width="54.1796875" style="3" customWidth="1"/>
    <col min="15349" max="15383" width="11.1796875" style="3" customWidth="1"/>
    <col min="15384" max="15384" width="12.81640625" style="3" customWidth="1"/>
    <col min="15385" max="15387" width="11.1796875" style="3" customWidth="1"/>
    <col min="15388" max="15584" width="9.1796875" style="3" customWidth="1"/>
    <col min="15585" max="15602" width="8.81640625" style="3"/>
    <col min="15603" max="15603" width="20.81640625" style="3" customWidth="1"/>
    <col min="15604" max="15604" width="54.1796875" style="3" customWidth="1"/>
    <col min="15605" max="15639" width="11.1796875" style="3" customWidth="1"/>
    <col min="15640" max="15640" width="12.81640625" style="3" customWidth="1"/>
    <col min="15641" max="15643" width="11.1796875" style="3" customWidth="1"/>
    <col min="15644" max="15840" width="9.1796875" style="3" customWidth="1"/>
    <col min="15841" max="15858" width="8.81640625" style="3"/>
    <col min="15859" max="15859" width="20.81640625" style="3" customWidth="1"/>
    <col min="15860" max="15860" width="54.1796875" style="3" customWidth="1"/>
    <col min="15861" max="15895" width="11.1796875" style="3" customWidth="1"/>
    <col min="15896" max="15896" width="12.81640625" style="3" customWidth="1"/>
    <col min="15897" max="15899" width="11.1796875" style="3" customWidth="1"/>
    <col min="15900" max="16096" width="9.1796875" style="3" customWidth="1"/>
    <col min="16097" max="16114" width="8.81640625" style="3"/>
    <col min="16115" max="16115" width="20.81640625" style="3" customWidth="1"/>
    <col min="16116" max="16116" width="54.1796875" style="3" customWidth="1"/>
    <col min="16117" max="16151" width="11.1796875" style="3" customWidth="1"/>
    <col min="16152" max="16152" width="12.81640625" style="3" customWidth="1"/>
    <col min="16153" max="16155" width="11.1796875" style="3" customWidth="1"/>
    <col min="16156" max="16384" width="9.1796875" style="3" customWidth="1"/>
  </cols>
  <sheetData>
    <row r="1" spans="1:224" ht="26.5" customHeight="1">
      <c r="A1" s="196" t="s">
        <v>1096</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443"/>
      <c r="AM1" s="443"/>
    </row>
    <row r="2" spans="1:224" ht="21">
      <c r="A2" s="97" t="s">
        <v>438</v>
      </c>
      <c r="B2" s="98" t="s">
        <v>439</v>
      </c>
      <c r="C2" s="200"/>
      <c r="D2" s="200"/>
      <c r="E2" s="200"/>
      <c r="F2" s="200"/>
      <c r="G2" s="200"/>
      <c r="H2" s="200"/>
      <c r="I2" s="200"/>
      <c r="J2" s="200"/>
      <c r="K2" s="200"/>
      <c r="L2" s="200"/>
      <c r="M2" s="200"/>
      <c r="N2" s="200"/>
      <c r="O2" s="200"/>
      <c r="P2" s="200"/>
      <c r="Q2" s="200"/>
      <c r="R2" s="200"/>
      <c r="S2" s="200"/>
      <c r="T2" s="201"/>
      <c r="U2" s="201"/>
      <c r="V2" s="201"/>
      <c r="W2" s="201"/>
      <c r="X2" s="201"/>
      <c r="Y2" s="201"/>
      <c r="Z2" s="201"/>
      <c r="AA2" s="201"/>
      <c r="AB2" s="201"/>
      <c r="AC2" s="201"/>
      <c r="AD2" s="201"/>
      <c r="AE2" s="201"/>
      <c r="AF2" s="201"/>
      <c r="AG2" s="201"/>
      <c r="AH2" s="201"/>
      <c r="AI2" s="201"/>
      <c r="AJ2" s="201"/>
      <c r="AK2" s="201"/>
      <c r="AL2" s="444"/>
      <c r="AM2" s="445"/>
    </row>
    <row r="3" spans="1:224" ht="25.25" customHeight="1">
      <c r="A3" s="659" t="s">
        <v>1099</v>
      </c>
      <c r="B3" s="660"/>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660"/>
      <c r="AD3" s="660"/>
      <c r="AE3" s="660"/>
      <c r="AF3" s="660"/>
      <c r="AG3" s="660"/>
      <c r="AH3" s="660"/>
      <c r="AI3" s="660"/>
      <c r="AJ3" s="514"/>
      <c r="AK3" s="514"/>
      <c r="AL3" s="424"/>
      <c r="AM3" s="446"/>
    </row>
    <row r="4" spans="1:224" ht="25.25" customHeight="1">
      <c r="A4" s="661" t="s">
        <v>440</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514"/>
      <c r="AK4" s="514"/>
      <c r="AL4" s="424"/>
      <c r="AM4" s="446"/>
    </row>
    <row r="5" spans="1:224" ht="25.25" customHeight="1">
      <c r="A5" s="661" t="s">
        <v>441</v>
      </c>
      <c r="B5" s="660"/>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514"/>
      <c r="AK5" s="514"/>
      <c r="AL5" s="424"/>
      <c r="AM5" s="446"/>
    </row>
    <row r="6" spans="1:224" ht="25.25" customHeight="1">
      <c r="A6" s="662" t="s">
        <v>442</v>
      </c>
      <c r="B6" s="663"/>
      <c r="C6" s="663"/>
      <c r="D6" s="663"/>
      <c r="E6" s="663"/>
      <c r="F6" s="663"/>
      <c r="G6" s="663"/>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c r="AG6" s="663"/>
      <c r="AH6" s="663"/>
      <c r="AI6" s="663"/>
      <c r="AJ6" s="515"/>
      <c r="AK6" s="515"/>
      <c r="AL6" s="447"/>
      <c r="AM6" s="448"/>
    </row>
    <row r="7" spans="1:224" s="6" customFormat="1" ht="15" customHeight="1">
      <c r="A7" s="664" t="s">
        <v>443</v>
      </c>
      <c r="B7" s="665"/>
      <c r="C7" s="202" t="s">
        <v>444</v>
      </c>
      <c r="D7" s="653" t="s">
        <v>444</v>
      </c>
      <c r="E7" s="654"/>
      <c r="F7" s="203" t="s">
        <v>445</v>
      </c>
      <c r="G7" s="204" t="s">
        <v>445</v>
      </c>
      <c r="H7" s="204" t="s">
        <v>445</v>
      </c>
      <c r="I7" s="204" t="s">
        <v>445</v>
      </c>
      <c r="J7" s="657" t="s">
        <v>445</v>
      </c>
      <c r="K7" s="654"/>
      <c r="L7" s="653" t="s">
        <v>445</v>
      </c>
      <c r="M7" s="654"/>
      <c r="N7" s="653" t="s">
        <v>445</v>
      </c>
      <c r="O7" s="654"/>
      <c r="P7" s="653" t="s">
        <v>445</v>
      </c>
      <c r="Q7" s="654"/>
      <c r="R7" s="203" t="s">
        <v>1100</v>
      </c>
      <c r="S7" s="204" t="s">
        <v>1100</v>
      </c>
      <c r="T7" s="657" t="s">
        <v>1100</v>
      </c>
      <c r="U7" s="654"/>
      <c r="V7" s="657" t="s">
        <v>1100</v>
      </c>
      <c r="W7" s="654"/>
      <c r="X7" s="203" t="s">
        <v>1101</v>
      </c>
      <c r="Y7" s="657" t="s">
        <v>1101</v>
      </c>
      <c r="Z7" s="654"/>
      <c r="AA7" s="203" t="s">
        <v>1102</v>
      </c>
      <c r="AB7" s="657" t="s">
        <v>1102</v>
      </c>
      <c r="AC7" s="654"/>
      <c r="AD7" s="657" t="s">
        <v>1102</v>
      </c>
      <c r="AE7" s="654"/>
      <c r="AF7" s="657" t="s">
        <v>1102</v>
      </c>
      <c r="AG7" s="654"/>
      <c r="AH7" s="203" t="s">
        <v>1103</v>
      </c>
      <c r="AI7" s="203" t="s">
        <v>1103</v>
      </c>
      <c r="AJ7" s="657" t="s">
        <v>1103</v>
      </c>
      <c r="AK7" s="657"/>
      <c r="AL7" s="647" t="s">
        <v>1103</v>
      </c>
      <c r="AM7" s="648"/>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row>
    <row r="8" spans="1:224" s="6" customFormat="1" ht="15" customHeight="1">
      <c r="A8" s="666"/>
      <c r="B8" s="667"/>
      <c r="C8" s="205" t="s">
        <v>1104</v>
      </c>
      <c r="D8" s="655" t="s">
        <v>1104</v>
      </c>
      <c r="E8" s="656"/>
      <c r="F8" s="206" t="s">
        <v>1105</v>
      </c>
      <c r="G8" s="207" t="s">
        <v>1105</v>
      </c>
      <c r="H8" s="207" t="s">
        <v>1105</v>
      </c>
      <c r="I8" s="207" t="s">
        <v>1105</v>
      </c>
      <c r="J8" s="658" t="s">
        <v>1106</v>
      </c>
      <c r="K8" s="656"/>
      <c r="L8" s="655" t="s">
        <v>1106</v>
      </c>
      <c r="M8" s="656"/>
      <c r="N8" s="655" t="s">
        <v>1106</v>
      </c>
      <c r="O8" s="656"/>
      <c r="P8" s="655" t="s">
        <v>1106</v>
      </c>
      <c r="Q8" s="656"/>
      <c r="R8" s="206" t="s">
        <v>1107</v>
      </c>
      <c r="S8" s="207" t="s">
        <v>1107</v>
      </c>
      <c r="T8" s="658" t="s">
        <v>1107</v>
      </c>
      <c r="U8" s="656"/>
      <c r="V8" s="658" t="s">
        <v>1107</v>
      </c>
      <c r="W8" s="656"/>
      <c r="X8" s="206" t="s">
        <v>1108</v>
      </c>
      <c r="Y8" s="658" t="s">
        <v>1108</v>
      </c>
      <c r="Z8" s="656"/>
      <c r="AA8" s="206" t="s">
        <v>1109</v>
      </c>
      <c r="AB8" s="658" t="s">
        <v>1109</v>
      </c>
      <c r="AC8" s="656"/>
      <c r="AD8" s="658" t="s">
        <v>1110</v>
      </c>
      <c r="AE8" s="656"/>
      <c r="AF8" s="658" t="s">
        <v>1110</v>
      </c>
      <c r="AG8" s="656"/>
      <c r="AH8" s="206" t="s">
        <v>1111</v>
      </c>
      <c r="AI8" s="206" t="s">
        <v>1111</v>
      </c>
      <c r="AJ8" s="658" t="s">
        <v>1111</v>
      </c>
      <c r="AK8" s="658"/>
      <c r="AL8" s="649" t="s">
        <v>1112</v>
      </c>
      <c r="AM8" s="650"/>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row>
    <row r="9" spans="1:224" s="6" customFormat="1" ht="15" customHeight="1">
      <c r="A9" s="668"/>
      <c r="B9" s="669"/>
      <c r="C9" s="208" t="s">
        <v>1113</v>
      </c>
      <c r="D9" s="209" t="s">
        <v>1114</v>
      </c>
      <c r="E9" s="209" t="s">
        <v>1113</v>
      </c>
      <c r="F9" s="209" t="s">
        <v>1113</v>
      </c>
      <c r="G9" s="209" t="s">
        <v>1113</v>
      </c>
      <c r="H9" s="209" t="s">
        <v>1113</v>
      </c>
      <c r="I9" s="209" t="s">
        <v>1113</v>
      </c>
      <c r="J9" s="209" t="s">
        <v>1114</v>
      </c>
      <c r="K9" s="209" t="s">
        <v>1113</v>
      </c>
      <c r="L9" s="209" t="s">
        <v>1114</v>
      </c>
      <c r="M9" s="209" t="s">
        <v>1113</v>
      </c>
      <c r="N9" s="209" t="s">
        <v>1114</v>
      </c>
      <c r="O9" s="209" t="s">
        <v>1113</v>
      </c>
      <c r="P9" s="209" t="s">
        <v>1114</v>
      </c>
      <c r="Q9" s="209" t="s">
        <v>1113</v>
      </c>
      <c r="R9" s="209" t="s">
        <v>1113</v>
      </c>
      <c r="S9" s="209" t="s">
        <v>1113</v>
      </c>
      <c r="T9" s="209" t="s">
        <v>1114</v>
      </c>
      <c r="U9" s="209" t="s">
        <v>1113</v>
      </c>
      <c r="V9" s="209" t="s">
        <v>1114</v>
      </c>
      <c r="W9" s="209" t="s">
        <v>1113</v>
      </c>
      <c r="X9" s="209" t="s">
        <v>1113</v>
      </c>
      <c r="Y9" s="209" t="s">
        <v>1114</v>
      </c>
      <c r="Z9" s="209" t="s">
        <v>1113</v>
      </c>
      <c r="AA9" s="209" t="s">
        <v>1113</v>
      </c>
      <c r="AB9" s="209" t="s">
        <v>1114</v>
      </c>
      <c r="AC9" s="209" t="s">
        <v>1113</v>
      </c>
      <c r="AD9" s="16" t="s">
        <v>1114</v>
      </c>
      <c r="AE9" s="16" t="s">
        <v>1113</v>
      </c>
      <c r="AF9" s="209" t="s">
        <v>1114</v>
      </c>
      <c r="AG9" s="209" t="s">
        <v>1113</v>
      </c>
      <c r="AH9" s="209" t="s">
        <v>1113</v>
      </c>
      <c r="AI9" s="209" t="s">
        <v>1113</v>
      </c>
      <c r="AJ9" s="209" t="s">
        <v>1114</v>
      </c>
      <c r="AK9" s="209" t="s">
        <v>1113</v>
      </c>
      <c r="AL9" s="517" t="s">
        <v>1114</v>
      </c>
      <c r="AM9" s="517" t="s">
        <v>1113</v>
      </c>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row>
    <row r="10" spans="1:224" s="310" customFormat="1" ht="14">
      <c r="A10" s="642" t="s">
        <v>446</v>
      </c>
      <c r="B10" s="643"/>
      <c r="C10" s="311" t="s">
        <v>1115</v>
      </c>
      <c r="D10" s="644" t="s">
        <v>1115</v>
      </c>
      <c r="E10" s="645"/>
      <c r="F10" s="311" t="s">
        <v>1115</v>
      </c>
      <c r="G10" s="311" t="s">
        <v>1115</v>
      </c>
      <c r="H10" s="311" t="s">
        <v>1115</v>
      </c>
      <c r="I10" s="311" t="s">
        <v>1115</v>
      </c>
      <c r="J10" s="644" t="s">
        <v>1115</v>
      </c>
      <c r="K10" s="645"/>
      <c r="L10" s="644" t="s">
        <v>1115</v>
      </c>
      <c r="M10" s="645"/>
      <c r="N10" s="644" t="s">
        <v>1115</v>
      </c>
      <c r="O10" s="645"/>
      <c r="P10" s="644" t="s">
        <v>1115</v>
      </c>
      <c r="Q10" s="645"/>
      <c r="R10" s="309" t="s">
        <v>1115</v>
      </c>
      <c r="S10" s="309" t="s">
        <v>1115</v>
      </c>
      <c r="T10" s="644" t="s">
        <v>1115</v>
      </c>
      <c r="U10" s="646"/>
      <c r="V10" s="644" t="s">
        <v>1115</v>
      </c>
      <c r="W10" s="646"/>
      <c r="X10" s="309" t="s">
        <v>1115</v>
      </c>
      <c r="Y10" s="644" t="s">
        <v>1115</v>
      </c>
      <c r="Z10" s="646"/>
      <c r="AA10" s="320" t="s">
        <v>1115</v>
      </c>
      <c r="AB10" s="644" t="s">
        <v>1115</v>
      </c>
      <c r="AC10" s="646"/>
      <c r="AD10" s="638" t="s">
        <v>1115</v>
      </c>
      <c r="AE10" s="639"/>
      <c r="AF10" s="644" t="s">
        <v>1115</v>
      </c>
      <c r="AG10" s="646"/>
      <c r="AH10" s="309" t="s">
        <v>1115</v>
      </c>
      <c r="AI10" s="309" t="s">
        <v>1115</v>
      </c>
      <c r="AJ10" s="644" t="s">
        <v>1115</v>
      </c>
      <c r="AK10" s="646"/>
      <c r="AL10" s="651" t="s">
        <v>1115</v>
      </c>
      <c r="AM10" s="652"/>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195"/>
      <c r="CV10" s="195"/>
      <c r="CW10" s="195"/>
      <c r="CX10" s="195"/>
      <c r="CY10" s="195"/>
      <c r="CZ10" s="195"/>
      <c r="DA10" s="195"/>
      <c r="DB10" s="195"/>
      <c r="DC10" s="195"/>
      <c r="DD10" s="195"/>
      <c r="DE10" s="195"/>
      <c r="DF10" s="195"/>
      <c r="DG10" s="195"/>
      <c r="DH10" s="195"/>
      <c r="DI10" s="195"/>
      <c r="DJ10" s="195"/>
      <c r="DK10" s="195"/>
      <c r="DL10" s="195"/>
      <c r="DM10" s="195"/>
      <c r="DN10" s="195"/>
      <c r="DO10" s="195"/>
      <c r="DP10" s="195"/>
      <c r="DQ10" s="195"/>
      <c r="DR10" s="195"/>
      <c r="DS10" s="195"/>
      <c r="DT10" s="195"/>
      <c r="DU10" s="195"/>
      <c r="DV10" s="195"/>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row>
    <row r="11" spans="1:224" s="376" customFormat="1" ht="20" customHeight="1">
      <c r="A11" s="636" t="s">
        <v>289</v>
      </c>
      <c r="B11" s="637"/>
      <c r="C11" s="373" t="s">
        <v>1181</v>
      </c>
      <c r="D11" s="602" t="s">
        <v>1199</v>
      </c>
      <c r="E11" s="603"/>
      <c r="F11" s="373" t="s">
        <v>1182</v>
      </c>
      <c r="G11" s="373" t="s">
        <v>1183</v>
      </c>
      <c r="H11" s="373" t="s">
        <v>1185</v>
      </c>
      <c r="I11" s="373" t="s">
        <v>1186</v>
      </c>
      <c r="J11" s="602" t="s">
        <v>1200</v>
      </c>
      <c r="K11" s="603"/>
      <c r="L11" s="602" t="s">
        <v>1201</v>
      </c>
      <c r="M11" s="603"/>
      <c r="N11" s="602" t="s">
        <v>1203</v>
      </c>
      <c r="O11" s="603"/>
      <c r="P11" s="602" t="s">
        <v>1204</v>
      </c>
      <c r="Q11" s="603"/>
      <c r="R11" s="373" t="s">
        <v>1184</v>
      </c>
      <c r="S11" s="373" t="s">
        <v>1187</v>
      </c>
      <c r="T11" s="602" t="s">
        <v>1202</v>
      </c>
      <c r="U11" s="603"/>
      <c r="V11" s="602" t="s">
        <v>1205</v>
      </c>
      <c r="W11" s="603"/>
      <c r="X11" s="373" t="s">
        <v>1188</v>
      </c>
      <c r="Y11" s="602" t="s">
        <v>1206</v>
      </c>
      <c r="Z11" s="603"/>
      <c r="AA11" s="373" t="s">
        <v>1189</v>
      </c>
      <c r="AB11" s="602" t="s">
        <v>1207</v>
      </c>
      <c r="AC11" s="603"/>
      <c r="AD11" s="640" t="s">
        <v>258</v>
      </c>
      <c r="AE11" s="641"/>
      <c r="AF11" s="638" t="s">
        <v>1224</v>
      </c>
      <c r="AG11" s="639"/>
      <c r="AH11" s="374" t="s">
        <v>111</v>
      </c>
      <c r="AI11" s="374" t="s">
        <v>112</v>
      </c>
      <c r="AJ11" s="638" t="s">
        <v>1225</v>
      </c>
      <c r="AK11" s="639"/>
      <c r="AL11" s="638" t="s">
        <v>259</v>
      </c>
      <c r="AM11" s="639"/>
      <c r="AN11" s="375"/>
      <c r="AO11" s="375"/>
      <c r="AP11" s="375"/>
      <c r="AQ11" s="375"/>
      <c r="AR11" s="375"/>
      <c r="AS11" s="375"/>
      <c r="AT11" s="375"/>
      <c r="AU11" s="375"/>
      <c r="AV11" s="375"/>
      <c r="AW11" s="375"/>
      <c r="AX11" s="375"/>
      <c r="AY11" s="375"/>
      <c r="AZ11" s="375"/>
      <c r="BA11" s="375"/>
      <c r="BB11" s="375"/>
      <c r="BC11" s="375"/>
      <c r="BD11" s="375"/>
      <c r="BE11" s="375"/>
      <c r="BF11" s="375"/>
      <c r="BG11" s="375"/>
      <c r="BH11" s="375"/>
      <c r="BI11" s="375"/>
      <c r="BJ11" s="375"/>
      <c r="BK11" s="375"/>
      <c r="BL11" s="375"/>
      <c r="BM11" s="375"/>
      <c r="BN11" s="375"/>
      <c r="BO11" s="375"/>
      <c r="BP11" s="375"/>
      <c r="BQ11" s="375"/>
      <c r="BR11" s="375"/>
      <c r="BS11" s="375"/>
      <c r="BT11" s="375"/>
      <c r="BU11" s="375"/>
      <c r="BV11" s="375"/>
      <c r="BW11" s="375"/>
      <c r="BX11" s="375"/>
      <c r="BY11" s="375"/>
      <c r="BZ11" s="375"/>
      <c r="CA11" s="375"/>
      <c r="CB11" s="375"/>
      <c r="CC11" s="375"/>
      <c r="CD11" s="375"/>
      <c r="CE11" s="375"/>
      <c r="CF11" s="375"/>
      <c r="CG11" s="375"/>
      <c r="CH11" s="375"/>
      <c r="CI11" s="375"/>
      <c r="CJ11" s="375"/>
      <c r="CK11" s="375"/>
      <c r="CL11" s="375"/>
      <c r="CM11" s="375"/>
      <c r="CN11" s="375"/>
      <c r="CO11" s="375"/>
      <c r="CP11" s="375"/>
      <c r="CQ11" s="375"/>
      <c r="CR11" s="375"/>
      <c r="CS11" s="375"/>
      <c r="CT11" s="375"/>
      <c r="CU11" s="375"/>
      <c r="CV11" s="375"/>
      <c r="CW11" s="375"/>
      <c r="CX11" s="375"/>
      <c r="CY11" s="375"/>
      <c r="CZ11" s="375"/>
      <c r="DA11" s="375"/>
      <c r="DB11" s="375"/>
      <c r="DC11" s="375"/>
      <c r="DD11" s="375"/>
      <c r="DE11" s="375"/>
      <c r="DF11" s="375"/>
      <c r="DG11" s="375"/>
      <c r="DH11" s="375"/>
      <c r="DI11" s="375"/>
      <c r="DJ11" s="375"/>
      <c r="DK11" s="375"/>
      <c r="DL11" s="375"/>
      <c r="DM11" s="375"/>
      <c r="DN11" s="375"/>
      <c r="DO11" s="375"/>
      <c r="DP11" s="375"/>
      <c r="DQ11" s="375"/>
      <c r="DR11" s="375"/>
      <c r="DS11" s="375"/>
      <c r="DT11" s="375"/>
      <c r="DU11" s="375"/>
      <c r="DV11" s="375"/>
      <c r="DW11" s="375"/>
      <c r="DX11" s="375"/>
      <c r="DY11" s="375"/>
      <c r="DZ11" s="375"/>
      <c r="EA11" s="375"/>
      <c r="EB11" s="375"/>
      <c r="EC11" s="375"/>
      <c r="ED11" s="375"/>
      <c r="EE11" s="375"/>
      <c r="EF11" s="375"/>
      <c r="EG11" s="375"/>
      <c r="EH11" s="375"/>
      <c r="EI11" s="375"/>
      <c r="EJ11" s="375"/>
      <c r="EK11" s="375"/>
      <c r="EL11" s="375"/>
      <c r="EM11" s="375"/>
      <c r="EN11" s="375"/>
      <c r="EO11" s="375"/>
      <c r="EP11" s="375"/>
      <c r="EQ11" s="375"/>
      <c r="ER11" s="375"/>
      <c r="ES11" s="375"/>
      <c r="ET11" s="375"/>
      <c r="EU11" s="375"/>
      <c r="EV11" s="375"/>
      <c r="EW11" s="375"/>
      <c r="EX11" s="375"/>
      <c r="EY11" s="375"/>
      <c r="EZ11" s="375"/>
      <c r="FA11" s="375"/>
      <c r="FB11" s="375"/>
      <c r="FC11" s="375"/>
      <c r="FD11" s="375"/>
      <c r="FE11" s="375"/>
      <c r="FF11" s="375"/>
      <c r="FG11" s="375"/>
      <c r="FH11" s="375"/>
      <c r="FI11" s="375"/>
      <c r="FJ11" s="375"/>
      <c r="FK11" s="375"/>
      <c r="FL11" s="375"/>
      <c r="FM11" s="375"/>
      <c r="FN11" s="375"/>
      <c r="FO11" s="375"/>
      <c r="FP11" s="375"/>
      <c r="FQ11" s="375"/>
      <c r="FR11" s="375"/>
      <c r="FS11" s="375"/>
      <c r="FT11" s="375"/>
      <c r="FU11" s="375"/>
      <c r="FV11" s="375"/>
      <c r="FW11" s="375"/>
      <c r="FX11" s="375"/>
      <c r="FY11" s="375"/>
      <c r="FZ11" s="375"/>
      <c r="GA11" s="375"/>
      <c r="GB11" s="375"/>
      <c r="GC11" s="375"/>
      <c r="GD11" s="375"/>
      <c r="GE11" s="375"/>
      <c r="GF11" s="375"/>
      <c r="GG11" s="375"/>
      <c r="GH11" s="375"/>
      <c r="GI11" s="375"/>
      <c r="GJ11" s="375"/>
      <c r="GK11" s="375"/>
      <c r="GL11" s="375"/>
      <c r="GM11" s="375"/>
      <c r="GN11" s="375"/>
      <c r="GO11" s="375"/>
      <c r="GP11" s="375"/>
      <c r="GQ11" s="375"/>
      <c r="GR11" s="375"/>
      <c r="GS11" s="375"/>
      <c r="GT11" s="375"/>
      <c r="GU11" s="375"/>
      <c r="GV11" s="375"/>
      <c r="GW11" s="375"/>
      <c r="GX11" s="375"/>
      <c r="GY11" s="375"/>
      <c r="GZ11" s="375"/>
      <c r="HA11" s="375"/>
      <c r="HB11" s="375"/>
      <c r="HC11" s="375"/>
      <c r="HD11" s="375"/>
      <c r="HE11" s="375"/>
      <c r="HF11" s="375"/>
      <c r="HG11" s="375"/>
      <c r="HH11" s="375"/>
      <c r="HI11" s="375"/>
      <c r="HJ11" s="375"/>
      <c r="HK11" s="375"/>
      <c r="HL11" s="375"/>
      <c r="HM11" s="375"/>
      <c r="HN11" s="375"/>
      <c r="HO11" s="375"/>
      <c r="HP11" s="375"/>
    </row>
    <row r="12" spans="1:224" ht="18" customHeight="1">
      <c r="A12" s="634" t="s">
        <v>447</v>
      </c>
      <c r="B12" s="635"/>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1"/>
      <c r="AH12" s="210"/>
      <c r="AI12" s="210"/>
      <c r="AJ12" s="210"/>
      <c r="AK12" s="211"/>
      <c r="AL12" s="415"/>
      <c r="AM12" s="416"/>
    </row>
    <row r="13" spans="1:224">
      <c r="A13" s="630" t="s">
        <v>448</v>
      </c>
      <c r="B13" s="7" t="s">
        <v>1218</v>
      </c>
      <c r="C13" s="326">
        <v>8.0999999999999996E-3</v>
      </c>
      <c r="D13" s="326">
        <v>5.5100000000000003E-2</v>
      </c>
      <c r="E13" s="326">
        <v>9.1999999999999998E-3</v>
      </c>
      <c r="F13" s="326">
        <v>7.6E-3</v>
      </c>
      <c r="G13" s="326">
        <v>7.6E-3</v>
      </c>
      <c r="H13" s="326">
        <v>7.6E-3</v>
      </c>
      <c r="I13" s="326">
        <v>7.6E-3</v>
      </c>
      <c r="J13" s="326">
        <v>5.2900000000000003E-2</v>
      </c>
      <c r="K13" s="326">
        <v>8.9999999999999993E-3</v>
      </c>
      <c r="L13" s="326">
        <v>5.2900000000000003E-2</v>
      </c>
      <c r="M13" s="326">
        <v>8.9999999999999993E-3</v>
      </c>
      <c r="N13" s="326">
        <v>5.2900000000000003E-2</v>
      </c>
      <c r="O13" s="326">
        <v>8.9999999999999993E-3</v>
      </c>
      <c r="P13" s="326">
        <v>5.2900000000000003E-2</v>
      </c>
      <c r="Q13" s="326">
        <v>8.9999999999999993E-3</v>
      </c>
      <c r="R13" s="326">
        <v>7.4000000000000003E-3</v>
      </c>
      <c r="S13" s="326">
        <v>7.4000000000000003E-3</v>
      </c>
      <c r="T13" s="326">
        <v>5.2900000000000003E-2</v>
      </c>
      <c r="U13" s="326">
        <v>8.9999999999999993E-3</v>
      </c>
      <c r="V13" s="326">
        <v>5.2900000000000003E-2</v>
      </c>
      <c r="W13" s="326">
        <v>8.9999999999999993E-3</v>
      </c>
      <c r="X13" s="326">
        <v>7.1000000000000004E-3</v>
      </c>
      <c r="Y13" s="326">
        <v>5.2900000000000003E-2</v>
      </c>
      <c r="Z13" s="326">
        <v>8.9999999999999993E-3</v>
      </c>
      <c r="AA13" s="326">
        <v>7.1000000000000004E-3</v>
      </c>
      <c r="AB13" s="326">
        <v>5.2900000000000003E-2</v>
      </c>
      <c r="AC13" s="326">
        <v>8.9999999999999993E-3</v>
      </c>
      <c r="AD13" s="360">
        <v>4.3200000000000002E-2</v>
      </c>
      <c r="AE13" s="360">
        <v>7.7000000000000002E-3</v>
      </c>
      <c r="AF13" s="360">
        <v>4.7600000000000003E-2</v>
      </c>
      <c r="AG13" s="360">
        <v>7.7000000000000002E-3</v>
      </c>
      <c r="AH13" s="360">
        <v>5.8999999999999999E-3</v>
      </c>
      <c r="AI13" s="360">
        <v>5.8999999999999999E-3</v>
      </c>
      <c r="AJ13" s="360">
        <v>4.7600000000000003E-2</v>
      </c>
      <c r="AK13" s="360">
        <v>7.7000000000000002E-3</v>
      </c>
      <c r="AL13" s="360">
        <v>4.3200000000000002E-2</v>
      </c>
      <c r="AM13" s="360">
        <v>7.7000000000000002E-3</v>
      </c>
    </row>
    <row r="14" spans="1:224" s="5" customFormat="1">
      <c r="A14" s="631"/>
      <c r="B14" s="8" t="s">
        <v>1219</v>
      </c>
      <c r="C14" s="312" t="s">
        <v>414</v>
      </c>
      <c r="D14" s="312" t="s">
        <v>414</v>
      </c>
      <c r="E14" s="312" t="s">
        <v>414</v>
      </c>
      <c r="F14" s="312" t="s">
        <v>414</v>
      </c>
      <c r="G14" s="312" t="s">
        <v>414</v>
      </c>
      <c r="H14" s="312" t="s">
        <v>414</v>
      </c>
      <c r="I14" s="312" t="s">
        <v>414</v>
      </c>
      <c r="J14" s="312" t="s">
        <v>414</v>
      </c>
      <c r="K14" s="312" t="s">
        <v>414</v>
      </c>
      <c r="L14" s="312" t="s">
        <v>414</v>
      </c>
      <c r="M14" s="312" t="s">
        <v>414</v>
      </c>
      <c r="N14" s="312" t="s">
        <v>414</v>
      </c>
      <c r="O14" s="312" t="s">
        <v>414</v>
      </c>
      <c r="P14" s="312" t="s">
        <v>414</v>
      </c>
      <c r="Q14" s="312" t="s">
        <v>414</v>
      </c>
      <c r="R14" s="312" t="s">
        <v>414</v>
      </c>
      <c r="S14" s="312" t="s">
        <v>414</v>
      </c>
      <c r="T14" s="312" t="s">
        <v>414</v>
      </c>
      <c r="U14" s="312" t="s">
        <v>414</v>
      </c>
      <c r="V14" s="312" t="s">
        <v>414</v>
      </c>
      <c r="W14" s="312" t="s">
        <v>414</v>
      </c>
      <c r="X14" s="312" t="s">
        <v>414</v>
      </c>
      <c r="Y14" s="312" t="s">
        <v>414</v>
      </c>
      <c r="Z14" s="312" t="s">
        <v>414</v>
      </c>
      <c r="AA14" s="312" t="s">
        <v>414</v>
      </c>
      <c r="AB14" s="312" t="s">
        <v>414</v>
      </c>
      <c r="AC14" s="312" t="s">
        <v>414</v>
      </c>
      <c r="AD14" s="312" t="s">
        <v>414</v>
      </c>
      <c r="AE14" s="312" t="s">
        <v>414</v>
      </c>
      <c r="AF14" s="312" t="s">
        <v>414</v>
      </c>
      <c r="AG14" s="312" t="s">
        <v>414</v>
      </c>
      <c r="AH14" s="312" t="s">
        <v>414</v>
      </c>
      <c r="AI14" s="312" t="s">
        <v>414</v>
      </c>
      <c r="AJ14" s="312" t="s">
        <v>414</v>
      </c>
      <c r="AK14" s="312" t="s">
        <v>414</v>
      </c>
      <c r="AL14" s="312" t="s">
        <v>414</v>
      </c>
      <c r="AM14" s="312" t="s">
        <v>414</v>
      </c>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row>
    <row r="15" spans="1:224" s="5" customFormat="1">
      <c r="A15" s="631"/>
      <c r="B15" s="8" t="s">
        <v>450</v>
      </c>
      <c r="C15" s="326">
        <v>7.3000000000000001E-3</v>
      </c>
      <c r="D15" s="326">
        <v>4.9631400000000006E-2</v>
      </c>
      <c r="E15" s="326">
        <v>8.2719000000000004E-3</v>
      </c>
      <c r="F15" s="326">
        <v>6.7499999999999999E-3</v>
      </c>
      <c r="G15" s="326">
        <v>6.7499999999999999E-3</v>
      </c>
      <c r="H15" s="326">
        <v>6.7499999999999999E-3</v>
      </c>
      <c r="I15" s="326">
        <v>6.7499999999999999E-3</v>
      </c>
      <c r="J15" s="326">
        <v>4.7631600000000003E-2</v>
      </c>
      <c r="K15" s="326">
        <v>8.0900999999999994E-3</v>
      </c>
      <c r="L15" s="326">
        <v>4.7631600000000003E-2</v>
      </c>
      <c r="M15" s="326">
        <v>8.0900999999999994E-3</v>
      </c>
      <c r="N15" s="326">
        <v>4.7631600000000003E-2</v>
      </c>
      <c r="O15" s="326">
        <v>8.0900999999999994E-3</v>
      </c>
      <c r="P15" s="326">
        <v>4.7631600000000003E-2</v>
      </c>
      <c r="Q15" s="326">
        <v>8.0900999999999994E-3</v>
      </c>
      <c r="R15" s="326">
        <v>6.6357000000000005E-3</v>
      </c>
      <c r="S15" s="326">
        <v>6.5700000000000003E-3</v>
      </c>
      <c r="T15" s="358">
        <v>4.7631600000000003E-2</v>
      </c>
      <c r="U15" s="358">
        <v>8.0900999999999994E-3</v>
      </c>
      <c r="V15" s="358">
        <v>4.7631600000000003E-2</v>
      </c>
      <c r="W15" s="358">
        <v>8.0900999999999994E-3</v>
      </c>
      <c r="X15" s="358">
        <v>6.3629999999999997E-3</v>
      </c>
      <c r="Y15" s="358">
        <v>4.7631600000000003E-2</v>
      </c>
      <c r="Z15" s="358">
        <v>8.0900999999999994E-3</v>
      </c>
      <c r="AA15" s="358">
        <v>6.3629999999999997E-3</v>
      </c>
      <c r="AB15" s="360">
        <v>4.7631600000000003E-2</v>
      </c>
      <c r="AC15" s="360">
        <v>8.0900999999999994E-3</v>
      </c>
      <c r="AD15" s="360">
        <v>8.6455999999999991E-2</v>
      </c>
      <c r="AE15" s="360">
        <v>1.5351999999999999E-2</v>
      </c>
      <c r="AF15" s="360">
        <v>4.2813900000000002E-2</v>
      </c>
      <c r="AG15" s="360">
        <v>6.9083999999999994E-3</v>
      </c>
      <c r="AH15" s="360">
        <v>5.2721999999999995E-3</v>
      </c>
      <c r="AI15" s="360">
        <v>5.2721999999999995E-3</v>
      </c>
      <c r="AJ15" s="360">
        <v>4.2813900000000002E-2</v>
      </c>
      <c r="AK15" s="360">
        <v>6.9083999999999994E-3</v>
      </c>
      <c r="AL15" s="360">
        <v>8.6455999999999991E-2</v>
      </c>
      <c r="AM15" s="360">
        <v>1.5351999999999999E-2</v>
      </c>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row>
    <row r="16" spans="1:224" s="5" customFormat="1">
      <c r="A16" s="631"/>
      <c r="B16" s="8" t="s">
        <v>451</v>
      </c>
      <c r="C16" s="312" t="s">
        <v>414</v>
      </c>
      <c r="D16" s="312" t="s">
        <v>414</v>
      </c>
      <c r="E16" s="312" t="s">
        <v>414</v>
      </c>
      <c r="F16" s="312" t="s">
        <v>414</v>
      </c>
      <c r="G16" s="312" t="s">
        <v>414</v>
      </c>
      <c r="H16" s="312" t="s">
        <v>414</v>
      </c>
      <c r="I16" s="312" t="s">
        <v>414</v>
      </c>
      <c r="J16" s="312" t="s">
        <v>414</v>
      </c>
      <c r="K16" s="312" t="s">
        <v>414</v>
      </c>
      <c r="L16" s="312" t="s">
        <v>414</v>
      </c>
      <c r="M16" s="312" t="s">
        <v>414</v>
      </c>
      <c r="N16" s="312" t="s">
        <v>414</v>
      </c>
      <c r="O16" s="312" t="s">
        <v>414</v>
      </c>
      <c r="P16" s="312" t="s">
        <v>414</v>
      </c>
      <c r="Q16" s="312" t="s">
        <v>414</v>
      </c>
      <c r="R16" s="312" t="s">
        <v>414</v>
      </c>
      <c r="S16" s="312" t="s">
        <v>414</v>
      </c>
      <c r="T16" s="312" t="s">
        <v>414</v>
      </c>
      <c r="U16" s="312" t="s">
        <v>414</v>
      </c>
      <c r="V16" s="312" t="s">
        <v>414</v>
      </c>
      <c r="W16" s="312" t="s">
        <v>414</v>
      </c>
      <c r="X16" s="312" t="s">
        <v>414</v>
      </c>
      <c r="Y16" s="312" t="s">
        <v>414</v>
      </c>
      <c r="Z16" s="312" t="s">
        <v>414</v>
      </c>
      <c r="AA16" s="312" t="s">
        <v>414</v>
      </c>
      <c r="AB16" s="312" t="s">
        <v>414</v>
      </c>
      <c r="AC16" s="312" t="s">
        <v>414</v>
      </c>
      <c r="AD16" s="312" t="s">
        <v>414</v>
      </c>
      <c r="AE16" s="312" t="s">
        <v>414</v>
      </c>
      <c r="AF16" s="312" t="s">
        <v>414</v>
      </c>
      <c r="AG16" s="312" t="s">
        <v>414</v>
      </c>
      <c r="AH16" s="312" t="s">
        <v>414</v>
      </c>
      <c r="AI16" s="312" t="s">
        <v>414</v>
      </c>
      <c r="AJ16" s="312" t="s">
        <v>414</v>
      </c>
      <c r="AK16" s="312" t="s">
        <v>414</v>
      </c>
      <c r="AL16" s="312" t="s">
        <v>414</v>
      </c>
      <c r="AM16" s="312" t="s">
        <v>414</v>
      </c>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row>
    <row r="17" spans="1:39">
      <c r="A17" s="631"/>
      <c r="B17" s="7" t="s">
        <v>452</v>
      </c>
      <c r="C17" s="313">
        <v>0.1</v>
      </c>
      <c r="D17" s="597">
        <v>0.1</v>
      </c>
      <c r="E17" s="598"/>
      <c r="F17" s="313">
        <v>0.1</v>
      </c>
      <c r="G17" s="313">
        <v>0.1</v>
      </c>
      <c r="H17" s="313">
        <v>0.1</v>
      </c>
      <c r="I17" s="313">
        <v>0.1</v>
      </c>
      <c r="J17" s="597">
        <v>0.1</v>
      </c>
      <c r="K17" s="598"/>
      <c r="L17" s="597">
        <v>0.1</v>
      </c>
      <c r="M17" s="598"/>
      <c r="N17" s="597">
        <v>0.1</v>
      </c>
      <c r="O17" s="598"/>
      <c r="P17" s="597">
        <v>0.1</v>
      </c>
      <c r="Q17" s="598"/>
      <c r="R17" s="313">
        <v>0.1</v>
      </c>
      <c r="S17" s="313">
        <v>0.1</v>
      </c>
      <c r="T17" s="597">
        <v>0.1</v>
      </c>
      <c r="U17" s="598"/>
      <c r="V17" s="597">
        <v>0.1</v>
      </c>
      <c r="W17" s="598"/>
      <c r="X17" s="313">
        <v>0.1</v>
      </c>
      <c r="Y17" s="597">
        <v>0.1</v>
      </c>
      <c r="Z17" s="598"/>
      <c r="AA17" s="313">
        <v>0.1</v>
      </c>
      <c r="AB17" s="597">
        <v>0.1</v>
      </c>
      <c r="AC17" s="598"/>
      <c r="AD17" s="597">
        <v>0.1</v>
      </c>
      <c r="AE17" s="601"/>
      <c r="AF17" s="597">
        <v>0.1</v>
      </c>
      <c r="AG17" s="601"/>
      <c r="AH17" s="313">
        <v>0.1</v>
      </c>
      <c r="AI17" s="313">
        <v>0.1</v>
      </c>
      <c r="AJ17" s="597">
        <v>0.1</v>
      </c>
      <c r="AK17" s="601"/>
      <c r="AL17" s="597">
        <v>0.1</v>
      </c>
      <c r="AM17" s="601"/>
    </row>
    <row r="18" spans="1:39">
      <c r="A18" s="631"/>
      <c r="B18" s="7" t="s">
        <v>453</v>
      </c>
      <c r="C18" s="313">
        <v>0.17</v>
      </c>
      <c r="D18" s="597">
        <v>0.17</v>
      </c>
      <c r="E18" s="633"/>
      <c r="F18" s="313">
        <v>0.17</v>
      </c>
      <c r="G18" s="313">
        <v>0.17</v>
      </c>
      <c r="H18" s="313">
        <v>0.17</v>
      </c>
      <c r="I18" s="313">
        <v>0.17</v>
      </c>
      <c r="J18" s="597">
        <v>0.17</v>
      </c>
      <c r="K18" s="598"/>
      <c r="L18" s="597">
        <v>0.17</v>
      </c>
      <c r="M18" s="598"/>
      <c r="N18" s="597">
        <v>0.17</v>
      </c>
      <c r="O18" s="598"/>
      <c r="P18" s="597">
        <v>0.17</v>
      </c>
      <c r="Q18" s="598"/>
      <c r="R18" s="313">
        <v>0.17</v>
      </c>
      <c r="S18" s="313">
        <v>0.17</v>
      </c>
      <c r="T18" s="597">
        <v>0.17</v>
      </c>
      <c r="U18" s="598"/>
      <c r="V18" s="597">
        <v>0.17</v>
      </c>
      <c r="W18" s="598"/>
      <c r="X18" s="313">
        <v>0.17</v>
      </c>
      <c r="Y18" s="597">
        <v>0.17</v>
      </c>
      <c r="Z18" s="598"/>
      <c r="AA18" s="313">
        <v>0.17</v>
      </c>
      <c r="AB18" s="597">
        <v>0.17</v>
      </c>
      <c r="AC18" s="598"/>
      <c r="AD18" s="597">
        <v>0.17</v>
      </c>
      <c r="AE18" s="601"/>
      <c r="AF18" s="597">
        <v>0.17</v>
      </c>
      <c r="AG18" s="601"/>
      <c r="AH18" s="313">
        <v>0.17</v>
      </c>
      <c r="AI18" s="313">
        <v>0.17</v>
      </c>
      <c r="AJ18" s="597">
        <v>0.17</v>
      </c>
      <c r="AK18" s="601"/>
      <c r="AL18" s="597">
        <v>0.17</v>
      </c>
      <c r="AM18" s="601"/>
    </row>
    <row r="19" spans="1:39">
      <c r="A19" s="632"/>
      <c r="B19" s="7" t="s">
        <v>454</v>
      </c>
      <c r="C19" s="313">
        <v>0.25</v>
      </c>
      <c r="D19" s="597">
        <v>0.25</v>
      </c>
      <c r="E19" s="633"/>
      <c r="F19" s="313">
        <v>0.25</v>
      </c>
      <c r="G19" s="313">
        <v>0.25</v>
      </c>
      <c r="H19" s="313">
        <v>0.25</v>
      </c>
      <c r="I19" s="313">
        <v>0.25</v>
      </c>
      <c r="J19" s="597">
        <v>0.25</v>
      </c>
      <c r="K19" s="598"/>
      <c r="L19" s="597">
        <v>0.25</v>
      </c>
      <c r="M19" s="598"/>
      <c r="N19" s="597">
        <v>0.25</v>
      </c>
      <c r="O19" s="598"/>
      <c r="P19" s="597">
        <v>0.25</v>
      </c>
      <c r="Q19" s="598"/>
      <c r="R19" s="313">
        <v>0.25</v>
      </c>
      <c r="S19" s="313">
        <v>0.25</v>
      </c>
      <c r="T19" s="597">
        <v>0.25</v>
      </c>
      <c r="U19" s="598"/>
      <c r="V19" s="597">
        <v>0.25</v>
      </c>
      <c r="W19" s="598"/>
      <c r="X19" s="313">
        <v>0.25</v>
      </c>
      <c r="Y19" s="597">
        <v>0.25</v>
      </c>
      <c r="Z19" s="598"/>
      <c r="AA19" s="313">
        <v>0.25</v>
      </c>
      <c r="AB19" s="597">
        <v>0.25</v>
      </c>
      <c r="AC19" s="598"/>
      <c r="AD19" s="597">
        <v>0.25</v>
      </c>
      <c r="AE19" s="601"/>
      <c r="AF19" s="597">
        <v>0.25</v>
      </c>
      <c r="AG19" s="601"/>
      <c r="AH19" s="313">
        <v>0.25</v>
      </c>
      <c r="AI19" s="313">
        <v>0.25</v>
      </c>
      <c r="AJ19" s="597">
        <v>0.25</v>
      </c>
      <c r="AK19" s="601"/>
      <c r="AL19" s="597">
        <v>0.25</v>
      </c>
      <c r="AM19" s="601"/>
    </row>
    <row r="20" spans="1:39" ht="10.25" customHeight="1">
      <c r="A20" s="410"/>
      <c r="B20" s="314"/>
      <c r="C20" s="314"/>
      <c r="D20" s="314"/>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55"/>
      <c r="AH20" s="314"/>
      <c r="AI20" s="314"/>
      <c r="AJ20" s="314"/>
      <c r="AK20" s="355"/>
      <c r="AL20" s="314"/>
      <c r="AM20" s="355"/>
    </row>
    <row r="21" spans="1:39" ht="10.25" customHeight="1">
      <c r="A21" s="411"/>
      <c r="B21" s="314"/>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56"/>
      <c r="AH21" s="319"/>
      <c r="AI21" s="319"/>
      <c r="AJ21" s="319"/>
      <c r="AK21" s="356"/>
      <c r="AL21" s="319"/>
      <c r="AM21" s="356"/>
    </row>
    <row r="22" spans="1:39" ht="14.75" customHeight="1">
      <c r="A22" s="627" t="s">
        <v>455</v>
      </c>
      <c r="B22" s="82" t="s">
        <v>671</v>
      </c>
      <c r="C22" s="312" t="s">
        <v>414</v>
      </c>
      <c r="D22" s="312" t="s">
        <v>414</v>
      </c>
      <c r="E22" s="312" t="s">
        <v>414</v>
      </c>
      <c r="F22" s="312" t="s">
        <v>414</v>
      </c>
      <c r="G22" s="312" t="s">
        <v>414</v>
      </c>
      <c r="H22" s="312" t="s">
        <v>414</v>
      </c>
      <c r="I22" s="312" t="s">
        <v>414</v>
      </c>
      <c r="J22" s="312" t="s">
        <v>414</v>
      </c>
      <c r="K22" s="312" t="s">
        <v>414</v>
      </c>
      <c r="L22" s="312" t="s">
        <v>414</v>
      </c>
      <c r="M22" s="312" t="s">
        <v>414</v>
      </c>
      <c r="N22" s="312" t="s">
        <v>414</v>
      </c>
      <c r="O22" s="312" t="s">
        <v>414</v>
      </c>
      <c r="P22" s="312" t="s">
        <v>414</v>
      </c>
      <c r="Q22" s="312" t="s">
        <v>414</v>
      </c>
      <c r="R22" s="312" t="s">
        <v>414</v>
      </c>
      <c r="S22" s="312" t="s">
        <v>414</v>
      </c>
      <c r="T22" s="312" t="s">
        <v>414</v>
      </c>
      <c r="U22" s="312" t="s">
        <v>414</v>
      </c>
      <c r="V22" s="312" t="s">
        <v>414</v>
      </c>
      <c r="W22" s="312" t="s">
        <v>414</v>
      </c>
      <c r="X22" s="312" t="s">
        <v>414</v>
      </c>
      <c r="Y22" s="312" t="s">
        <v>414</v>
      </c>
      <c r="Z22" s="312" t="s">
        <v>414</v>
      </c>
      <c r="AA22" s="312" t="s">
        <v>414</v>
      </c>
      <c r="AB22" s="312" t="s">
        <v>414</v>
      </c>
      <c r="AC22" s="312" t="s">
        <v>414</v>
      </c>
      <c r="AD22" s="312" t="s">
        <v>414</v>
      </c>
      <c r="AE22" s="312" t="s">
        <v>414</v>
      </c>
      <c r="AF22" s="312" t="s">
        <v>414</v>
      </c>
      <c r="AG22" s="312" t="s">
        <v>414</v>
      </c>
      <c r="AH22" s="312" t="s">
        <v>414</v>
      </c>
      <c r="AI22" s="312" t="s">
        <v>414</v>
      </c>
      <c r="AJ22" s="312" t="s">
        <v>414</v>
      </c>
      <c r="AK22" s="312" t="s">
        <v>414</v>
      </c>
      <c r="AL22" s="312" t="s">
        <v>414</v>
      </c>
      <c r="AM22" s="312" t="s">
        <v>414</v>
      </c>
    </row>
    <row r="23" spans="1:39" ht="14.75" customHeight="1">
      <c r="A23" s="628"/>
      <c r="B23" s="82" t="s">
        <v>450</v>
      </c>
      <c r="C23" s="357">
        <v>50.5</v>
      </c>
      <c r="D23" s="357">
        <v>124.23</v>
      </c>
      <c r="E23" s="357">
        <v>46.46</v>
      </c>
      <c r="F23" s="357">
        <v>57.57</v>
      </c>
      <c r="G23" s="357">
        <v>57.57</v>
      </c>
      <c r="H23" s="357">
        <v>57.57</v>
      </c>
      <c r="I23" s="357">
        <v>57.57</v>
      </c>
      <c r="J23" s="357">
        <v>149.47999999999999</v>
      </c>
      <c r="K23" s="357">
        <v>56.56</v>
      </c>
      <c r="L23" s="357">
        <v>149.47999999999999</v>
      </c>
      <c r="M23" s="357">
        <v>56.56</v>
      </c>
      <c r="N23" s="357">
        <v>149.47999999999999</v>
      </c>
      <c r="O23" s="357">
        <v>56.56</v>
      </c>
      <c r="P23" s="357">
        <v>149.47999999999999</v>
      </c>
      <c r="Q23" s="357">
        <v>56.56</v>
      </c>
      <c r="R23" s="357">
        <v>92.92</v>
      </c>
      <c r="S23" s="357">
        <v>92.92</v>
      </c>
      <c r="T23" s="357">
        <v>238.36</v>
      </c>
      <c r="U23" s="357">
        <v>89.89</v>
      </c>
      <c r="V23" s="357">
        <v>357.54</v>
      </c>
      <c r="W23" s="357">
        <v>135.34</v>
      </c>
      <c r="X23" s="357">
        <v>133.32</v>
      </c>
      <c r="Y23" s="357">
        <v>357.54</v>
      </c>
      <c r="Z23" s="357">
        <v>135.34</v>
      </c>
      <c r="AA23" s="357">
        <v>133.32</v>
      </c>
      <c r="AB23" s="357">
        <v>357.54</v>
      </c>
      <c r="AC23" s="357">
        <v>135.34</v>
      </c>
      <c r="AD23" s="316">
        <v>972.63</v>
      </c>
      <c r="AE23" s="316">
        <v>48.480000000000004</v>
      </c>
      <c r="AF23" s="316">
        <v>1070.5999999999999</v>
      </c>
      <c r="AG23" s="316">
        <v>48.480000000000004</v>
      </c>
      <c r="AH23" s="316">
        <v>146.44999999999999</v>
      </c>
      <c r="AI23" s="316">
        <v>146.44999999999999</v>
      </c>
      <c r="AJ23" s="316">
        <v>1070.5999999999999</v>
      </c>
      <c r="AK23" s="316">
        <v>48.480000000000004</v>
      </c>
      <c r="AL23" s="316">
        <v>972.63</v>
      </c>
      <c r="AM23" s="316">
        <v>48.480000000000004</v>
      </c>
    </row>
    <row r="24" spans="1:39" ht="14.75" customHeight="1">
      <c r="A24" s="628"/>
      <c r="B24" s="7" t="s">
        <v>453</v>
      </c>
      <c r="C24" s="313">
        <v>0.17</v>
      </c>
      <c r="D24" s="597">
        <v>0.17</v>
      </c>
      <c r="E24" s="598"/>
      <c r="F24" s="313">
        <v>0.17</v>
      </c>
      <c r="G24" s="313">
        <v>0.17</v>
      </c>
      <c r="H24" s="313">
        <v>0.17</v>
      </c>
      <c r="I24" s="313">
        <v>0.17</v>
      </c>
      <c r="J24" s="597">
        <v>0.17</v>
      </c>
      <c r="K24" s="601"/>
      <c r="L24" s="597">
        <v>0.17</v>
      </c>
      <c r="M24" s="601"/>
      <c r="N24" s="597">
        <v>0.17</v>
      </c>
      <c r="O24" s="601"/>
      <c r="P24" s="597">
        <v>0.17</v>
      </c>
      <c r="Q24" s="601"/>
      <c r="R24" s="313">
        <v>0.17</v>
      </c>
      <c r="S24" s="313">
        <v>0.17</v>
      </c>
      <c r="T24" s="597">
        <v>0.17</v>
      </c>
      <c r="U24" s="601"/>
      <c r="V24" s="597">
        <v>0.17</v>
      </c>
      <c r="W24" s="601"/>
      <c r="X24" s="313">
        <v>0.17</v>
      </c>
      <c r="Y24" s="597">
        <v>0.17</v>
      </c>
      <c r="Z24" s="598"/>
      <c r="AA24" s="313">
        <v>0.17</v>
      </c>
      <c r="AB24" s="597">
        <v>0.17</v>
      </c>
      <c r="AC24" s="598"/>
      <c r="AD24" s="597">
        <v>0.17</v>
      </c>
      <c r="AE24" s="601"/>
      <c r="AF24" s="597">
        <v>0.17</v>
      </c>
      <c r="AG24" s="601"/>
      <c r="AH24" s="313">
        <v>0.17</v>
      </c>
      <c r="AI24" s="313">
        <v>0.17</v>
      </c>
      <c r="AJ24" s="597">
        <v>0.17</v>
      </c>
      <c r="AK24" s="601"/>
      <c r="AL24" s="597">
        <v>0.17</v>
      </c>
      <c r="AM24" s="601"/>
    </row>
    <row r="25" spans="1:39" ht="14.75" customHeight="1">
      <c r="A25" s="629"/>
      <c r="B25" s="7" t="s">
        <v>454</v>
      </c>
      <c r="C25" s="313">
        <v>0.25</v>
      </c>
      <c r="D25" s="597">
        <v>0.25</v>
      </c>
      <c r="E25" s="598"/>
      <c r="F25" s="313">
        <v>0.25</v>
      </c>
      <c r="G25" s="313">
        <v>0.25</v>
      </c>
      <c r="H25" s="313">
        <v>0.25</v>
      </c>
      <c r="I25" s="313">
        <v>0.25</v>
      </c>
      <c r="J25" s="597">
        <v>0.25</v>
      </c>
      <c r="K25" s="601"/>
      <c r="L25" s="597">
        <v>0.25</v>
      </c>
      <c r="M25" s="601"/>
      <c r="N25" s="597">
        <v>0.25</v>
      </c>
      <c r="O25" s="601"/>
      <c r="P25" s="597">
        <v>0.25</v>
      </c>
      <c r="Q25" s="601"/>
      <c r="R25" s="313">
        <v>0.25</v>
      </c>
      <c r="S25" s="313">
        <v>0.25</v>
      </c>
      <c r="T25" s="597">
        <v>0.25</v>
      </c>
      <c r="U25" s="601"/>
      <c r="V25" s="597">
        <v>0.25</v>
      </c>
      <c r="W25" s="601"/>
      <c r="X25" s="313">
        <v>0.25</v>
      </c>
      <c r="Y25" s="597">
        <v>0.25</v>
      </c>
      <c r="Z25" s="598"/>
      <c r="AA25" s="313">
        <v>0.25</v>
      </c>
      <c r="AB25" s="597">
        <v>0.25</v>
      </c>
      <c r="AC25" s="598"/>
      <c r="AD25" s="597">
        <v>0.25</v>
      </c>
      <c r="AE25" s="601"/>
      <c r="AF25" s="597">
        <v>0.25</v>
      </c>
      <c r="AG25" s="601"/>
      <c r="AH25" s="313">
        <v>0.25</v>
      </c>
      <c r="AI25" s="313">
        <v>0.25</v>
      </c>
      <c r="AJ25" s="597">
        <v>0.25</v>
      </c>
      <c r="AK25" s="601"/>
      <c r="AL25" s="597">
        <v>0.25</v>
      </c>
      <c r="AM25" s="601"/>
    </row>
    <row r="26" spans="1:39" ht="10.25" customHeight="1">
      <c r="A26" s="410"/>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55"/>
      <c r="AH26" s="314"/>
      <c r="AI26" s="314"/>
      <c r="AJ26" s="314"/>
      <c r="AK26" s="355"/>
      <c r="AL26" s="314"/>
      <c r="AM26" s="355"/>
    </row>
    <row r="27" spans="1:39" ht="14.75" customHeight="1">
      <c r="A27" s="630" t="s">
        <v>456</v>
      </c>
      <c r="B27" s="82" t="s">
        <v>457</v>
      </c>
      <c r="C27" s="315">
        <v>2500</v>
      </c>
      <c r="D27" s="315">
        <v>1000</v>
      </c>
      <c r="E27" s="315">
        <v>2000</v>
      </c>
      <c r="F27" s="315">
        <v>3000</v>
      </c>
      <c r="G27" s="315">
        <v>3000</v>
      </c>
      <c r="H27" s="315">
        <v>3000</v>
      </c>
      <c r="I27" s="315">
        <v>3000</v>
      </c>
      <c r="J27" s="315">
        <v>1250</v>
      </c>
      <c r="K27" s="315">
        <v>2500</v>
      </c>
      <c r="L27" s="315">
        <v>1250</v>
      </c>
      <c r="M27" s="315">
        <v>2500</v>
      </c>
      <c r="N27" s="315">
        <v>1250</v>
      </c>
      <c r="O27" s="315">
        <v>2500</v>
      </c>
      <c r="P27" s="315">
        <v>1250</v>
      </c>
      <c r="Q27" s="315">
        <v>2500</v>
      </c>
      <c r="R27" s="315">
        <v>4000</v>
      </c>
      <c r="S27" s="315">
        <v>4000</v>
      </c>
      <c r="T27" s="315">
        <v>2000</v>
      </c>
      <c r="U27" s="315">
        <v>4000</v>
      </c>
      <c r="V27" s="315">
        <v>2000</v>
      </c>
      <c r="W27" s="315">
        <v>4000</v>
      </c>
      <c r="X27" s="315">
        <v>5000</v>
      </c>
      <c r="Y27" s="315">
        <v>3000</v>
      </c>
      <c r="Z27" s="315">
        <v>6000</v>
      </c>
      <c r="AA27" s="315">
        <v>7500</v>
      </c>
      <c r="AB27" s="315">
        <v>3000</v>
      </c>
      <c r="AC27" s="315">
        <v>6000</v>
      </c>
      <c r="AD27" s="315">
        <v>10000</v>
      </c>
      <c r="AE27" s="315">
        <v>2500</v>
      </c>
      <c r="AF27" s="315">
        <v>5000</v>
      </c>
      <c r="AG27" s="315">
        <v>10000</v>
      </c>
      <c r="AH27" s="315">
        <v>10000</v>
      </c>
      <c r="AI27" s="315">
        <v>15000</v>
      </c>
      <c r="AJ27" s="315">
        <v>7500</v>
      </c>
      <c r="AK27" s="315">
        <v>15000</v>
      </c>
      <c r="AL27" s="315">
        <v>10000</v>
      </c>
      <c r="AM27" s="315">
        <v>2500</v>
      </c>
    </row>
    <row r="28" spans="1:39">
      <c r="A28" s="631"/>
      <c r="B28" s="82" t="s">
        <v>1220</v>
      </c>
      <c r="C28" s="316">
        <f>C27*C31</f>
        <v>19.750000000000004</v>
      </c>
      <c r="D28" s="316">
        <f>D27*D31</f>
        <v>53.699999999999996</v>
      </c>
      <c r="E28" s="316">
        <f>E27*E31</f>
        <v>18</v>
      </c>
      <c r="F28" s="316">
        <f t="shared" ref="F28:AH28" si="0">F27*F31</f>
        <v>21.9</v>
      </c>
      <c r="G28" s="316">
        <f t="shared" si="0"/>
        <v>21.9</v>
      </c>
      <c r="H28" s="316">
        <f t="shared" si="0"/>
        <v>21.9</v>
      </c>
      <c r="I28" s="316">
        <f t="shared" si="0"/>
        <v>21.9</v>
      </c>
      <c r="J28" s="316">
        <f t="shared" si="0"/>
        <v>64.5</v>
      </c>
      <c r="K28" s="316">
        <f t="shared" si="0"/>
        <v>21.75</v>
      </c>
      <c r="L28" s="316">
        <f t="shared" si="0"/>
        <v>64.5</v>
      </c>
      <c r="M28" s="316">
        <f t="shared" si="0"/>
        <v>21.75</v>
      </c>
      <c r="N28" s="316">
        <f t="shared" si="0"/>
        <v>64.5</v>
      </c>
      <c r="O28" s="316">
        <f t="shared" si="0"/>
        <v>21.75</v>
      </c>
      <c r="P28" s="316">
        <f t="shared" si="0"/>
        <v>64.5</v>
      </c>
      <c r="Q28" s="316">
        <f t="shared" si="0"/>
        <v>21.75</v>
      </c>
      <c r="R28" s="316">
        <f t="shared" si="0"/>
        <v>29.2</v>
      </c>
      <c r="S28" s="316">
        <f t="shared" si="0"/>
        <v>29.2</v>
      </c>
      <c r="T28" s="316">
        <f t="shared" si="0"/>
        <v>103.2</v>
      </c>
      <c r="U28" s="316">
        <f t="shared" si="0"/>
        <v>34.799999999999997</v>
      </c>
      <c r="V28" s="316">
        <f t="shared" si="0"/>
        <v>103.2</v>
      </c>
      <c r="W28" s="359">
        <f t="shared" si="0"/>
        <v>34.799999999999997</v>
      </c>
      <c r="X28" s="359">
        <f t="shared" si="0"/>
        <v>36</v>
      </c>
      <c r="Y28" s="359">
        <f t="shared" si="0"/>
        <v>154.80000000000001</v>
      </c>
      <c r="Z28" s="359">
        <f t="shared" si="0"/>
        <v>52.199999999999996</v>
      </c>
      <c r="AA28" s="359">
        <f t="shared" si="0"/>
        <v>51.75</v>
      </c>
      <c r="AB28" s="359">
        <f t="shared" si="0"/>
        <v>154.80000000000001</v>
      </c>
      <c r="AC28" s="359">
        <f t="shared" si="0"/>
        <v>52.199999999999996</v>
      </c>
      <c r="AD28" s="316">
        <f t="shared" si="0"/>
        <v>376</v>
      </c>
      <c r="AE28" s="316">
        <f t="shared" si="0"/>
        <v>16.75</v>
      </c>
      <c r="AF28" s="316">
        <f t="shared" si="0"/>
        <v>232.5</v>
      </c>
      <c r="AG28" s="316">
        <f t="shared" si="0"/>
        <v>75</v>
      </c>
      <c r="AH28" s="316">
        <f t="shared" si="0"/>
        <v>57</v>
      </c>
      <c r="AI28" s="316">
        <f t="shared" ref="AI28" si="1">AI27*AI31</f>
        <v>85.5</v>
      </c>
      <c r="AJ28" s="316">
        <f t="shared" ref="AJ28" si="2">AJ27*AJ31</f>
        <v>348.75</v>
      </c>
      <c r="AK28" s="316">
        <f t="shared" ref="AK28" si="3">AK27*AK31</f>
        <v>112.5</v>
      </c>
      <c r="AL28" s="316">
        <f t="shared" ref="AL28" si="4">AL27*AL31</f>
        <v>376</v>
      </c>
      <c r="AM28" s="316">
        <f t="shared" ref="AM28" si="5">AM27*AM31</f>
        <v>16.75</v>
      </c>
    </row>
    <row r="29" spans="1:39">
      <c r="A29" s="631"/>
      <c r="B29" s="82" t="s">
        <v>1221</v>
      </c>
      <c r="C29" s="312" t="s">
        <v>414</v>
      </c>
      <c r="D29" s="312" t="s">
        <v>414</v>
      </c>
      <c r="E29" s="312" t="s">
        <v>414</v>
      </c>
      <c r="F29" s="312" t="s">
        <v>414</v>
      </c>
      <c r="G29" s="312" t="s">
        <v>414</v>
      </c>
      <c r="H29" s="312" t="s">
        <v>414</v>
      </c>
      <c r="I29" s="312" t="s">
        <v>414</v>
      </c>
      <c r="J29" s="312" t="s">
        <v>414</v>
      </c>
      <c r="K29" s="312" t="s">
        <v>414</v>
      </c>
      <c r="L29" s="312" t="s">
        <v>414</v>
      </c>
      <c r="M29" s="312" t="s">
        <v>414</v>
      </c>
      <c r="N29" s="312" t="s">
        <v>414</v>
      </c>
      <c r="O29" s="312" t="s">
        <v>414</v>
      </c>
      <c r="P29" s="312" t="s">
        <v>414</v>
      </c>
      <c r="Q29" s="312" t="s">
        <v>414</v>
      </c>
      <c r="R29" s="312" t="s">
        <v>414</v>
      </c>
      <c r="S29" s="312" t="s">
        <v>414</v>
      </c>
      <c r="T29" s="312" t="s">
        <v>414</v>
      </c>
      <c r="U29" s="312" t="s">
        <v>414</v>
      </c>
      <c r="V29" s="312" t="s">
        <v>414</v>
      </c>
      <c r="W29" s="312" t="s">
        <v>414</v>
      </c>
      <c r="X29" s="312" t="s">
        <v>414</v>
      </c>
      <c r="Y29" s="312" t="s">
        <v>414</v>
      </c>
      <c r="Z29" s="312" t="s">
        <v>414</v>
      </c>
      <c r="AA29" s="312" t="s">
        <v>414</v>
      </c>
      <c r="AB29" s="312" t="s">
        <v>414</v>
      </c>
      <c r="AC29" s="312" t="s">
        <v>414</v>
      </c>
      <c r="AD29" s="312" t="s">
        <v>414</v>
      </c>
      <c r="AE29" s="312" t="s">
        <v>414</v>
      </c>
      <c r="AF29" s="312" t="s">
        <v>414</v>
      </c>
      <c r="AG29" s="312" t="s">
        <v>414</v>
      </c>
      <c r="AH29" s="312" t="s">
        <v>414</v>
      </c>
      <c r="AI29" s="312" t="s">
        <v>414</v>
      </c>
      <c r="AJ29" s="312" t="s">
        <v>414</v>
      </c>
      <c r="AK29" s="312" t="s">
        <v>414</v>
      </c>
      <c r="AL29" s="312" t="s">
        <v>414</v>
      </c>
      <c r="AM29" s="312" t="s">
        <v>414</v>
      </c>
    </row>
    <row r="30" spans="1:39">
      <c r="A30" s="631"/>
      <c r="B30" s="82" t="s">
        <v>669</v>
      </c>
      <c r="C30" s="312" t="s">
        <v>414</v>
      </c>
      <c r="D30" s="312" t="s">
        <v>414</v>
      </c>
      <c r="E30" s="312" t="s">
        <v>414</v>
      </c>
      <c r="F30" s="312" t="s">
        <v>414</v>
      </c>
      <c r="G30" s="312" t="s">
        <v>414</v>
      </c>
      <c r="H30" s="312" t="s">
        <v>414</v>
      </c>
      <c r="I30" s="312" t="s">
        <v>414</v>
      </c>
      <c r="J30" s="312" t="s">
        <v>414</v>
      </c>
      <c r="K30" s="312" t="s">
        <v>414</v>
      </c>
      <c r="L30" s="312" t="s">
        <v>414</v>
      </c>
      <c r="M30" s="312" t="s">
        <v>414</v>
      </c>
      <c r="N30" s="312" t="s">
        <v>414</v>
      </c>
      <c r="O30" s="312" t="s">
        <v>414</v>
      </c>
      <c r="P30" s="312" t="s">
        <v>414</v>
      </c>
      <c r="Q30" s="312" t="s">
        <v>414</v>
      </c>
      <c r="R30" s="312" t="s">
        <v>414</v>
      </c>
      <c r="S30" s="312" t="s">
        <v>414</v>
      </c>
      <c r="T30" s="312" t="s">
        <v>414</v>
      </c>
      <c r="U30" s="312" t="s">
        <v>414</v>
      </c>
      <c r="V30" s="312" t="s">
        <v>414</v>
      </c>
      <c r="W30" s="312" t="s">
        <v>414</v>
      </c>
      <c r="X30" s="312" t="s">
        <v>414</v>
      </c>
      <c r="Y30" s="312" t="s">
        <v>414</v>
      </c>
      <c r="Z30" s="312" t="s">
        <v>414</v>
      </c>
      <c r="AA30" s="312" t="s">
        <v>414</v>
      </c>
      <c r="AB30" s="312" t="s">
        <v>414</v>
      </c>
      <c r="AC30" s="312" t="s">
        <v>414</v>
      </c>
      <c r="AD30" s="312" t="s">
        <v>414</v>
      </c>
      <c r="AE30" s="312" t="s">
        <v>414</v>
      </c>
      <c r="AF30" s="312" t="s">
        <v>414</v>
      </c>
      <c r="AG30" s="312" t="s">
        <v>414</v>
      </c>
      <c r="AH30" s="312" t="s">
        <v>414</v>
      </c>
      <c r="AI30" s="312" t="s">
        <v>414</v>
      </c>
      <c r="AJ30" s="312" t="s">
        <v>414</v>
      </c>
      <c r="AK30" s="312" t="s">
        <v>414</v>
      </c>
      <c r="AL30" s="312" t="s">
        <v>414</v>
      </c>
      <c r="AM30" s="312" t="s">
        <v>414</v>
      </c>
    </row>
    <row r="31" spans="1:39">
      <c r="A31" s="631"/>
      <c r="B31" s="82" t="s">
        <v>459</v>
      </c>
      <c r="C31" s="360">
        <v>7.9000000000000008E-3</v>
      </c>
      <c r="D31" s="360">
        <v>5.3699999999999998E-2</v>
      </c>
      <c r="E31" s="360">
        <v>8.9999999999999993E-3</v>
      </c>
      <c r="F31" s="361">
        <v>7.3000000000000001E-3</v>
      </c>
      <c r="G31" s="361">
        <v>7.3000000000000001E-3</v>
      </c>
      <c r="H31" s="361">
        <v>7.3000000000000001E-3</v>
      </c>
      <c r="I31" s="361">
        <v>7.3000000000000001E-3</v>
      </c>
      <c r="J31" s="360">
        <v>5.16E-2</v>
      </c>
      <c r="K31" s="360">
        <v>8.6999999999999994E-3</v>
      </c>
      <c r="L31" s="360">
        <v>5.16E-2</v>
      </c>
      <c r="M31" s="360">
        <v>8.6999999999999994E-3</v>
      </c>
      <c r="N31" s="360">
        <v>5.16E-2</v>
      </c>
      <c r="O31" s="360">
        <v>8.6999999999999994E-3</v>
      </c>
      <c r="P31" s="360">
        <v>5.16E-2</v>
      </c>
      <c r="Q31" s="360">
        <v>8.6999999999999994E-3</v>
      </c>
      <c r="R31" s="360">
        <v>7.3000000000000001E-3</v>
      </c>
      <c r="S31" s="360">
        <v>7.3000000000000001E-3</v>
      </c>
      <c r="T31" s="360">
        <v>5.16E-2</v>
      </c>
      <c r="U31" s="360">
        <v>8.6999999999999994E-3</v>
      </c>
      <c r="V31" s="360">
        <v>5.16E-2</v>
      </c>
      <c r="W31" s="360">
        <v>8.6999999999999994E-3</v>
      </c>
      <c r="X31" s="360">
        <v>7.1999999999999998E-3</v>
      </c>
      <c r="Y31" s="360">
        <v>5.16E-2</v>
      </c>
      <c r="Z31" s="360">
        <v>8.6999999999999994E-3</v>
      </c>
      <c r="AA31" s="360">
        <v>6.8999999999999999E-3</v>
      </c>
      <c r="AB31" s="360">
        <v>5.16E-2</v>
      </c>
      <c r="AC31" s="360">
        <v>8.6999999999999994E-3</v>
      </c>
      <c r="AD31" s="360">
        <v>3.7600000000000001E-2</v>
      </c>
      <c r="AE31" s="360">
        <v>6.7000000000000002E-3</v>
      </c>
      <c r="AF31" s="360">
        <v>4.65E-2</v>
      </c>
      <c r="AG31" s="360">
        <v>7.4999999999999997E-3</v>
      </c>
      <c r="AH31" s="360">
        <v>5.7000000000000002E-3</v>
      </c>
      <c r="AI31" s="360">
        <v>5.7000000000000002E-3</v>
      </c>
      <c r="AJ31" s="360">
        <v>4.65E-2</v>
      </c>
      <c r="AK31" s="360">
        <v>7.4999999999999997E-3</v>
      </c>
      <c r="AL31" s="360">
        <v>3.7600000000000001E-2</v>
      </c>
      <c r="AM31" s="360">
        <v>6.7000000000000002E-3</v>
      </c>
    </row>
    <row r="32" spans="1:39">
      <c r="A32" s="631"/>
      <c r="B32" s="82" t="s">
        <v>452</v>
      </c>
      <c r="C32" s="313">
        <v>0.1</v>
      </c>
      <c r="D32" s="597">
        <v>0.1</v>
      </c>
      <c r="E32" s="598"/>
      <c r="F32" s="313">
        <v>0.1</v>
      </c>
      <c r="G32" s="313">
        <v>0.1</v>
      </c>
      <c r="H32" s="313">
        <v>0.1</v>
      </c>
      <c r="I32" s="313">
        <v>0.1</v>
      </c>
      <c r="J32" s="597">
        <v>0.1</v>
      </c>
      <c r="K32" s="598"/>
      <c r="L32" s="597">
        <v>0.1</v>
      </c>
      <c r="M32" s="598"/>
      <c r="N32" s="597">
        <v>0.1</v>
      </c>
      <c r="O32" s="598"/>
      <c r="P32" s="597">
        <v>0.1</v>
      </c>
      <c r="Q32" s="598"/>
      <c r="R32" s="313">
        <v>0.1</v>
      </c>
      <c r="S32" s="313">
        <v>0.1</v>
      </c>
      <c r="T32" s="597">
        <v>0.1</v>
      </c>
      <c r="U32" s="598"/>
      <c r="V32" s="597">
        <v>0.1</v>
      </c>
      <c r="W32" s="598"/>
      <c r="X32" s="313">
        <v>0.1</v>
      </c>
      <c r="Y32" s="597">
        <v>0.1</v>
      </c>
      <c r="Z32" s="598"/>
      <c r="AA32" s="313">
        <v>0.1</v>
      </c>
      <c r="AB32" s="597">
        <v>0.1</v>
      </c>
      <c r="AC32" s="598"/>
      <c r="AD32" s="597">
        <v>0.1</v>
      </c>
      <c r="AE32" s="598"/>
      <c r="AF32" s="597">
        <v>0.1</v>
      </c>
      <c r="AG32" s="598"/>
      <c r="AH32" s="313">
        <v>0.1</v>
      </c>
      <c r="AI32" s="313">
        <v>0.1</v>
      </c>
      <c r="AJ32" s="597">
        <v>0.1</v>
      </c>
      <c r="AK32" s="598"/>
      <c r="AL32" s="597">
        <v>0.1</v>
      </c>
      <c r="AM32" s="598"/>
    </row>
    <row r="33" spans="1:39">
      <c r="A33" s="631"/>
      <c r="B33" s="7" t="s">
        <v>453</v>
      </c>
      <c r="C33" s="313">
        <v>0.17</v>
      </c>
      <c r="D33" s="597">
        <v>0.17</v>
      </c>
      <c r="E33" s="598"/>
      <c r="F33" s="313">
        <v>0.17</v>
      </c>
      <c r="G33" s="313">
        <v>0.17</v>
      </c>
      <c r="H33" s="313">
        <v>0.17</v>
      </c>
      <c r="I33" s="313">
        <v>0.17</v>
      </c>
      <c r="J33" s="597">
        <v>0.17</v>
      </c>
      <c r="K33" s="598"/>
      <c r="L33" s="597">
        <v>0.17</v>
      </c>
      <c r="M33" s="598"/>
      <c r="N33" s="597">
        <v>0.17</v>
      </c>
      <c r="O33" s="598"/>
      <c r="P33" s="597">
        <v>0.17</v>
      </c>
      <c r="Q33" s="598"/>
      <c r="R33" s="313">
        <v>0.17</v>
      </c>
      <c r="S33" s="313">
        <v>0.17</v>
      </c>
      <c r="T33" s="597">
        <v>0.17</v>
      </c>
      <c r="U33" s="598"/>
      <c r="V33" s="597">
        <v>0.17</v>
      </c>
      <c r="W33" s="598"/>
      <c r="X33" s="313">
        <v>0.17</v>
      </c>
      <c r="Y33" s="597">
        <v>0.17</v>
      </c>
      <c r="Z33" s="598"/>
      <c r="AA33" s="313">
        <v>0.17</v>
      </c>
      <c r="AB33" s="597">
        <v>0.17</v>
      </c>
      <c r="AC33" s="598"/>
      <c r="AD33" s="597">
        <v>0.17</v>
      </c>
      <c r="AE33" s="598"/>
      <c r="AF33" s="597">
        <v>0.17</v>
      </c>
      <c r="AG33" s="598"/>
      <c r="AH33" s="313">
        <v>0.17</v>
      </c>
      <c r="AI33" s="313">
        <v>0.17</v>
      </c>
      <c r="AJ33" s="597">
        <v>0.17</v>
      </c>
      <c r="AK33" s="598"/>
      <c r="AL33" s="597">
        <v>0.17</v>
      </c>
      <c r="AM33" s="598"/>
    </row>
    <row r="34" spans="1:39">
      <c r="A34" s="632"/>
      <c r="B34" s="7" t="s">
        <v>454</v>
      </c>
      <c r="C34" s="313">
        <v>0.25</v>
      </c>
      <c r="D34" s="597">
        <v>0.25</v>
      </c>
      <c r="E34" s="598"/>
      <c r="F34" s="313">
        <v>0.25</v>
      </c>
      <c r="G34" s="313">
        <v>0.25</v>
      </c>
      <c r="H34" s="313">
        <v>0.25</v>
      </c>
      <c r="I34" s="313">
        <v>0.25</v>
      </c>
      <c r="J34" s="597">
        <v>0.25</v>
      </c>
      <c r="K34" s="598"/>
      <c r="L34" s="597">
        <v>0.25</v>
      </c>
      <c r="M34" s="598"/>
      <c r="N34" s="597">
        <v>0.25</v>
      </c>
      <c r="O34" s="598"/>
      <c r="P34" s="597">
        <v>0.25</v>
      </c>
      <c r="Q34" s="598"/>
      <c r="R34" s="313">
        <v>0.25</v>
      </c>
      <c r="S34" s="313">
        <v>0.25</v>
      </c>
      <c r="T34" s="597">
        <v>0.25</v>
      </c>
      <c r="U34" s="598"/>
      <c r="V34" s="597">
        <v>0.25</v>
      </c>
      <c r="W34" s="598"/>
      <c r="X34" s="313">
        <v>0.25</v>
      </c>
      <c r="Y34" s="597">
        <v>0.25</v>
      </c>
      <c r="Z34" s="598"/>
      <c r="AA34" s="313">
        <v>0.25</v>
      </c>
      <c r="AB34" s="597">
        <v>0.25</v>
      </c>
      <c r="AC34" s="598"/>
      <c r="AD34" s="597">
        <v>0.25</v>
      </c>
      <c r="AE34" s="598"/>
      <c r="AF34" s="597">
        <v>0.25</v>
      </c>
      <c r="AG34" s="598"/>
      <c r="AH34" s="313">
        <v>0.25</v>
      </c>
      <c r="AI34" s="313">
        <v>0.25</v>
      </c>
      <c r="AJ34" s="597">
        <v>0.25</v>
      </c>
      <c r="AK34" s="598"/>
      <c r="AL34" s="597">
        <v>0.25</v>
      </c>
      <c r="AM34" s="598"/>
    </row>
    <row r="35" spans="1:39" ht="5" customHeight="1">
      <c r="A35" s="412"/>
      <c r="B35" s="412"/>
      <c r="C35" s="413"/>
      <c r="D35" s="413"/>
      <c r="E35" s="413"/>
      <c r="F35" s="413"/>
      <c r="G35" s="413"/>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c r="AE35" s="413"/>
      <c r="AF35" s="413"/>
      <c r="AG35" s="414"/>
      <c r="AH35" s="413"/>
      <c r="AI35" s="413"/>
      <c r="AJ35" s="413"/>
      <c r="AK35" s="414"/>
      <c r="AL35" s="413"/>
      <c r="AM35" s="414"/>
    </row>
    <row r="36" spans="1:39" ht="18" customHeight="1">
      <c r="A36" s="611" t="s">
        <v>460</v>
      </c>
      <c r="B36" s="612"/>
      <c r="C36" s="453"/>
      <c r="D36" s="453"/>
      <c r="E36" s="453"/>
      <c r="F36" s="453"/>
      <c r="G36" s="453"/>
      <c r="H36" s="453"/>
      <c r="I36" s="453"/>
      <c r="J36" s="453"/>
      <c r="K36" s="453"/>
      <c r="L36" s="453"/>
      <c r="M36" s="453"/>
      <c r="N36" s="453"/>
      <c r="O36" s="453"/>
      <c r="P36" s="453"/>
      <c r="Q36" s="453"/>
      <c r="R36" s="453"/>
      <c r="S36" s="453"/>
      <c r="T36" s="453"/>
      <c r="U36" s="453"/>
      <c r="V36" s="453"/>
      <c r="W36" s="453"/>
      <c r="X36" s="453"/>
      <c r="Y36" s="453"/>
      <c r="Z36" s="453"/>
      <c r="AA36" s="453"/>
      <c r="AB36" s="453"/>
      <c r="AC36" s="453"/>
      <c r="AD36" s="453"/>
      <c r="AE36" s="453"/>
      <c r="AF36" s="453"/>
      <c r="AG36" s="454"/>
      <c r="AH36" s="453"/>
      <c r="AI36" s="453"/>
      <c r="AJ36" s="453"/>
      <c r="AK36" s="454"/>
      <c r="AL36" s="453"/>
      <c r="AM36" s="454"/>
    </row>
    <row r="37" spans="1:39" ht="14.75" customHeight="1">
      <c r="A37" s="618" t="s">
        <v>461</v>
      </c>
      <c r="B37" s="12" t="s">
        <v>462</v>
      </c>
      <c r="C37" s="621"/>
      <c r="D37" s="621"/>
      <c r="E37" s="621"/>
      <c r="F37" s="621"/>
      <c r="G37" s="621"/>
      <c r="H37" s="621"/>
      <c r="I37" s="621"/>
      <c r="J37" s="621"/>
      <c r="K37" s="621"/>
      <c r="L37" s="621"/>
      <c r="M37" s="621"/>
      <c r="N37" s="621"/>
      <c r="O37" s="621"/>
      <c r="P37" s="621"/>
      <c r="Q37" s="621"/>
      <c r="R37" s="621"/>
      <c r="S37" s="621"/>
      <c r="T37" s="621"/>
      <c r="U37" s="621"/>
      <c r="V37" s="621"/>
      <c r="W37" s="621"/>
      <c r="X37" s="621"/>
      <c r="Y37" s="621"/>
      <c r="Z37" s="621"/>
      <c r="AA37" s="621"/>
      <c r="AB37" s="621"/>
      <c r="AC37" s="621"/>
      <c r="AD37" s="621"/>
      <c r="AE37" s="621"/>
      <c r="AF37" s="621"/>
      <c r="AG37" s="621"/>
      <c r="AH37" s="621"/>
      <c r="AI37" s="621"/>
      <c r="AJ37" s="516"/>
      <c r="AK37" s="516"/>
      <c r="AL37" s="433"/>
      <c r="AM37" s="449"/>
    </row>
    <row r="38" spans="1:39" ht="14.75" customHeight="1">
      <c r="A38" s="619"/>
      <c r="B38" s="12" t="s">
        <v>463</v>
      </c>
      <c r="C38" s="622"/>
      <c r="D38" s="622"/>
      <c r="E38" s="622"/>
      <c r="F38" s="622"/>
      <c r="G38" s="622"/>
      <c r="H38" s="622"/>
      <c r="I38" s="622"/>
      <c r="J38" s="622"/>
      <c r="K38" s="622"/>
      <c r="L38" s="622"/>
      <c r="M38" s="622"/>
      <c r="N38" s="622"/>
      <c r="O38" s="622"/>
      <c r="P38" s="622"/>
      <c r="Q38" s="622"/>
      <c r="R38" s="622"/>
      <c r="S38" s="622"/>
      <c r="T38" s="622"/>
      <c r="U38" s="622"/>
      <c r="V38" s="622"/>
      <c r="W38" s="622"/>
      <c r="X38" s="622"/>
      <c r="Y38" s="622"/>
      <c r="Z38" s="622"/>
      <c r="AA38" s="622"/>
      <c r="AB38" s="622"/>
      <c r="AC38" s="622"/>
      <c r="AD38" s="622"/>
      <c r="AE38" s="622"/>
      <c r="AF38" s="622"/>
      <c r="AG38" s="622"/>
      <c r="AH38" s="622"/>
      <c r="AI38" s="622"/>
      <c r="AJ38" s="516"/>
      <c r="AK38" s="516"/>
      <c r="AL38" s="433"/>
      <c r="AM38" s="449"/>
    </row>
    <row r="39" spans="1:39">
      <c r="A39" s="619"/>
      <c r="B39" s="12" t="s">
        <v>464</v>
      </c>
      <c r="C39" s="622"/>
      <c r="D39" s="622"/>
      <c r="E39" s="622"/>
      <c r="F39" s="622"/>
      <c r="G39" s="622"/>
      <c r="H39" s="622"/>
      <c r="I39" s="622"/>
      <c r="J39" s="622"/>
      <c r="K39" s="622"/>
      <c r="L39" s="622"/>
      <c r="M39" s="622"/>
      <c r="N39" s="622"/>
      <c r="O39" s="622"/>
      <c r="P39" s="622"/>
      <c r="Q39" s="622"/>
      <c r="R39" s="622"/>
      <c r="S39" s="622"/>
      <c r="T39" s="622"/>
      <c r="U39" s="622"/>
      <c r="V39" s="622"/>
      <c r="W39" s="622"/>
      <c r="X39" s="622"/>
      <c r="Y39" s="622"/>
      <c r="Z39" s="622"/>
      <c r="AA39" s="622"/>
      <c r="AB39" s="622"/>
      <c r="AC39" s="622"/>
      <c r="AD39" s="622"/>
      <c r="AE39" s="622"/>
      <c r="AF39" s="622"/>
      <c r="AG39" s="622"/>
      <c r="AH39" s="622"/>
      <c r="AI39" s="622"/>
      <c r="AJ39" s="516"/>
      <c r="AK39" s="516"/>
      <c r="AL39" s="433"/>
      <c r="AM39" s="449"/>
    </row>
    <row r="40" spans="1:39">
      <c r="A40" s="619"/>
      <c r="B40" s="12" t="s">
        <v>465</v>
      </c>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516"/>
      <c r="AK40" s="516"/>
      <c r="AL40" s="433"/>
      <c r="AM40" s="449"/>
    </row>
    <row r="41" spans="1:39">
      <c r="A41" s="620"/>
      <c r="B41" s="12" t="s">
        <v>466</v>
      </c>
      <c r="C41" s="623"/>
      <c r="D41" s="623"/>
      <c r="E41" s="623"/>
      <c r="F41" s="623"/>
      <c r="G41" s="623"/>
      <c r="H41" s="623"/>
      <c r="I41" s="623"/>
      <c r="J41" s="623"/>
      <c r="K41" s="623"/>
      <c r="L41" s="623"/>
      <c r="M41" s="623"/>
      <c r="N41" s="623"/>
      <c r="O41" s="623"/>
      <c r="P41" s="623"/>
      <c r="Q41" s="623"/>
      <c r="R41" s="623"/>
      <c r="S41" s="623"/>
      <c r="T41" s="623"/>
      <c r="U41" s="623"/>
      <c r="V41" s="623"/>
      <c r="W41" s="623"/>
      <c r="X41" s="623"/>
      <c r="Y41" s="623"/>
      <c r="Z41" s="623"/>
      <c r="AA41" s="623"/>
      <c r="AB41" s="623"/>
      <c r="AC41" s="623"/>
      <c r="AD41" s="623"/>
      <c r="AE41" s="623"/>
      <c r="AF41" s="623"/>
      <c r="AG41" s="623"/>
      <c r="AH41" s="623"/>
      <c r="AI41" s="623"/>
      <c r="AJ41" s="516"/>
      <c r="AK41" s="516"/>
      <c r="AL41" s="433"/>
      <c r="AM41" s="449"/>
    </row>
    <row r="42" spans="1:39" ht="5" customHeight="1">
      <c r="A42" s="417"/>
      <c r="B42" s="417"/>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9"/>
      <c r="AH42" s="418"/>
      <c r="AI42" s="418"/>
      <c r="AJ42" s="418"/>
      <c r="AK42" s="419"/>
      <c r="AL42" s="418"/>
      <c r="AM42" s="419"/>
    </row>
    <row r="43" spans="1:39" ht="14.75" customHeight="1">
      <c r="A43" s="618" t="s">
        <v>467</v>
      </c>
      <c r="B43" s="12" t="s">
        <v>462</v>
      </c>
      <c r="C43" s="621"/>
      <c r="D43" s="621"/>
      <c r="E43" s="621"/>
      <c r="F43" s="621"/>
      <c r="G43" s="621"/>
      <c r="H43" s="621"/>
      <c r="I43" s="621"/>
      <c r="J43" s="621"/>
      <c r="K43" s="621"/>
      <c r="L43" s="621"/>
      <c r="M43" s="621"/>
      <c r="N43" s="621"/>
      <c r="O43" s="621"/>
      <c r="P43" s="621"/>
      <c r="Q43" s="621"/>
      <c r="R43" s="621"/>
      <c r="S43" s="621"/>
      <c r="T43" s="621"/>
      <c r="U43" s="621"/>
      <c r="V43" s="621"/>
      <c r="W43" s="621"/>
      <c r="X43" s="621"/>
      <c r="Y43" s="621"/>
      <c r="Z43" s="621"/>
      <c r="AA43" s="621"/>
      <c r="AB43" s="621"/>
      <c r="AC43" s="621"/>
      <c r="AD43" s="621"/>
      <c r="AE43" s="621"/>
      <c r="AF43" s="621"/>
      <c r="AG43" s="621"/>
      <c r="AH43" s="621"/>
      <c r="AI43" s="621"/>
      <c r="AJ43" s="516"/>
      <c r="AK43" s="516"/>
      <c r="AL43" s="433"/>
      <c r="AM43" s="449"/>
    </row>
    <row r="44" spans="1:39" ht="14.75" customHeight="1">
      <c r="A44" s="619"/>
      <c r="B44" s="12" t="s">
        <v>463</v>
      </c>
      <c r="C44" s="622"/>
      <c r="D44" s="622"/>
      <c r="E44" s="622"/>
      <c r="F44" s="622"/>
      <c r="G44" s="622"/>
      <c r="H44" s="622"/>
      <c r="I44" s="622"/>
      <c r="J44" s="622"/>
      <c r="K44" s="622"/>
      <c r="L44" s="622"/>
      <c r="M44" s="622"/>
      <c r="N44" s="622"/>
      <c r="O44" s="622"/>
      <c r="P44" s="622"/>
      <c r="Q44" s="622"/>
      <c r="R44" s="622"/>
      <c r="S44" s="622"/>
      <c r="T44" s="622"/>
      <c r="U44" s="622"/>
      <c r="V44" s="622"/>
      <c r="W44" s="622"/>
      <c r="X44" s="622"/>
      <c r="Y44" s="622"/>
      <c r="Z44" s="622"/>
      <c r="AA44" s="622"/>
      <c r="AB44" s="622"/>
      <c r="AC44" s="622"/>
      <c r="AD44" s="622"/>
      <c r="AE44" s="622"/>
      <c r="AF44" s="622"/>
      <c r="AG44" s="622"/>
      <c r="AH44" s="622"/>
      <c r="AI44" s="622"/>
      <c r="AJ44" s="516"/>
      <c r="AK44" s="516"/>
      <c r="AL44" s="433"/>
      <c r="AM44" s="449"/>
    </row>
    <row r="45" spans="1:39">
      <c r="A45" s="619"/>
      <c r="B45" s="12" t="s">
        <v>464</v>
      </c>
      <c r="C45" s="622"/>
      <c r="D45" s="622"/>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c r="AI45" s="622"/>
      <c r="AJ45" s="516"/>
      <c r="AK45" s="516"/>
      <c r="AL45" s="433"/>
      <c r="AM45" s="449"/>
    </row>
    <row r="46" spans="1:39">
      <c r="A46" s="619"/>
      <c r="B46" s="12" t="s">
        <v>465</v>
      </c>
      <c r="C46" s="622"/>
      <c r="D46" s="622"/>
      <c r="E46" s="622"/>
      <c r="F46" s="622"/>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E46" s="622"/>
      <c r="AF46" s="622"/>
      <c r="AG46" s="622"/>
      <c r="AH46" s="622"/>
      <c r="AI46" s="622"/>
      <c r="AJ46" s="516"/>
      <c r="AK46" s="516"/>
      <c r="AL46" s="433"/>
      <c r="AM46" s="449"/>
    </row>
    <row r="47" spans="1:39">
      <c r="A47" s="620"/>
      <c r="B47" s="12" t="s">
        <v>466</v>
      </c>
      <c r="C47" s="623"/>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E47" s="623"/>
      <c r="AF47" s="623"/>
      <c r="AG47" s="623"/>
      <c r="AH47" s="623"/>
      <c r="AI47" s="623"/>
      <c r="AJ47" s="516"/>
      <c r="AK47" s="516"/>
      <c r="AL47" s="433"/>
      <c r="AM47" s="449"/>
    </row>
    <row r="48" spans="1:39" ht="5" customHeight="1">
      <c r="A48" s="420"/>
      <c r="B48" s="420"/>
      <c r="C48" s="421"/>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2"/>
      <c r="AH48" s="421"/>
      <c r="AI48" s="421"/>
      <c r="AJ48" s="421"/>
      <c r="AK48" s="422"/>
      <c r="AL48" s="421"/>
      <c r="AM48" s="422"/>
    </row>
    <row r="49" spans="1:224" ht="14.75" customHeight="1">
      <c r="A49" s="624" t="s">
        <v>468</v>
      </c>
      <c r="B49" s="94" t="s">
        <v>462</v>
      </c>
      <c r="C49" s="625"/>
      <c r="D49" s="625"/>
      <c r="E49" s="625"/>
      <c r="F49" s="625"/>
      <c r="G49" s="625"/>
      <c r="H49" s="625"/>
      <c r="I49" s="625"/>
      <c r="J49" s="625"/>
      <c r="K49" s="625"/>
      <c r="L49" s="625"/>
      <c r="M49" s="625"/>
      <c r="N49" s="625"/>
      <c r="O49" s="625"/>
      <c r="P49" s="625"/>
      <c r="Q49" s="625"/>
      <c r="R49" s="625"/>
      <c r="S49" s="625"/>
      <c r="T49" s="625"/>
      <c r="U49" s="625"/>
      <c r="V49" s="625"/>
      <c r="W49" s="625"/>
      <c r="X49" s="625"/>
      <c r="Y49" s="625"/>
      <c r="Z49" s="625"/>
      <c r="AA49" s="625"/>
      <c r="AB49" s="625"/>
      <c r="AC49" s="625"/>
      <c r="AD49" s="625"/>
      <c r="AE49" s="625"/>
      <c r="AF49" s="625"/>
      <c r="AG49" s="625"/>
      <c r="AH49" s="625"/>
      <c r="AI49" s="625"/>
      <c r="AJ49" s="423"/>
      <c r="AK49" s="423"/>
      <c r="AL49" s="433"/>
      <c r="AM49" s="449"/>
    </row>
    <row r="50" spans="1:224" ht="14.75" customHeight="1">
      <c r="A50" s="624"/>
      <c r="B50" s="94" t="s">
        <v>463</v>
      </c>
      <c r="C50" s="625"/>
      <c r="D50" s="625"/>
      <c r="E50" s="625"/>
      <c r="F50" s="625"/>
      <c r="G50" s="625"/>
      <c r="H50" s="625"/>
      <c r="I50" s="625"/>
      <c r="J50" s="625"/>
      <c r="K50" s="625"/>
      <c r="L50" s="625"/>
      <c r="M50" s="625"/>
      <c r="N50" s="625"/>
      <c r="O50" s="625"/>
      <c r="P50" s="625"/>
      <c r="Q50" s="625"/>
      <c r="R50" s="625"/>
      <c r="S50" s="625"/>
      <c r="T50" s="625"/>
      <c r="U50" s="625"/>
      <c r="V50" s="625"/>
      <c r="W50" s="625"/>
      <c r="X50" s="625"/>
      <c r="Y50" s="625"/>
      <c r="Z50" s="625"/>
      <c r="AA50" s="625"/>
      <c r="AB50" s="625"/>
      <c r="AC50" s="625"/>
      <c r="AD50" s="625"/>
      <c r="AE50" s="625"/>
      <c r="AF50" s="625"/>
      <c r="AG50" s="625"/>
      <c r="AH50" s="625"/>
      <c r="AI50" s="625"/>
      <c r="AJ50" s="423"/>
      <c r="AK50" s="423"/>
      <c r="AL50" s="433"/>
      <c r="AM50" s="449"/>
    </row>
    <row r="51" spans="1:224">
      <c r="A51" s="624"/>
      <c r="B51" s="94" t="s">
        <v>464</v>
      </c>
      <c r="C51" s="625"/>
      <c r="D51" s="625"/>
      <c r="E51" s="625"/>
      <c r="F51" s="625"/>
      <c r="G51" s="625"/>
      <c r="H51" s="625"/>
      <c r="I51" s="625"/>
      <c r="J51" s="625"/>
      <c r="K51" s="625"/>
      <c r="L51" s="625"/>
      <c r="M51" s="625"/>
      <c r="N51" s="625"/>
      <c r="O51" s="625"/>
      <c r="P51" s="625"/>
      <c r="Q51" s="625"/>
      <c r="R51" s="625"/>
      <c r="S51" s="625"/>
      <c r="T51" s="625"/>
      <c r="U51" s="625"/>
      <c r="V51" s="625"/>
      <c r="W51" s="625"/>
      <c r="X51" s="625"/>
      <c r="Y51" s="625"/>
      <c r="Z51" s="625"/>
      <c r="AA51" s="625"/>
      <c r="AB51" s="625"/>
      <c r="AC51" s="625"/>
      <c r="AD51" s="625"/>
      <c r="AE51" s="625"/>
      <c r="AF51" s="625"/>
      <c r="AG51" s="625"/>
      <c r="AH51" s="625"/>
      <c r="AI51" s="625"/>
      <c r="AJ51" s="423"/>
      <c r="AK51" s="423"/>
      <c r="AL51" s="433"/>
      <c r="AM51" s="449"/>
    </row>
    <row r="52" spans="1:224">
      <c r="A52" s="624"/>
      <c r="B52" s="94" t="s">
        <v>465</v>
      </c>
      <c r="C52" s="625"/>
      <c r="D52" s="625"/>
      <c r="E52" s="625"/>
      <c r="F52" s="625"/>
      <c r="G52" s="625"/>
      <c r="H52" s="625"/>
      <c r="I52" s="625"/>
      <c r="J52" s="625"/>
      <c r="K52" s="625"/>
      <c r="L52" s="625"/>
      <c r="M52" s="625"/>
      <c r="N52" s="625"/>
      <c r="O52" s="625"/>
      <c r="P52" s="625"/>
      <c r="Q52" s="625"/>
      <c r="R52" s="625"/>
      <c r="S52" s="625"/>
      <c r="T52" s="625"/>
      <c r="U52" s="625"/>
      <c r="V52" s="625"/>
      <c r="W52" s="625"/>
      <c r="X52" s="625"/>
      <c r="Y52" s="625"/>
      <c r="Z52" s="625"/>
      <c r="AA52" s="625"/>
      <c r="AB52" s="625"/>
      <c r="AC52" s="625"/>
      <c r="AD52" s="625"/>
      <c r="AE52" s="625"/>
      <c r="AF52" s="625"/>
      <c r="AG52" s="625"/>
      <c r="AH52" s="625"/>
      <c r="AI52" s="625"/>
      <c r="AJ52" s="423"/>
      <c r="AK52" s="423"/>
      <c r="AL52" s="433"/>
      <c r="AM52" s="449"/>
    </row>
    <row r="53" spans="1:224">
      <c r="A53" s="624"/>
      <c r="B53" s="94" t="s">
        <v>466</v>
      </c>
      <c r="C53" s="625"/>
      <c r="D53" s="625"/>
      <c r="E53" s="625"/>
      <c r="F53" s="625"/>
      <c r="G53" s="625"/>
      <c r="H53" s="625"/>
      <c r="I53" s="625"/>
      <c r="J53" s="625"/>
      <c r="K53" s="625"/>
      <c r="L53" s="625"/>
      <c r="M53" s="625"/>
      <c r="N53" s="625"/>
      <c r="O53" s="625"/>
      <c r="P53" s="625"/>
      <c r="Q53" s="625"/>
      <c r="R53" s="625"/>
      <c r="S53" s="625"/>
      <c r="T53" s="625"/>
      <c r="U53" s="625"/>
      <c r="V53" s="625"/>
      <c r="W53" s="625"/>
      <c r="X53" s="625"/>
      <c r="Y53" s="625"/>
      <c r="Z53" s="625"/>
      <c r="AA53" s="625"/>
      <c r="AB53" s="625"/>
      <c r="AC53" s="625"/>
      <c r="AD53" s="625"/>
      <c r="AE53" s="625"/>
      <c r="AF53" s="625"/>
      <c r="AG53" s="625"/>
      <c r="AH53" s="625"/>
      <c r="AI53" s="625"/>
      <c r="AJ53" s="423"/>
      <c r="AK53" s="423"/>
      <c r="AL53" s="433"/>
      <c r="AM53" s="449"/>
    </row>
    <row r="54" spans="1:224" ht="18">
      <c r="A54" s="626" t="s">
        <v>469</v>
      </c>
      <c r="B54" s="626"/>
      <c r="C54" s="626"/>
      <c r="D54" s="455"/>
      <c r="E54" s="455"/>
      <c r="F54" s="456"/>
      <c r="G54" s="456"/>
      <c r="H54" s="456"/>
      <c r="I54" s="456"/>
      <c r="J54" s="456"/>
      <c r="K54" s="456"/>
      <c r="L54" s="456"/>
      <c r="M54" s="456"/>
      <c r="N54" s="456"/>
      <c r="O54" s="456"/>
      <c r="P54" s="456"/>
      <c r="Q54" s="456"/>
      <c r="R54" s="456"/>
      <c r="S54" s="456"/>
      <c r="T54" s="456"/>
      <c r="U54" s="456"/>
      <c r="V54" s="456"/>
      <c r="W54" s="456"/>
      <c r="X54" s="456"/>
      <c r="Y54" s="456"/>
      <c r="Z54" s="456"/>
      <c r="AA54" s="456"/>
      <c r="AB54" s="456"/>
      <c r="AC54" s="456"/>
      <c r="AD54" s="456"/>
      <c r="AE54" s="456"/>
      <c r="AF54" s="456"/>
      <c r="AG54" s="456"/>
      <c r="AH54" s="456"/>
      <c r="AI54" s="456"/>
      <c r="AJ54" s="456"/>
      <c r="AK54" s="456"/>
      <c r="AL54" s="456"/>
      <c r="AM54" s="457"/>
    </row>
    <row r="55" spans="1:224" s="14" customFormat="1" ht="18" customHeight="1">
      <c r="A55" s="458" t="s">
        <v>461</v>
      </c>
      <c r="B55" s="330" t="s">
        <v>470</v>
      </c>
      <c r="C55" s="622"/>
      <c r="D55" s="622"/>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622"/>
      <c r="AJ55" s="516"/>
      <c r="AK55" s="516"/>
      <c r="AL55" s="330"/>
      <c r="AM55" s="450"/>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row>
    <row r="56" spans="1:224" ht="5" customHeight="1">
      <c r="A56" s="425"/>
      <c r="B56" s="425"/>
      <c r="C56" s="426"/>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51"/>
    </row>
    <row r="57" spans="1:224" ht="14.75" customHeight="1">
      <c r="A57" s="617" t="s">
        <v>467</v>
      </c>
      <c r="B57" s="427" t="s">
        <v>485</v>
      </c>
      <c r="C57" s="428"/>
      <c r="D57" s="423"/>
      <c r="E57" s="423"/>
      <c r="F57" s="423"/>
      <c r="G57" s="423"/>
      <c r="H57" s="423"/>
      <c r="I57" s="423"/>
      <c r="J57" s="423"/>
      <c r="K57" s="423"/>
      <c r="L57" s="423"/>
      <c r="M57" s="423"/>
      <c r="N57" s="423"/>
      <c r="O57" s="423"/>
      <c r="P57" s="423"/>
      <c r="Q57" s="423"/>
      <c r="R57" s="423"/>
      <c r="S57" s="423"/>
      <c r="T57" s="423"/>
      <c r="U57" s="423"/>
      <c r="V57" s="423"/>
      <c r="W57" s="423"/>
      <c r="X57" s="423"/>
      <c r="Y57" s="423"/>
      <c r="Z57" s="423"/>
      <c r="AA57" s="423"/>
      <c r="AB57" s="423"/>
      <c r="AC57" s="423"/>
      <c r="AD57" s="423"/>
      <c r="AE57" s="423"/>
      <c r="AF57" s="423"/>
      <c r="AG57" s="423"/>
      <c r="AH57" s="423"/>
      <c r="AI57" s="423"/>
      <c r="AJ57" s="423"/>
      <c r="AK57" s="423"/>
      <c r="AL57" s="423"/>
      <c r="AM57" s="434"/>
    </row>
    <row r="58" spans="1:224">
      <c r="A58" s="617"/>
      <c r="B58" s="427" t="s">
        <v>471</v>
      </c>
      <c r="C58" s="429" t="s">
        <v>1118</v>
      </c>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5"/>
    </row>
    <row r="59" spans="1:224">
      <c r="A59" s="617"/>
      <c r="B59" s="427" t="s">
        <v>470</v>
      </c>
      <c r="C59" s="431"/>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435"/>
    </row>
    <row r="60" spans="1:224" ht="5" customHeight="1">
      <c r="A60" s="425"/>
      <c r="B60" s="425"/>
      <c r="C60" s="426"/>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51"/>
    </row>
    <row r="61" spans="1:224" ht="14.75" customHeight="1">
      <c r="A61" s="609" t="s">
        <v>468</v>
      </c>
      <c r="B61" s="432" t="s">
        <v>485</v>
      </c>
      <c r="C61" s="433"/>
      <c r="D61" s="423"/>
      <c r="E61" s="423"/>
      <c r="F61" s="423"/>
      <c r="G61" s="423"/>
      <c r="H61" s="423"/>
      <c r="I61" s="423"/>
      <c r="J61" s="423"/>
      <c r="K61" s="423"/>
      <c r="L61" s="423"/>
      <c r="M61" s="423"/>
      <c r="N61" s="423"/>
      <c r="O61" s="423"/>
      <c r="P61" s="423"/>
      <c r="Q61" s="423"/>
      <c r="R61" s="423"/>
      <c r="S61" s="423"/>
      <c r="T61" s="423"/>
      <c r="U61" s="423"/>
      <c r="V61" s="423"/>
      <c r="W61" s="423"/>
      <c r="X61" s="423"/>
      <c r="Y61" s="423"/>
      <c r="Z61" s="423"/>
      <c r="AA61" s="423"/>
      <c r="AB61" s="423"/>
      <c r="AC61" s="423"/>
      <c r="AD61" s="423"/>
      <c r="AE61" s="423"/>
      <c r="AF61" s="423"/>
      <c r="AG61" s="423"/>
      <c r="AH61" s="423"/>
      <c r="AI61" s="423"/>
      <c r="AJ61" s="423"/>
      <c r="AK61" s="434"/>
      <c r="AL61" s="423"/>
      <c r="AM61" s="434"/>
    </row>
    <row r="62" spans="1:224">
      <c r="A62" s="609"/>
      <c r="B62" s="427" t="s">
        <v>471</v>
      </c>
      <c r="C62" s="429" t="s">
        <v>1118</v>
      </c>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5"/>
      <c r="AL62" s="430"/>
      <c r="AM62" s="435"/>
    </row>
    <row r="63" spans="1:224">
      <c r="A63" s="610"/>
      <c r="B63" s="427" t="s">
        <v>470</v>
      </c>
      <c r="C63" s="436"/>
      <c r="D63" s="437"/>
      <c r="E63" s="437"/>
      <c r="F63" s="437"/>
      <c r="G63" s="437"/>
      <c r="H63" s="437"/>
      <c r="I63" s="437"/>
      <c r="J63" s="437"/>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8"/>
      <c r="AL63" s="437"/>
      <c r="AM63" s="438"/>
    </row>
    <row r="64" spans="1:224" ht="18">
      <c r="A64" s="611" t="s">
        <v>472</v>
      </c>
      <c r="B64" s="612"/>
      <c r="C64" s="453"/>
      <c r="D64" s="453"/>
      <c r="E64" s="453"/>
      <c r="F64" s="453"/>
      <c r="G64" s="453"/>
      <c r="H64" s="453"/>
      <c r="I64" s="453"/>
      <c r="J64" s="453"/>
      <c r="K64" s="453"/>
      <c r="L64" s="453"/>
      <c r="M64" s="453"/>
      <c r="N64" s="453"/>
      <c r="O64" s="453"/>
      <c r="P64" s="453"/>
      <c r="Q64" s="453"/>
      <c r="R64" s="453"/>
      <c r="S64" s="453"/>
      <c r="T64" s="453"/>
      <c r="U64" s="453"/>
      <c r="V64" s="453"/>
      <c r="W64" s="453"/>
      <c r="X64" s="453"/>
      <c r="Y64" s="453"/>
      <c r="Z64" s="453"/>
      <c r="AA64" s="453"/>
      <c r="AB64" s="453"/>
      <c r="AC64" s="453"/>
      <c r="AD64" s="453"/>
      <c r="AE64" s="453"/>
      <c r="AF64" s="453"/>
      <c r="AG64" s="454"/>
      <c r="AH64" s="453"/>
      <c r="AI64" s="453"/>
      <c r="AJ64" s="453"/>
      <c r="AK64" s="454"/>
      <c r="AL64" s="453"/>
      <c r="AM64" s="454"/>
    </row>
    <row r="65" spans="1:39">
      <c r="A65" s="613" t="s">
        <v>473</v>
      </c>
      <c r="B65" s="614"/>
      <c r="C65" s="380">
        <v>120</v>
      </c>
      <c r="D65" s="604">
        <v>120</v>
      </c>
      <c r="E65" s="605"/>
      <c r="F65" s="380">
        <v>120</v>
      </c>
      <c r="G65" s="380">
        <v>120</v>
      </c>
      <c r="H65" s="380">
        <v>120</v>
      </c>
      <c r="I65" s="380">
        <v>120</v>
      </c>
      <c r="J65" s="604">
        <v>120</v>
      </c>
      <c r="K65" s="605"/>
      <c r="L65" s="604">
        <v>120</v>
      </c>
      <c r="M65" s="605"/>
      <c r="N65" s="604">
        <v>120</v>
      </c>
      <c r="O65" s="605"/>
      <c r="P65" s="604">
        <v>120</v>
      </c>
      <c r="Q65" s="605"/>
      <c r="R65" s="380">
        <v>120</v>
      </c>
      <c r="S65" s="380">
        <v>120</v>
      </c>
      <c r="T65" s="604">
        <v>120</v>
      </c>
      <c r="U65" s="605"/>
      <c r="V65" s="604">
        <v>120</v>
      </c>
      <c r="W65" s="605"/>
      <c r="X65" s="380">
        <v>120</v>
      </c>
      <c r="Y65" s="604">
        <v>120</v>
      </c>
      <c r="Z65" s="605"/>
      <c r="AA65" s="380">
        <v>120</v>
      </c>
      <c r="AB65" s="604">
        <v>120</v>
      </c>
      <c r="AC65" s="605"/>
      <c r="AD65" s="604">
        <v>120</v>
      </c>
      <c r="AE65" s="605"/>
      <c r="AF65" s="604">
        <v>120</v>
      </c>
      <c r="AG65" s="605"/>
      <c r="AH65" s="380">
        <v>120</v>
      </c>
      <c r="AI65" s="380">
        <v>120</v>
      </c>
      <c r="AJ65" s="604">
        <v>120</v>
      </c>
      <c r="AK65" s="605"/>
      <c r="AL65" s="604">
        <v>120</v>
      </c>
      <c r="AM65" s="605"/>
    </row>
    <row r="66" spans="1:39" ht="18">
      <c r="A66" s="611" t="s">
        <v>476</v>
      </c>
      <c r="B66" s="612"/>
      <c r="C66" s="612"/>
      <c r="D66" s="452"/>
      <c r="E66" s="452"/>
      <c r="F66" s="453"/>
      <c r="G66" s="453"/>
      <c r="H66" s="453"/>
      <c r="I66" s="453"/>
      <c r="J66" s="453"/>
      <c r="K66" s="453"/>
      <c r="L66" s="453"/>
      <c r="M66" s="453"/>
      <c r="N66" s="453"/>
      <c r="O66" s="453"/>
      <c r="P66" s="453"/>
      <c r="Q66" s="453"/>
      <c r="R66" s="453"/>
      <c r="S66" s="453"/>
      <c r="T66" s="453"/>
      <c r="U66" s="453"/>
      <c r="V66" s="453"/>
      <c r="W66" s="453"/>
      <c r="X66" s="453"/>
      <c r="Y66" s="453"/>
      <c r="Z66" s="453"/>
      <c r="AA66" s="453"/>
      <c r="AB66" s="453"/>
      <c r="AC66" s="453"/>
      <c r="AD66" s="453"/>
      <c r="AE66" s="453"/>
      <c r="AF66" s="453"/>
      <c r="AG66" s="454"/>
      <c r="AH66" s="453"/>
      <c r="AI66" s="453"/>
      <c r="AJ66" s="453"/>
      <c r="AK66" s="454"/>
      <c r="AL66" s="453"/>
      <c r="AM66" s="454"/>
    </row>
    <row r="67" spans="1:39">
      <c r="A67" s="615" t="s">
        <v>477</v>
      </c>
      <c r="B67" s="616"/>
      <c r="C67" s="440">
        <v>150</v>
      </c>
      <c r="D67" s="599">
        <v>150</v>
      </c>
      <c r="E67" s="600"/>
      <c r="F67" s="440">
        <v>150</v>
      </c>
      <c r="G67" s="440">
        <v>150</v>
      </c>
      <c r="H67" s="440">
        <v>150</v>
      </c>
      <c r="I67" s="440">
        <v>150</v>
      </c>
      <c r="J67" s="599">
        <v>150</v>
      </c>
      <c r="K67" s="600"/>
      <c r="L67" s="599">
        <v>150</v>
      </c>
      <c r="M67" s="600"/>
      <c r="N67" s="599">
        <v>150</v>
      </c>
      <c r="O67" s="600"/>
      <c r="P67" s="599">
        <v>150</v>
      </c>
      <c r="Q67" s="600"/>
      <c r="R67" s="440">
        <v>150</v>
      </c>
      <c r="S67" s="440">
        <v>150</v>
      </c>
      <c r="T67" s="599">
        <v>150</v>
      </c>
      <c r="U67" s="600"/>
      <c r="V67" s="599">
        <v>150</v>
      </c>
      <c r="W67" s="600"/>
      <c r="X67" s="440">
        <v>150</v>
      </c>
      <c r="Y67" s="599">
        <v>150</v>
      </c>
      <c r="Z67" s="600"/>
      <c r="AA67" s="440">
        <v>150</v>
      </c>
      <c r="AB67" s="599">
        <v>150</v>
      </c>
      <c r="AC67" s="600"/>
      <c r="AD67" s="599">
        <v>150</v>
      </c>
      <c r="AE67" s="600"/>
      <c r="AF67" s="599">
        <v>150</v>
      </c>
      <c r="AG67" s="600"/>
      <c r="AH67" s="440">
        <v>150</v>
      </c>
      <c r="AI67" s="440">
        <v>150</v>
      </c>
      <c r="AJ67" s="599">
        <v>150</v>
      </c>
      <c r="AK67" s="600"/>
      <c r="AL67" s="599">
        <v>150</v>
      </c>
      <c r="AM67" s="600"/>
    </row>
    <row r="68" spans="1:39">
      <c r="A68" s="615" t="s">
        <v>478</v>
      </c>
      <c r="B68" s="616"/>
      <c r="C68" s="440">
        <v>150</v>
      </c>
      <c r="D68" s="599">
        <v>150</v>
      </c>
      <c r="E68" s="600"/>
      <c r="F68" s="440">
        <v>150</v>
      </c>
      <c r="G68" s="440">
        <v>150</v>
      </c>
      <c r="H68" s="440">
        <v>150</v>
      </c>
      <c r="I68" s="440">
        <v>150</v>
      </c>
      <c r="J68" s="599">
        <v>150</v>
      </c>
      <c r="K68" s="600"/>
      <c r="L68" s="599">
        <v>150</v>
      </c>
      <c r="M68" s="600"/>
      <c r="N68" s="599">
        <v>150</v>
      </c>
      <c r="O68" s="600"/>
      <c r="P68" s="599">
        <v>150</v>
      </c>
      <c r="Q68" s="600"/>
      <c r="R68" s="440">
        <v>150</v>
      </c>
      <c r="S68" s="440">
        <v>150</v>
      </c>
      <c r="T68" s="599">
        <v>150</v>
      </c>
      <c r="U68" s="600"/>
      <c r="V68" s="599">
        <v>150</v>
      </c>
      <c r="W68" s="600"/>
      <c r="X68" s="440">
        <v>150</v>
      </c>
      <c r="Y68" s="599">
        <v>150</v>
      </c>
      <c r="Z68" s="600"/>
      <c r="AA68" s="440">
        <v>150</v>
      </c>
      <c r="AB68" s="599">
        <v>150</v>
      </c>
      <c r="AC68" s="600"/>
      <c r="AD68" s="599">
        <v>150</v>
      </c>
      <c r="AE68" s="600"/>
      <c r="AF68" s="599">
        <v>150</v>
      </c>
      <c r="AG68" s="600"/>
      <c r="AH68" s="440">
        <v>150</v>
      </c>
      <c r="AI68" s="440">
        <v>150</v>
      </c>
      <c r="AJ68" s="599">
        <v>150</v>
      </c>
      <c r="AK68" s="600"/>
      <c r="AL68" s="599">
        <v>150</v>
      </c>
      <c r="AM68" s="600"/>
    </row>
    <row r="69" spans="1:39">
      <c r="A69" s="613" t="s">
        <v>479</v>
      </c>
      <c r="B69" s="614"/>
      <c r="C69" s="440">
        <v>150</v>
      </c>
      <c r="D69" s="599">
        <v>150</v>
      </c>
      <c r="E69" s="600"/>
      <c r="F69" s="440">
        <v>150</v>
      </c>
      <c r="G69" s="440">
        <v>150</v>
      </c>
      <c r="H69" s="440">
        <v>150</v>
      </c>
      <c r="I69" s="440">
        <v>150</v>
      </c>
      <c r="J69" s="599">
        <v>150</v>
      </c>
      <c r="K69" s="600"/>
      <c r="L69" s="599">
        <v>150</v>
      </c>
      <c r="M69" s="600"/>
      <c r="N69" s="599">
        <v>150</v>
      </c>
      <c r="O69" s="600"/>
      <c r="P69" s="599">
        <v>150</v>
      </c>
      <c r="Q69" s="600"/>
      <c r="R69" s="440">
        <v>150</v>
      </c>
      <c r="S69" s="440">
        <v>150</v>
      </c>
      <c r="T69" s="599">
        <v>150</v>
      </c>
      <c r="U69" s="600"/>
      <c r="V69" s="599">
        <v>150</v>
      </c>
      <c r="W69" s="600"/>
      <c r="X69" s="440">
        <v>150</v>
      </c>
      <c r="Y69" s="599">
        <v>150</v>
      </c>
      <c r="Z69" s="600"/>
      <c r="AA69" s="440">
        <v>150</v>
      </c>
      <c r="AB69" s="599">
        <v>150</v>
      </c>
      <c r="AC69" s="600"/>
      <c r="AD69" s="599">
        <v>150</v>
      </c>
      <c r="AE69" s="600"/>
      <c r="AF69" s="599">
        <v>150</v>
      </c>
      <c r="AG69" s="600"/>
      <c r="AH69" s="440">
        <v>150</v>
      </c>
      <c r="AI69" s="440">
        <v>150</v>
      </c>
      <c r="AJ69" s="599">
        <v>150</v>
      </c>
      <c r="AK69" s="600"/>
      <c r="AL69" s="599">
        <v>150</v>
      </c>
      <c r="AM69" s="600"/>
    </row>
    <row r="70" spans="1:39">
      <c r="A70" s="613" t="s">
        <v>480</v>
      </c>
      <c r="B70" s="614"/>
      <c r="C70" s="440">
        <v>150</v>
      </c>
      <c r="D70" s="599">
        <v>150</v>
      </c>
      <c r="E70" s="600"/>
      <c r="F70" s="440">
        <v>150</v>
      </c>
      <c r="G70" s="440">
        <v>150</v>
      </c>
      <c r="H70" s="440">
        <v>150</v>
      </c>
      <c r="I70" s="440">
        <v>150</v>
      </c>
      <c r="J70" s="599">
        <v>150</v>
      </c>
      <c r="K70" s="600"/>
      <c r="L70" s="599">
        <v>150</v>
      </c>
      <c r="M70" s="600"/>
      <c r="N70" s="599">
        <v>150</v>
      </c>
      <c r="O70" s="600"/>
      <c r="P70" s="599">
        <v>150</v>
      </c>
      <c r="Q70" s="600"/>
      <c r="R70" s="440">
        <v>150</v>
      </c>
      <c r="S70" s="440">
        <v>150</v>
      </c>
      <c r="T70" s="599">
        <v>150</v>
      </c>
      <c r="U70" s="600"/>
      <c r="V70" s="599">
        <v>150</v>
      </c>
      <c r="W70" s="600"/>
      <c r="X70" s="440">
        <v>150</v>
      </c>
      <c r="Y70" s="599">
        <v>150</v>
      </c>
      <c r="Z70" s="600"/>
      <c r="AA70" s="440">
        <v>150</v>
      </c>
      <c r="AB70" s="599">
        <v>150</v>
      </c>
      <c r="AC70" s="600"/>
      <c r="AD70" s="599">
        <v>150</v>
      </c>
      <c r="AE70" s="600"/>
      <c r="AF70" s="599">
        <v>150</v>
      </c>
      <c r="AG70" s="600"/>
      <c r="AH70" s="440">
        <v>150</v>
      </c>
      <c r="AI70" s="440">
        <v>150</v>
      </c>
      <c r="AJ70" s="599">
        <v>150</v>
      </c>
      <c r="AK70" s="600"/>
      <c r="AL70" s="599">
        <v>150</v>
      </c>
      <c r="AM70" s="600"/>
    </row>
    <row r="71" spans="1:39">
      <c r="A71" s="613" t="s">
        <v>481</v>
      </c>
      <c r="B71" s="614"/>
      <c r="C71" s="440">
        <v>200</v>
      </c>
      <c r="D71" s="599">
        <v>200</v>
      </c>
      <c r="E71" s="600"/>
      <c r="F71" s="440">
        <v>200</v>
      </c>
      <c r="G71" s="440">
        <v>200</v>
      </c>
      <c r="H71" s="440">
        <v>200</v>
      </c>
      <c r="I71" s="440">
        <v>200</v>
      </c>
      <c r="J71" s="599">
        <v>200</v>
      </c>
      <c r="K71" s="600"/>
      <c r="L71" s="599">
        <v>200</v>
      </c>
      <c r="M71" s="600"/>
      <c r="N71" s="599">
        <v>200</v>
      </c>
      <c r="O71" s="600"/>
      <c r="P71" s="599">
        <v>200</v>
      </c>
      <c r="Q71" s="600"/>
      <c r="R71" s="440">
        <v>200</v>
      </c>
      <c r="S71" s="440">
        <v>200</v>
      </c>
      <c r="T71" s="599">
        <v>200</v>
      </c>
      <c r="U71" s="600"/>
      <c r="V71" s="599">
        <v>200</v>
      </c>
      <c r="W71" s="600"/>
      <c r="X71" s="440">
        <v>200</v>
      </c>
      <c r="Y71" s="599">
        <v>200</v>
      </c>
      <c r="Z71" s="600"/>
      <c r="AA71" s="440">
        <v>200</v>
      </c>
      <c r="AB71" s="599">
        <v>200</v>
      </c>
      <c r="AC71" s="600"/>
      <c r="AD71" s="599">
        <v>200</v>
      </c>
      <c r="AE71" s="600"/>
      <c r="AF71" s="599">
        <v>200</v>
      </c>
      <c r="AG71" s="600"/>
      <c r="AH71" s="440">
        <v>200</v>
      </c>
      <c r="AI71" s="440">
        <v>200</v>
      </c>
      <c r="AJ71" s="599">
        <v>200</v>
      </c>
      <c r="AK71" s="600"/>
      <c r="AL71" s="599">
        <v>200</v>
      </c>
      <c r="AM71" s="600"/>
    </row>
    <row r="72" spans="1:39">
      <c r="A72" s="613" t="s">
        <v>482</v>
      </c>
      <c r="B72" s="614"/>
      <c r="C72" s="440">
        <v>225</v>
      </c>
      <c r="D72" s="599">
        <v>225</v>
      </c>
      <c r="E72" s="600"/>
      <c r="F72" s="440">
        <v>225</v>
      </c>
      <c r="G72" s="440">
        <v>225</v>
      </c>
      <c r="H72" s="440">
        <v>225</v>
      </c>
      <c r="I72" s="440">
        <v>225</v>
      </c>
      <c r="J72" s="599">
        <v>225</v>
      </c>
      <c r="K72" s="600"/>
      <c r="L72" s="599">
        <v>225</v>
      </c>
      <c r="M72" s="600"/>
      <c r="N72" s="599">
        <v>225</v>
      </c>
      <c r="O72" s="600"/>
      <c r="P72" s="599">
        <v>225</v>
      </c>
      <c r="Q72" s="600"/>
      <c r="R72" s="440">
        <v>225</v>
      </c>
      <c r="S72" s="440">
        <v>225</v>
      </c>
      <c r="T72" s="599">
        <v>225</v>
      </c>
      <c r="U72" s="600"/>
      <c r="V72" s="599">
        <v>225</v>
      </c>
      <c r="W72" s="600"/>
      <c r="X72" s="440">
        <v>225</v>
      </c>
      <c r="Y72" s="599">
        <v>225</v>
      </c>
      <c r="Z72" s="600"/>
      <c r="AA72" s="440">
        <v>225</v>
      </c>
      <c r="AB72" s="599">
        <v>225</v>
      </c>
      <c r="AC72" s="600"/>
      <c r="AD72" s="599">
        <v>225</v>
      </c>
      <c r="AE72" s="600"/>
      <c r="AF72" s="599">
        <v>225</v>
      </c>
      <c r="AG72" s="600"/>
      <c r="AH72" s="440">
        <v>225</v>
      </c>
      <c r="AI72" s="440">
        <v>225</v>
      </c>
      <c r="AJ72" s="599">
        <v>225</v>
      </c>
      <c r="AK72" s="600"/>
      <c r="AL72" s="599">
        <v>225</v>
      </c>
      <c r="AM72" s="600"/>
    </row>
    <row r="73" spans="1:39" ht="18">
      <c r="A73" s="611" t="s">
        <v>483</v>
      </c>
      <c r="B73" s="612"/>
      <c r="C73" s="453"/>
      <c r="D73" s="453"/>
      <c r="E73" s="453"/>
      <c r="F73" s="453"/>
      <c r="G73" s="453"/>
      <c r="H73" s="453"/>
      <c r="I73" s="453"/>
      <c r="J73" s="453"/>
      <c r="K73" s="453"/>
      <c r="L73" s="453"/>
      <c r="M73" s="453"/>
      <c r="N73" s="453"/>
      <c r="O73" s="453"/>
      <c r="P73" s="453"/>
      <c r="Q73" s="453"/>
      <c r="R73" s="453"/>
      <c r="S73" s="453"/>
      <c r="T73" s="453"/>
      <c r="U73" s="453"/>
      <c r="V73" s="453"/>
      <c r="W73" s="453"/>
      <c r="X73" s="453"/>
      <c r="Y73" s="453"/>
      <c r="Z73" s="453"/>
      <c r="AA73" s="453"/>
      <c r="AB73" s="453"/>
      <c r="AC73" s="453"/>
      <c r="AD73" s="453"/>
      <c r="AE73" s="453"/>
      <c r="AF73" s="453"/>
      <c r="AG73" s="454"/>
      <c r="AH73" s="453"/>
      <c r="AI73" s="453"/>
      <c r="AJ73" s="453"/>
      <c r="AK73" s="454"/>
      <c r="AL73" s="453"/>
      <c r="AM73" s="454"/>
    </row>
    <row r="74" spans="1:39" ht="14.75" customHeight="1">
      <c r="A74" s="608" t="s">
        <v>488</v>
      </c>
      <c r="B74" s="427" t="s">
        <v>485</v>
      </c>
      <c r="C74" s="441">
        <v>450</v>
      </c>
      <c r="D74" s="606">
        <v>450</v>
      </c>
      <c r="E74" s="607"/>
      <c r="F74" s="441">
        <v>450</v>
      </c>
      <c r="G74" s="441">
        <v>450</v>
      </c>
      <c r="H74" s="441">
        <v>450</v>
      </c>
      <c r="I74" s="441">
        <v>450</v>
      </c>
      <c r="J74" s="606">
        <v>450</v>
      </c>
      <c r="K74" s="607"/>
      <c r="L74" s="606">
        <v>450</v>
      </c>
      <c r="M74" s="607"/>
      <c r="N74" s="606">
        <v>450</v>
      </c>
      <c r="O74" s="607"/>
      <c r="P74" s="606">
        <v>450</v>
      </c>
      <c r="Q74" s="607"/>
      <c r="R74" s="441">
        <v>450</v>
      </c>
      <c r="S74" s="441">
        <v>450</v>
      </c>
      <c r="T74" s="606">
        <v>450</v>
      </c>
      <c r="U74" s="607"/>
      <c r="V74" s="606">
        <v>450</v>
      </c>
      <c r="W74" s="607"/>
      <c r="X74" s="441">
        <v>450</v>
      </c>
      <c r="Y74" s="606">
        <v>450</v>
      </c>
      <c r="Z74" s="607"/>
      <c r="AA74" s="441">
        <v>450</v>
      </c>
      <c r="AB74" s="606">
        <v>450</v>
      </c>
      <c r="AC74" s="607"/>
      <c r="AD74" s="606">
        <v>450</v>
      </c>
      <c r="AE74" s="607"/>
      <c r="AF74" s="606">
        <v>450</v>
      </c>
      <c r="AG74" s="607"/>
      <c r="AH74" s="441">
        <v>450</v>
      </c>
      <c r="AI74" s="441">
        <v>450</v>
      </c>
      <c r="AJ74" s="606">
        <v>450</v>
      </c>
      <c r="AK74" s="607"/>
      <c r="AL74" s="606">
        <v>450</v>
      </c>
      <c r="AM74" s="607"/>
    </row>
    <row r="75" spans="1:39">
      <c r="A75" s="609"/>
      <c r="B75" s="427" t="s">
        <v>471</v>
      </c>
      <c r="C75" s="441">
        <v>0.55000000000000004</v>
      </c>
      <c r="D75" s="606">
        <v>0.55000000000000004</v>
      </c>
      <c r="E75" s="607"/>
      <c r="F75" s="441">
        <v>0.55000000000000004</v>
      </c>
      <c r="G75" s="441">
        <v>0.55000000000000004</v>
      </c>
      <c r="H75" s="441">
        <v>0.55000000000000004</v>
      </c>
      <c r="I75" s="441">
        <v>0.55000000000000004</v>
      </c>
      <c r="J75" s="606">
        <v>0.55000000000000004</v>
      </c>
      <c r="K75" s="607"/>
      <c r="L75" s="606">
        <v>0.55000000000000004</v>
      </c>
      <c r="M75" s="607"/>
      <c r="N75" s="606">
        <v>0.55000000000000004</v>
      </c>
      <c r="O75" s="607"/>
      <c r="P75" s="606">
        <v>0.55000000000000004</v>
      </c>
      <c r="Q75" s="607"/>
      <c r="R75" s="441">
        <v>0.55000000000000004</v>
      </c>
      <c r="S75" s="441">
        <v>0.55000000000000004</v>
      </c>
      <c r="T75" s="606">
        <v>0.55000000000000004</v>
      </c>
      <c r="U75" s="607"/>
      <c r="V75" s="606">
        <v>0.55000000000000004</v>
      </c>
      <c r="W75" s="607"/>
      <c r="X75" s="441">
        <v>0.55000000000000004</v>
      </c>
      <c r="Y75" s="606">
        <v>0.55000000000000004</v>
      </c>
      <c r="Z75" s="607"/>
      <c r="AA75" s="441">
        <v>0.55000000000000004</v>
      </c>
      <c r="AB75" s="606">
        <v>0.55000000000000004</v>
      </c>
      <c r="AC75" s="607"/>
      <c r="AD75" s="606">
        <v>0.55000000000000004</v>
      </c>
      <c r="AE75" s="607"/>
      <c r="AF75" s="606">
        <v>0.55000000000000004</v>
      </c>
      <c r="AG75" s="607"/>
      <c r="AH75" s="441">
        <v>0.55000000000000004</v>
      </c>
      <c r="AI75" s="441">
        <v>0.55000000000000004</v>
      </c>
      <c r="AJ75" s="606">
        <v>0.55000000000000004</v>
      </c>
      <c r="AK75" s="607"/>
      <c r="AL75" s="606">
        <v>0.55000000000000004</v>
      </c>
      <c r="AM75" s="607"/>
    </row>
    <row r="76" spans="1:39">
      <c r="A76" s="610"/>
      <c r="B76" s="427" t="s">
        <v>470</v>
      </c>
      <c r="C76" s="442" t="s">
        <v>414</v>
      </c>
      <c r="D76" s="606" t="s">
        <v>414</v>
      </c>
      <c r="E76" s="607"/>
      <c r="F76" s="442" t="s">
        <v>414</v>
      </c>
      <c r="G76" s="442" t="s">
        <v>414</v>
      </c>
      <c r="H76" s="442" t="s">
        <v>414</v>
      </c>
      <c r="I76" s="442" t="s">
        <v>414</v>
      </c>
      <c r="J76" s="442" t="s">
        <v>414</v>
      </c>
      <c r="K76" s="442" t="s">
        <v>414</v>
      </c>
      <c r="L76" s="442" t="s">
        <v>414</v>
      </c>
      <c r="M76" s="442" t="s">
        <v>414</v>
      </c>
      <c r="N76" s="442" t="s">
        <v>414</v>
      </c>
      <c r="O76" s="442" t="s">
        <v>414</v>
      </c>
      <c r="P76" s="442" t="s">
        <v>414</v>
      </c>
      <c r="Q76" s="442" t="s">
        <v>414</v>
      </c>
      <c r="R76" s="442" t="s">
        <v>414</v>
      </c>
      <c r="S76" s="442" t="s">
        <v>414</v>
      </c>
      <c r="T76" s="442" t="s">
        <v>414</v>
      </c>
      <c r="U76" s="442" t="s">
        <v>414</v>
      </c>
      <c r="V76" s="442" t="s">
        <v>414</v>
      </c>
      <c r="W76" s="442" t="s">
        <v>414</v>
      </c>
      <c r="X76" s="442" t="s">
        <v>414</v>
      </c>
      <c r="Y76" s="442" t="s">
        <v>414</v>
      </c>
      <c r="Z76" s="442" t="s">
        <v>414</v>
      </c>
      <c r="AA76" s="442" t="s">
        <v>414</v>
      </c>
      <c r="AB76" s="442" t="s">
        <v>414</v>
      </c>
      <c r="AC76" s="442" t="s">
        <v>414</v>
      </c>
      <c r="AD76" s="442" t="s">
        <v>414</v>
      </c>
      <c r="AE76" s="442" t="s">
        <v>414</v>
      </c>
      <c r="AF76" s="442" t="s">
        <v>414</v>
      </c>
      <c r="AG76" s="442" t="s">
        <v>414</v>
      </c>
      <c r="AH76" s="442" t="s">
        <v>414</v>
      </c>
      <c r="AI76" s="442" t="s">
        <v>414</v>
      </c>
      <c r="AJ76" s="442" t="s">
        <v>414</v>
      </c>
      <c r="AK76" s="442" t="s">
        <v>414</v>
      </c>
      <c r="AL76" s="442" t="s">
        <v>414</v>
      </c>
      <c r="AM76" s="442" t="s">
        <v>414</v>
      </c>
    </row>
    <row r="77" spans="1:39" ht="5" customHeight="1">
      <c r="A77" s="417"/>
      <c r="B77" s="417"/>
      <c r="C77" s="418"/>
      <c r="D77" s="418"/>
      <c r="E77" s="418"/>
      <c r="F77" s="418"/>
      <c r="G77" s="418"/>
      <c r="H77" s="418"/>
      <c r="I77" s="418"/>
      <c r="J77" s="418"/>
      <c r="K77" s="418"/>
      <c r="L77" s="418"/>
      <c r="M77" s="418"/>
      <c r="N77" s="418"/>
      <c r="O77" s="418"/>
      <c r="P77" s="418"/>
      <c r="Q77" s="418"/>
      <c r="R77" s="418"/>
      <c r="S77" s="418"/>
      <c r="T77" s="418"/>
      <c r="U77" s="418"/>
      <c r="V77" s="418"/>
      <c r="W77" s="418"/>
      <c r="X77" s="418"/>
      <c r="Y77" s="418"/>
      <c r="Z77" s="418"/>
      <c r="AA77" s="418"/>
      <c r="AB77" s="418"/>
      <c r="AC77" s="418"/>
      <c r="AD77" s="418"/>
      <c r="AE77" s="418"/>
      <c r="AF77" s="418"/>
      <c r="AG77" s="419"/>
      <c r="AH77" s="418"/>
      <c r="AI77" s="418"/>
      <c r="AJ77" s="418"/>
      <c r="AK77" s="419"/>
      <c r="AL77" s="418"/>
      <c r="AM77" s="419"/>
    </row>
    <row r="78" spans="1:39" ht="14.75" customHeight="1">
      <c r="A78" s="608" t="s">
        <v>491</v>
      </c>
      <c r="B78" s="427" t="s">
        <v>485</v>
      </c>
      <c r="C78" s="441">
        <v>800</v>
      </c>
      <c r="D78" s="606">
        <v>800</v>
      </c>
      <c r="E78" s="607"/>
      <c r="F78" s="441">
        <v>800</v>
      </c>
      <c r="G78" s="441">
        <v>800</v>
      </c>
      <c r="H78" s="441">
        <v>800</v>
      </c>
      <c r="I78" s="441">
        <v>800</v>
      </c>
      <c r="J78" s="606">
        <v>800</v>
      </c>
      <c r="K78" s="607"/>
      <c r="L78" s="606">
        <v>800</v>
      </c>
      <c r="M78" s="607"/>
      <c r="N78" s="606">
        <v>800</v>
      </c>
      <c r="O78" s="607"/>
      <c r="P78" s="606">
        <v>800</v>
      </c>
      <c r="Q78" s="607"/>
      <c r="R78" s="441">
        <v>800</v>
      </c>
      <c r="S78" s="441">
        <v>800</v>
      </c>
      <c r="T78" s="606">
        <v>800</v>
      </c>
      <c r="U78" s="607"/>
      <c r="V78" s="606">
        <v>800</v>
      </c>
      <c r="W78" s="607"/>
      <c r="X78" s="441">
        <v>800</v>
      </c>
      <c r="Y78" s="606">
        <v>800</v>
      </c>
      <c r="Z78" s="607"/>
      <c r="AA78" s="441">
        <v>800</v>
      </c>
      <c r="AB78" s="606">
        <v>800</v>
      </c>
      <c r="AC78" s="607"/>
      <c r="AD78" s="606">
        <v>800</v>
      </c>
      <c r="AE78" s="607"/>
      <c r="AF78" s="606">
        <v>800</v>
      </c>
      <c r="AG78" s="607"/>
      <c r="AH78" s="441">
        <v>800</v>
      </c>
      <c r="AI78" s="441">
        <v>800</v>
      </c>
      <c r="AJ78" s="606">
        <v>800</v>
      </c>
      <c r="AK78" s="607"/>
      <c r="AL78" s="606">
        <v>800</v>
      </c>
      <c r="AM78" s="607"/>
    </row>
    <row r="79" spans="1:39">
      <c r="A79" s="609"/>
      <c r="B79" s="427" t="s">
        <v>471</v>
      </c>
      <c r="C79" s="441">
        <v>0.55000000000000004</v>
      </c>
      <c r="D79" s="606">
        <v>0.55000000000000004</v>
      </c>
      <c r="E79" s="607"/>
      <c r="F79" s="441">
        <v>0.55000000000000004</v>
      </c>
      <c r="G79" s="441">
        <v>0.55000000000000004</v>
      </c>
      <c r="H79" s="441">
        <v>0.55000000000000004</v>
      </c>
      <c r="I79" s="441">
        <v>0.55000000000000004</v>
      </c>
      <c r="J79" s="606">
        <v>0.55000000000000004</v>
      </c>
      <c r="K79" s="607"/>
      <c r="L79" s="606">
        <v>0.55000000000000004</v>
      </c>
      <c r="M79" s="607"/>
      <c r="N79" s="606">
        <v>0.55000000000000004</v>
      </c>
      <c r="O79" s="607"/>
      <c r="P79" s="606">
        <v>0.55000000000000004</v>
      </c>
      <c r="Q79" s="607"/>
      <c r="R79" s="441">
        <v>0.55000000000000004</v>
      </c>
      <c r="S79" s="441">
        <v>0.55000000000000004</v>
      </c>
      <c r="T79" s="606">
        <v>0.55000000000000004</v>
      </c>
      <c r="U79" s="607"/>
      <c r="V79" s="606">
        <v>0.55000000000000004</v>
      </c>
      <c r="W79" s="607"/>
      <c r="X79" s="441">
        <v>0.55000000000000004</v>
      </c>
      <c r="Y79" s="606">
        <v>0.55000000000000004</v>
      </c>
      <c r="Z79" s="607"/>
      <c r="AA79" s="441">
        <v>0.55000000000000004</v>
      </c>
      <c r="AB79" s="606">
        <v>0.55000000000000004</v>
      </c>
      <c r="AC79" s="607"/>
      <c r="AD79" s="606">
        <v>0.55000000000000004</v>
      </c>
      <c r="AE79" s="607"/>
      <c r="AF79" s="606">
        <v>0.55000000000000004</v>
      </c>
      <c r="AG79" s="607"/>
      <c r="AH79" s="441">
        <v>0.55000000000000004</v>
      </c>
      <c r="AI79" s="441">
        <v>0.55000000000000004</v>
      </c>
      <c r="AJ79" s="606">
        <v>0.55000000000000004</v>
      </c>
      <c r="AK79" s="607"/>
      <c r="AL79" s="606">
        <v>0.55000000000000004</v>
      </c>
      <c r="AM79" s="607"/>
    </row>
    <row r="80" spans="1:39">
      <c r="A80" s="610"/>
      <c r="B80" s="427" t="s">
        <v>470</v>
      </c>
      <c r="C80" s="442" t="s">
        <v>414</v>
      </c>
      <c r="D80" s="606" t="s">
        <v>414</v>
      </c>
      <c r="E80" s="607"/>
      <c r="F80" s="442" t="s">
        <v>414</v>
      </c>
      <c r="G80" s="442" t="s">
        <v>414</v>
      </c>
      <c r="H80" s="442" t="s">
        <v>414</v>
      </c>
      <c r="I80" s="442" t="s">
        <v>414</v>
      </c>
      <c r="J80" s="442" t="s">
        <v>414</v>
      </c>
      <c r="K80" s="442" t="s">
        <v>414</v>
      </c>
      <c r="L80" s="442" t="s">
        <v>414</v>
      </c>
      <c r="M80" s="442" t="s">
        <v>414</v>
      </c>
      <c r="N80" s="442" t="s">
        <v>414</v>
      </c>
      <c r="O80" s="442" t="s">
        <v>414</v>
      </c>
      <c r="P80" s="442" t="s">
        <v>414</v>
      </c>
      <c r="Q80" s="442" t="s">
        <v>414</v>
      </c>
      <c r="R80" s="442" t="s">
        <v>414</v>
      </c>
      <c r="S80" s="442" t="s">
        <v>414</v>
      </c>
      <c r="T80" s="442" t="s">
        <v>414</v>
      </c>
      <c r="U80" s="442" t="s">
        <v>414</v>
      </c>
      <c r="V80" s="442" t="s">
        <v>414</v>
      </c>
      <c r="W80" s="442" t="s">
        <v>414</v>
      </c>
      <c r="X80" s="442" t="s">
        <v>414</v>
      </c>
      <c r="Y80" s="442" t="s">
        <v>414</v>
      </c>
      <c r="Z80" s="442" t="s">
        <v>414</v>
      </c>
      <c r="AA80" s="442" t="s">
        <v>414</v>
      </c>
      <c r="AB80" s="442" t="s">
        <v>414</v>
      </c>
      <c r="AC80" s="442" t="s">
        <v>414</v>
      </c>
      <c r="AD80" s="442" t="s">
        <v>414</v>
      </c>
      <c r="AE80" s="442" t="s">
        <v>414</v>
      </c>
      <c r="AF80" s="442" t="s">
        <v>414</v>
      </c>
      <c r="AG80" s="442" t="s">
        <v>414</v>
      </c>
      <c r="AH80" s="442" t="s">
        <v>414</v>
      </c>
      <c r="AI80" s="442" t="s">
        <v>414</v>
      </c>
      <c r="AJ80" s="442" t="s">
        <v>414</v>
      </c>
      <c r="AK80" s="442" t="s">
        <v>414</v>
      </c>
      <c r="AL80" s="442" t="s">
        <v>414</v>
      </c>
      <c r="AM80" s="442" t="s">
        <v>414</v>
      </c>
    </row>
    <row r="81" spans="1:224" ht="10.25" customHeight="1">
      <c r="A81" s="410"/>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55"/>
      <c r="AH81" s="314"/>
      <c r="AI81" s="314"/>
      <c r="AJ81" s="314"/>
      <c r="AK81" s="355"/>
      <c r="AL81" s="314"/>
      <c r="AM81" s="355"/>
    </row>
    <row r="82" spans="1:224" s="14" customFormat="1" ht="29">
      <c r="A82" s="332" t="s">
        <v>484</v>
      </c>
      <c r="B82" s="329" t="s">
        <v>485</v>
      </c>
      <c r="C82" s="316">
        <v>375</v>
      </c>
      <c r="D82" s="604">
        <v>375</v>
      </c>
      <c r="E82" s="605"/>
      <c r="F82" s="316">
        <v>375</v>
      </c>
      <c r="G82" s="316">
        <v>375</v>
      </c>
      <c r="H82" s="316">
        <v>375</v>
      </c>
      <c r="I82" s="316">
        <v>375</v>
      </c>
      <c r="J82" s="604">
        <v>375</v>
      </c>
      <c r="K82" s="605"/>
      <c r="L82" s="604">
        <v>375</v>
      </c>
      <c r="M82" s="605"/>
      <c r="N82" s="604">
        <v>375</v>
      </c>
      <c r="O82" s="605"/>
      <c r="P82" s="604">
        <v>375</v>
      </c>
      <c r="Q82" s="605"/>
      <c r="R82" s="380">
        <v>375</v>
      </c>
      <c r="S82" s="380">
        <v>375</v>
      </c>
      <c r="T82" s="604">
        <v>375</v>
      </c>
      <c r="U82" s="605"/>
      <c r="V82" s="604">
        <v>375</v>
      </c>
      <c r="W82" s="605"/>
      <c r="X82" s="380">
        <v>375</v>
      </c>
      <c r="Y82" s="604">
        <v>375</v>
      </c>
      <c r="Z82" s="605"/>
      <c r="AA82" s="380">
        <v>375</v>
      </c>
      <c r="AB82" s="604">
        <v>375</v>
      </c>
      <c r="AC82" s="605"/>
      <c r="AD82" s="604">
        <v>300</v>
      </c>
      <c r="AE82" s="605"/>
      <c r="AF82" s="604">
        <v>300</v>
      </c>
      <c r="AG82" s="605"/>
      <c r="AH82" s="380">
        <v>300</v>
      </c>
      <c r="AI82" s="380">
        <v>300</v>
      </c>
      <c r="AJ82" s="604">
        <v>300</v>
      </c>
      <c r="AK82" s="605"/>
      <c r="AL82" s="604">
        <v>300</v>
      </c>
      <c r="AM82" s="605"/>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row>
    <row r="83" spans="1:224" ht="10.25" customHeight="1">
      <c r="A83" s="410"/>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55"/>
      <c r="AH83" s="314"/>
      <c r="AI83" s="314"/>
      <c r="AJ83" s="314"/>
      <c r="AK83" s="355"/>
      <c r="AL83" s="314"/>
      <c r="AM83" s="355"/>
    </row>
    <row r="84" spans="1:224" customFormat="1">
      <c r="A84" s="433"/>
      <c r="B84" s="433"/>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s="433"/>
      <c r="AA84" s="433"/>
      <c r="AB84" s="433"/>
      <c r="AC84" s="433"/>
      <c r="AD84" s="433"/>
      <c r="AE84" s="433"/>
      <c r="AF84" s="433"/>
      <c r="AG84" s="433"/>
      <c r="AH84" s="433"/>
      <c r="AI84" s="433"/>
      <c r="AJ84" s="433"/>
      <c r="AK84" s="433"/>
      <c r="AL84" s="433"/>
      <c r="AM84" s="433"/>
    </row>
    <row r="85" spans="1:224" customFormat="1">
      <c r="A85" s="433"/>
      <c r="B85" s="433"/>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c r="AA85" s="433"/>
      <c r="AB85" s="433"/>
      <c r="AC85" s="433"/>
      <c r="AD85" s="433"/>
      <c r="AE85" s="433"/>
      <c r="AF85" s="433"/>
      <c r="AG85" s="433"/>
      <c r="AH85" s="433"/>
      <c r="AI85" s="433"/>
      <c r="AJ85" s="433"/>
      <c r="AK85" s="433"/>
      <c r="AL85" s="433"/>
      <c r="AM85" s="433"/>
    </row>
    <row r="86" spans="1:224" customFormat="1">
      <c r="A86" s="433"/>
      <c r="B86" s="433"/>
      <c r="C86" s="433"/>
      <c r="D86" s="433"/>
      <c r="E86" s="433"/>
      <c r="F86" s="433"/>
      <c r="G86" s="433"/>
      <c r="H86" s="433"/>
      <c r="I86" s="433"/>
      <c r="J86" s="433"/>
      <c r="K86" s="433"/>
      <c r="L86" s="433"/>
      <c r="M86" s="433"/>
      <c r="N86" s="433"/>
      <c r="O86" s="433"/>
      <c r="P86" s="433"/>
      <c r="Q86" s="433"/>
      <c r="R86" s="433"/>
      <c r="S86" s="433"/>
      <c r="T86" s="433"/>
      <c r="U86" s="433"/>
      <c r="V86" s="433"/>
      <c r="W86" s="433"/>
      <c r="X86" s="433"/>
      <c r="Y86" s="433"/>
      <c r="Z86" s="433"/>
      <c r="AA86" s="433"/>
      <c r="AB86" s="433"/>
      <c r="AC86" s="433"/>
      <c r="AD86" s="433"/>
      <c r="AE86" s="433"/>
      <c r="AF86" s="433"/>
      <c r="AG86" s="433"/>
      <c r="AH86" s="433"/>
      <c r="AI86" s="433"/>
      <c r="AJ86" s="433"/>
      <c r="AK86" s="433"/>
      <c r="AL86" s="433"/>
      <c r="AM86" s="433"/>
    </row>
    <row r="87" spans="1:224" customFormat="1">
      <c r="A87" s="433"/>
      <c r="B87" s="433"/>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c r="AA87" s="433"/>
      <c r="AB87" s="433"/>
      <c r="AC87" s="433"/>
      <c r="AD87" s="433"/>
      <c r="AE87" s="433"/>
      <c r="AF87" s="433"/>
      <c r="AG87" s="433"/>
      <c r="AH87" s="433"/>
      <c r="AI87" s="433"/>
      <c r="AJ87" s="433"/>
      <c r="AK87" s="433"/>
      <c r="AL87" s="433"/>
      <c r="AM87" s="433"/>
    </row>
    <row r="88" spans="1:224" customFormat="1">
      <c r="A88" s="433"/>
      <c r="B88" s="433"/>
      <c r="C88" s="433"/>
      <c r="D88" s="433"/>
      <c r="E88" s="433"/>
      <c r="F88" s="433"/>
      <c r="G88" s="433"/>
      <c r="H88" s="433"/>
      <c r="I88" s="433"/>
      <c r="J88" s="433"/>
      <c r="K88" s="433"/>
      <c r="L88" s="433"/>
      <c r="M88" s="433"/>
      <c r="N88" s="433"/>
      <c r="O88" s="433"/>
      <c r="P88" s="433"/>
      <c r="Q88" s="433"/>
      <c r="R88" s="433"/>
      <c r="S88" s="433"/>
      <c r="T88" s="433"/>
      <c r="U88" s="433"/>
      <c r="V88" s="433"/>
      <c r="W88" s="433"/>
      <c r="X88" s="433"/>
      <c r="Y88" s="433"/>
      <c r="Z88" s="433"/>
      <c r="AA88" s="433"/>
      <c r="AB88" s="433"/>
      <c r="AC88" s="433"/>
      <c r="AD88" s="433"/>
      <c r="AE88" s="433"/>
      <c r="AF88" s="433"/>
      <c r="AG88" s="433"/>
      <c r="AH88" s="433"/>
      <c r="AI88" s="433"/>
      <c r="AJ88" s="433"/>
      <c r="AK88" s="433"/>
      <c r="AL88" s="433"/>
      <c r="AM88" s="433"/>
    </row>
    <row r="89" spans="1:224" customFormat="1">
      <c r="A89" s="433"/>
      <c r="B89" s="433"/>
      <c r="C89" s="433"/>
      <c r="D89" s="433"/>
      <c r="E89" s="433"/>
      <c r="F89" s="433"/>
      <c r="G89" s="433"/>
      <c r="H89" s="433"/>
      <c r="I89" s="433"/>
      <c r="J89" s="433"/>
      <c r="K89" s="433"/>
      <c r="L89" s="433"/>
      <c r="M89" s="433"/>
      <c r="N89" s="433"/>
      <c r="O89" s="433"/>
      <c r="P89" s="433"/>
      <c r="Q89" s="433"/>
      <c r="R89" s="433"/>
      <c r="S89" s="433"/>
      <c r="T89" s="433"/>
      <c r="U89" s="433"/>
      <c r="V89" s="433"/>
      <c r="W89" s="433"/>
      <c r="X89" s="433"/>
      <c r="Y89" s="433"/>
      <c r="Z89" s="433"/>
      <c r="AA89" s="433"/>
      <c r="AB89" s="433"/>
      <c r="AC89" s="433"/>
      <c r="AD89" s="433"/>
      <c r="AE89" s="433"/>
      <c r="AF89" s="433"/>
      <c r="AG89" s="433"/>
      <c r="AH89" s="433"/>
      <c r="AI89" s="433"/>
      <c r="AJ89" s="433"/>
      <c r="AK89" s="433"/>
      <c r="AL89" s="433"/>
      <c r="AM89" s="433"/>
    </row>
    <row r="90" spans="1:224" customFormat="1">
      <c r="A90" s="433"/>
      <c r="B90" s="433"/>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c r="AA90" s="433"/>
      <c r="AB90" s="433"/>
      <c r="AC90" s="433"/>
      <c r="AD90" s="433"/>
      <c r="AE90" s="433"/>
      <c r="AF90" s="433"/>
      <c r="AG90" s="433"/>
      <c r="AH90" s="433"/>
      <c r="AI90" s="433"/>
      <c r="AJ90" s="433"/>
      <c r="AK90" s="433"/>
      <c r="AL90" s="433"/>
      <c r="AM90" s="433"/>
    </row>
    <row r="91" spans="1:224" customFormat="1">
      <c r="A91" s="433"/>
      <c r="B91" s="433"/>
      <c r="C91" s="433"/>
      <c r="D91" s="433"/>
      <c r="E91" s="433"/>
      <c r="F91" s="433"/>
      <c r="G91" s="433"/>
      <c r="H91" s="433"/>
      <c r="I91" s="433"/>
      <c r="J91" s="433"/>
      <c r="K91" s="433"/>
      <c r="L91" s="433"/>
      <c r="M91" s="433"/>
      <c r="N91" s="433"/>
      <c r="O91" s="433"/>
      <c r="P91" s="433"/>
      <c r="Q91" s="433"/>
      <c r="R91" s="433"/>
      <c r="S91" s="433"/>
      <c r="T91" s="433"/>
      <c r="U91" s="433"/>
      <c r="V91" s="433"/>
      <c r="W91" s="433"/>
      <c r="X91" s="433"/>
      <c r="Y91" s="433"/>
      <c r="Z91" s="433"/>
      <c r="AA91" s="433"/>
      <c r="AB91" s="433"/>
      <c r="AC91" s="433"/>
      <c r="AD91" s="433"/>
      <c r="AE91" s="433"/>
      <c r="AF91" s="433"/>
      <c r="AG91" s="433"/>
      <c r="AH91" s="433"/>
      <c r="AI91" s="433"/>
      <c r="AJ91" s="433"/>
      <c r="AK91" s="433"/>
      <c r="AL91" s="433"/>
      <c r="AM91" s="433"/>
    </row>
    <row r="92" spans="1:224" customFormat="1">
      <c r="A92" s="433"/>
      <c r="B92" s="433"/>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c r="AA92" s="433"/>
      <c r="AB92" s="433"/>
      <c r="AC92" s="433"/>
      <c r="AD92" s="433"/>
      <c r="AE92" s="433"/>
      <c r="AF92" s="433"/>
      <c r="AG92" s="433"/>
      <c r="AH92" s="433"/>
      <c r="AI92" s="433"/>
      <c r="AJ92" s="433"/>
      <c r="AK92" s="433"/>
      <c r="AL92" s="433"/>
      <c r="AM92" s="433"/>
    </row>
    <row r="93" spans="1:224" customFormat="1">
      <c r="A93" s="433"/>
      <c r="B93" s="433"/>
      <c r="C93" s="433"/>
      <c r="D93" s="433"/>
      <c r="E93" s="433"/>
      <c r="F93" s="433"/>
      <c r="G93" s="433"/>
      <c r="H93" s="433"/>
      <c r="I93" s="433"/>
      <c r="J93" s="433"/>
      <c r="K93" s="433"/>
      <c r="L93" s="433"/>
      <c r="M93" s="433"/>
      <c r="N93" s="433"/>
      <c r="O93" s="433"/>
      <c r="P93" s="433"/>
      <c r="Q93" s="433"/>
      <c r="R93" s="433"/>
      <c r="S93" s="433"/>
      <c r="T93" s="433"/>
      <c r="U93" s="433"/>
      <c r="V93" s="433"/>
      <c r="W93" s="433"/>
      <c r="X93" s="433"/>
      <c r="Y93" s="433"/>
      <c r="Z93" s="433"/>
      <c r="AA93" s="433"/>
      <c r="AB93" s="433"/>
      <c r="AC93" s="433"/>
      <c r="AD93" s="433"/>
      <c r="AE93" s="433"/>
      <c r="AF93" s="433"/>
      <c r="AG93" s="433"/>
      <c r="AH93" s="433"/>
      <c r="AI93" s="433"/>
      <c r="AJ93" s="433"/>
      <c r="AK93" s="433"/>
      <c r="AL93" s="433"/>
      <c r="AM93" s="433"/>
    </row>
    <row r="94" spans="1:224" customFormat="1">
      <c r="A94" s="433"/>
      <c r="B94" s="433"/>
      <c r="C94" s="433"/>
      <c r="D94" s="433"/>
      <c r="E94" s="433"/>
      <c r="F94" s="433"/>
      <c r="G94" s="433"/>
      <c r="H94" s="433"/>
      <c r="I94" s="433"/>
      <c r="J94" s="433"/>
      <c r="K94" s="433"/>
      <c r="L94" s="433"/>
      <c r="M94" s="433"/>
      <c r="N94" s="433"/>
      <c r="O94" s="433"/>
      <c r="P94" s="433"/>
      <c r="Q94" s="433"/>
      <c r="R94" s="433"/>
      <c r="S94" s="433"/>
      <c r="T94" s="433"/>
      <c r="U94" s="433"/>
      <c r="V94" s="433"/>
      <c r="W94" s="433"/>
      <c r="X94" s="433"/>
      <c r="Y94" s="433"/>
      <c r="Z94" s="433"/>
      <c r="AA94" s="433"/>
      <c r="AB94" s="433"/>
      <c r="AC94" s="433"/>
      <c r="AD94" s="433"/>
      <c r="AE94" s="433"/>
      <c r="AF94" s="433"/>
      <c r="AG94" s="433"/>
      <c r="AH94" s="433"/>
      <c r="AI94" s="433"/>
      <c r="AJ94" s="433"/>
      <c r="AK94" s="433"/>
      <c r="AL94" s="433"/>
      <c r="AM94" s="433"/>
    </row>
    <row r="95" spans="1:224" customFormat="1">
      <c r="A95" s="433"/>
      <c r="B95" s="433"/>
      <c r="C95" s="433"/>
      <c r="D95" s="433"/>
      <c r="E95" s="433"/>
      <c r="F95" s="433"/>
      <c r="G95" s="433"/>
      <c r="H95" s="433"/>
      <c r="I95" s="433"/>
      <c r="J95" s="433"/>
      <c r="K95" s="433"/>
      <c r="L95" s="433"/>
      <c r="M95" s="433"/>
      <c r="N95" s="433"/>
      <c r="O95" s="433"/>
      <c r="P95" s="433"/>
      <c r="Q95" s="433"/>
      <c r="R95" s="433"/>
      <c r="S95" s="433"/>
      <c r="T95" s="433"/>
      <c r="U95" s="433"/>
      <c r="V95" s="433"/>
      <c r="W95" s="433"/>
      <c r="X95" s="433"/>
      <c r="Y95" s="433"/>
      <c r="Z95" s="433"/>
      <c r="AA95" s="433"/>
      <c r="AB95" s="433"/>
      <c r="AC95" s="433"/>
      <c r="AD95" s="433"/>
      <c r="AE95" s="433"/>
      <c r="AF95" s="433"/>
      <c r="AG95" s="433"/>
      <c r="AH95" s="433"/>
      <c r="AI95" s="433"/>
      <c r="AJ95" s="433"/>
      <c r="AK95" s="433"/>
      <c r="AL95" s="433"/>
      <c r="AM95" s="433"/>
    </row>
    <row r="96" spans="1:224" customFormat="1">
      <c r="A96" s="433"/>
      <c r="B96" s="433"/>
      <c r="C96" s="433"/>
      <c r="D96" s="433"/>
      <c r="E96" s="433"/>
      <c r="F96" s="433"/>
      <c r="G96" s="433"/>
      <c r="H96" s="433"/>
      <c r="I96" s="433"/>
      <c r="J96" s="433"/>
      <c r="K96" s="433"/>
      <c r="L96" s="433"/>
      <c r="M96" s="433"/>
      <c r="N96" s="433"/>
      <c r="O96" s="433"/>
      <c r="P96" s="433"/>
      <c r="Q96" s="433"/>
      <c r="R96" s="433"/>
      <c r="S96" s="433"/>
      <c r="T96" s="433"/>
      <c r="U96" s="433"/>
      <c r="V96" s="433"/>
      <c r="W96" s="433"/>
      <c r="X96" s="433"/>
      <c r="Y96" s="433"/>
      <c r="Z96" s="433"/>
      <c r="AA96" s="433"/>
      <c r="AB96" s="433"/>
      <c r="AC96" s="433"/>
      <c r="AD96" s="433"/>
      <c r="AE96" s="433"/>
      <c r="AF96" s="433"/>
      <c r="AG96" s="433"/>
      <c r="AH96" s="433"/>
      <c r="AI96" s="433"/>
      <c r="AJ96" s="433"/>
      <c r="AK96" s="433"/>
      <c r="AL96" s="433"/>
      <c r="AM96" s="433"/>
    </row>
    <row r="97" spans="1:39" customFormat="1">
      <c r="A97" s="433"/>
      <c r="B97" s="433"/>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c r="AA97" s="433"/>
      <c r="AB97" s="433"/>
      <c r="AC97" s="433"/>
      <c r="AD97" s="433"/>
      <c r="AE97" s="433"/>
      <c r="AF97" s="433"/>
      <c r="AG97" s="433"/>
      <c r="AH97" s="433"/>
      <c r="AI97" s="433"/>
      <c r="AJ97" s="433"/>
      <c r="AK97" s="433"/>
      <c r="AL97" s="433"/>
      <c r="AM97" s="433"/>
    </row>
    <row r="98" spans="1:39" customFormat="1">
      <c r="A98" s="433"/>
      <c r="B98" s="433"/>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c r="AA98" s="433"/>
      <c r="AB98" s="433"/>
      <c r="AC98" s="433"/>
      <c r="AD98" s="433"/>
      <c r="AE98" s="433"/>
      <c r="AF98" s="433"/>
      <c r="AG98" s="433"/>
      <c r="AH98" s="433"/>
      <c r="AI98" s="433"/>
      <c r="AJ98" s="433"/>
      <c r="AK98" s="433"/>
      <c r="AL98" s="433"/>
      <c r="AM98" s="433"/>
    </row>
    <row r="99" spans="1:39" customFormat="1">
      <c r="A99" s="433"/>
      <c r="B99" s="433"/>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s="433"/>
      <c r="AA99" s="433"/>
      <c r="AB99" s="433"/>
      <c r="AC99" s="433"/>
      <c r="AD99" s="433"/>
      <c r="AE99" s="433"/>
      <c r="AF99" s="433"/>
      <c r="AG99" s="433"/>
      <c r="AH99" s="433"/>
      <c r="AI99" s="433"/>
      <c r="AJ99" s="433"/>
      <c r="AK99" s="433"/>
      <c r="AL99" s="433"/>
      <c r="AM99" s="433"/>
    </row>
    <row r="100" spans="1:39" customFormat="1">
      <c r="A100" s="433"/>
      <c r="B100" s="433"/>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c r="AA100" s="433"/>
      <c r="AB100" s="433"/>
      <c r="AC100" s="433"/>
      <c r="AD100" s="433"/>
      <c r="AE100" s="433"/>
      <c r="AF100" s="433"/>
      <c r="AG100" s="433"/>
      <c r="AH100" s="433"/>
      <c r="AI100" s="433"/>
      <c r="AJ100" s="433"/>
      <c r="AK100" s="433"/>
      <c r="AL100" s="433"/>
      <c r="AM100" s="433"/>
    </row>
    <row r="101" spans="1:39" customFormat="1">
      <c r="A101" s="433"/>
      <c r="B101" s="433"/>
      <c r="C101" s="433"/>
      <c r="D101" s="433"/>
      <c r="E101" s="433"/>
      <c r="F101" s="433"/>
      <c r="G101" s="433"/>
      <c r="H101" s="433"/>
      <c r="I101" s="433"/>
      <c r="J101" s="433"/>
      <c r="K101" s="433"/>
      <c r="L101" s="433"/>
      <c r="M101" s="433"/>
      <c r="N101" s="433"/>
      <c r="O101" s="433"/>
      <c r="P101" s="433"/>
      <c r="Q101" s="433"/>
      <c r="R101" s="433"/>
      <c r="S101" s="433"/>
      <c r="T101" s="433"/>
      <c r="U101" s="433"/>
      <c r="V101" s="433"/>
      <c r="W101" s="433"/>
      <c r="X101" s="433"/>
      <c r="Y101" s="433"/>
      <c r="Z101" s="433"/>
      <c r="AA101" s="433"/>
      <c r="AB101" s="433"/>
      <c r="AC101" s="433"/>
      <c r="AD101" s="433"/>
      <c r="AE101" s="433"/>
      <c r="AF101" s="433"/>
      <c r="AG101" s="433"/>
      <c r="AH101" s="433"/>
      <c r="AI101" s="433"/>
      <c r="AJ101" s="433"/>
      <c r="AK101" s="433"/>
      <c r="AL101" s="433"/>
      <c r="AM101" s="433"/>
    </row>
    <row r="102" spans="1:39" customFormat="1">
      <c r="A102" s="433"/>
      <c r="B102" s="433"/>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3"/>
      <c r="Y102" s="433"/>
      <c r="Z102" s="433"/>
      <c r="AA102" s="433"/>
      <c r="AB102" s="433"/>
      <c r="AC102" s="433"/>
      <c r="AD102" s="433"/>
      <c r="AE102" s="433"/>
      <c r="AF102" s="433"/>
      <c r="AG102" s="433"/>
      <c r="AH102" s="433"/>
      <c r="AI102" s="433"/>
      <c r="AJ102" s="433"/>
      <c r="AK102" s="433"/>
      <c r="AL102" s="433"/>
      <c r="AM102" s="433"/>
    </row>
    <row r="103" spans="1:39" customFormat="1">
      <c r="A103" s="43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K103" s="433"/>
      <c r="AL103" s="433"/>
      <c r="AM103" s="433"/>
    </row>
    <row r="104" spans="1:39" customFormat="1">
      <c r="A104" s="433"/>
      <c r="B104" s="433"/>
      <c r="C104" s="433"/>
      <c r="D104" s="433"/>
      <c r="E104" s="433"/>
      <c r="F104" s="433"/>
      <c r="G104" s="433"/>
      <c r="H104" s="433"/>
      <c r="I104" s="433"/>
      <c r="J104" s="433"/>
      <c r="K104" s="433"/>
      <c r="L104" s="433"/>
      <c r="M104" s="433"/>
      <c r="N104" s="433"/>
      <c r="O104" s="433"/>
      <c r="P104" s="433"/>
      <c r="Q104" s="433"/>
      <c r="R104" s="433"/>
      <c r="S104" s="433"/>
      <c r="T104" s="433"/>
      <c r="U104" s="433"/>
      <c r="V104" s="433"/>
      <c r="W104" s="433"/>
      <c r="X104" s="433"/>
      <c r="Y104" s="433"/>
      <c r="Z104" s="433"/>
      <c r="AA104" s="433"/>
      <c r="AB104" s="433"/>
      <c r="AC104" s="433"/>
      <c r="AD104" s="433"/>
      <c r="AE104" s="433"/>
      <c r="AF104" s="433"/>
      <c r="AG104" s="433"/>
      <c r="AH104" s="433"/>
      <c r="AI104" s="433"/>
      <c r="AJ104" s="433"/>
      <c r="AK104" s="433"/>
      <c r="AL104" s="433"/>
      <c r="AM104" s="433"/>
    </row>
    <row r="105" spans="1:39" customFormat="1">
      <c r="A105" s="433"/>
      <c r="B105" s="433"/>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c r="AA105" s="433"/>
      <c r="AB105" s="433"/>
      <c r="AC105" s="433"/>
      <c r="AD105" s="433"/>
      <c r="AE105" s="433"/>
      <c r="AF105" s="433"/>
      <c r="AG105" s="433"/>
      <c r="AH105" s="433"/>
      <c r="AI105" s="433"/>
      <c r="AJ105" s="433"/>
      <c r="AK105" s="433"/>
      <c r="AL105" s="433"/>
      <c r="AM105" s="433"/>
    </row>
    <row r="106" spans="1:39" customFormat="1">
      <c r="A106" s="433"/>
      <c r="B106" s="433"/>
      <c r="C106" s="433"/>
      <c r="D106" s="433"/>
      <c r="E106" s="433"/>
      <c r="F106" s="433"/>
      <c r="G106" s="433"/>
      <c r="H106" s="433"/>
      <c r="I106" s="433"/>
      <c r="J106" s="433"/>
      <c r="K106" s="433"/>
      <c r="L106" s="433"/>
      <c r="M106" s="433"/>
      <c r="N106" s="433"/>
      <c r="O106" s="433"/>
      <c r="P106" s="433"/>
      <c r="Q106" s="433"/>
      <c r="R106" s="433"/>
      <c r="S106" s="433"/>
      <c r="T106" s="433"/>
      <c r="U106" s="433"/>
      <c r="V106" s="433"/>
      <c r="W106" s="433"/>
      <c r="X106" s="433"/>
      <c r="Y106" s="433"/>
      <c r="Z106" s="433"/>
      <c r="AA106" s="433"/>
      <c r="AB106" s="433"/>
      <c r="AC106" s="433"/>
      <c r="AD106" s="433"/>
      <c r="AE106" s="433"/>
      <c r="AF106" s="433"/>
      <c r="AG106" s="433"/>
      <c r="AH106" s="433"/>
      <c r="AI106" s="433"/>
      <c r="AJ106" s="433"/>
      <c r="AK106" s="433"/>
      <c r="AL106" s="433"/>
      <c r="AM106" s="433"/>
    </row>
    <row r="107" spans="1:39" customFormat="1">
      <c r="A107" s="433"/>
      <c r="B107" s="433"/>
      <c r="C107" s="433"/>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3"/>
      <c r="Z107" s="433"/>
      <c r="AA107" s="433"/>
      <c r="AB107" s="433"/>
      <c r="AC107" s="433"/>
      <c r="AD107" s="433"/>
      <c r="AE107" s="433"/>
      <c r="AF107" s="433"/>
      <c r="AG107" s="433"/>
      <c r="AH107" s="433"/>
      <c r="AI107" s="433"/>
      <c r="AJ107" s="433"/>
      <c r="AK107" s="433"/>
      <c r="AL107" s="433"/>
      <c r="AM107" s="433"/>
    </row>
    <row r="108" spans="1:39" customFormat="1">
      <c r="A108" s="433"/>
      <c r="B108" s="433"/>
      <c r="C108" s="433"/>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3"/>
      <c r="Z108" s="433"/>
      <c r="AA108" s="433"/>
      <c r="AB108" s="433"/>
      <c r="AC108" s="433"/>
      <c r="AD108" s="433"/>
      <c r="AE108" s="433"/>
      <c r="AF108" s="433"/>
      <c r="AG108" s="433"/>
      <c r="AH108" s="433"/>
      <c r="AI108" s="433"/>
      <c r="AJ108" s="433"/>
      <c r="AK108" s="433"/>
      <c r="AL108" s="433"/>
      <c r="AM108" s="433"/>
    </row>
    <row r="109" spans="1:39" customFormat="1">
      <c r="A109" s="433"/>
      <c r="B109" s="433"/>
      <c r="C109" s="433"/>
      <c r="D109" s="433"/>
      <c r="E109" s="433"/>
      <c r="F109" s="433"/>
      <c r="G109" s="433"/>
      <c r="H109" s="433"/>
      <c r="I109" s="433"/>
      <c r="J109" s="433"/>
      <c r="K109" s="433"/>
      <c r="L109" s="433"/>
      <c r="M109" s="433"/>
      <c r="N109" s="433"/>
      <c r="O109" s="433"/>
      <c r="P109" s="433"/>
      <c r="Q109" s="433"/>
      <c r="R109" s="433"/>
      <c r="S109" s="433"/>
      <c r="T109" s="433"/>
      <c r="U109" s="433"/>
      <c r="V109" s="433"/>
      <c r="W109" s="433"/>
      <c r="X109" s="433"/>
      <c r="Y109" s="433"/>
      <c r="Z109" s="433"/>
      <c r="AA109" s="433"/>
      <c r="AB109" s="433"/>
      <c r="AC109" s="433"/>
      <c r="AD109" s="433"/>
      <c r="AE109" s="433"/>
      <c r="AF109" s="433"/>
      <c r="AG109" s="433"/>
      <c r="AH109" s="433"/>
      <c r="AI109" s="433"/>
      <c r="AJ109" s="433"/>
      <c r="AK109" s="433"/>
      <c r="AL109" s="433"/>
      <c r="AM109" s="433"/>
    </row>
    <row r="110" spans="1:39" customFormat="1">
      <c r="A110" s="433"/>
      <c r="B110" s="433"/>
      <c r="C110" s="433"/>
      <c r="D110" s="433"/>
      <c r="E110" s="433"/>
      <c r="F110" s="433"/>
      <c r="G110" s="433"/>
      <c r="H110" s="433"/>
      <c r="I110" s="433"/>
      <c r="J110" s="433"/>
      <c r="K110" s="433"/>
      <c r="L110" s="433"/>
      <c r="M110" s="433"/>
      <c r="N110" s="433"/>
      <c r="O110" s="433"/>
      <c r="P110" s="433"/>
      <c r="Q110" s="433"/>
      <c r="R110" s="433"/>
      <c r="S110" s="433"/>
      <c r="T110" s="433"/>
      <c r="U110" s="433"/>
      <c r="V110" s="433"/>
      <c r="W110" s="433"/>
      <c r="X110" s="433"/>
      <c r="Y110" s="433"/>
      <c r="Z110" s="433"/>
      <c r="AA110" s="433"/>
      <c r="AB110" s="433"/>
      <c r="AC110" s="433"/>
      <c r="AD110" s="433"/>
      <c r="AE110" s="433"/>
      <c r="AF110" s="433"/>
      <c r="AG110" s="433"/>
      <c r="AH110" s="433"/>
      <c r="AI110" s="433"/>
      <c r="AJ110" s="433"/>
      <c r="AK110" s="433"/>
      <c r="AL110" s="433"/>
      <c r="AM110" s="433"/>
    </row>
    <row r="111" spans="1:39" customFormat="1">
      <c r="A111" s="433"/>
      <c r="B111" s="433"/>
      <c r="C111" s="433"/>
      <c r="D111" s="433"/>
      <c r="E111" s="433"/>
      <c r="F111" s="433"/>
      <c r="G111" s="433"/>
      <c r="H111" s="433"/>
      <c r="I111" s="433"/>
      <c r="J111" s="433"/>
      <c r="K111" s="433"/>
      <c r="L111" s="433"/>
      <c r="M111" s="433"/>
      <c r="N111" s="433"/>
      <c r="O111" s="433"/>
      <c r="P111" s="433"/>
      <c r="Q111" s="433"/>
      <c r="R111" s="433"/>
      <c r="S111" s="433"/>
      <c r="T111" s="433"/>
      <c r="U111" s="433"/>
      <c r="V111" s="433"/>
      <c r="W111" s="433"/>
      <c r="X111" s="433"/>
      <c r="Y111" s="433"/>
      <c r="Z111" s="433"/>
      <c r="AA111" s="433"/>
      <c r="AB111" s="433"/>
      <c r="AC111" s="433"/>
      <c r="AD111" s="433"/>
      <c r="AE111" s="433"/>
      <c r="AF111" s="433"/>
      <c r="AG111" s="433"/>
      <c r="AH111" s="433"/>
      <c r="AI111" s="433"/>
      <c r="AJ111" s="433"/>
      <c r="AK111" s="433"/>
      <c r="AL111" s="433"/>
      <c r="AM111" s="433"/>
    </row>
    <row r="112" spans="1:39" customFormat="1">
      <c r="A112" s="433"/>
      <c r="B112" s="433"/>
      <c r="C112" s="433"/>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33"/>
      <c r="AA112" s="433"/>
      <c r="AB112" s="433"/>
      <c r="AC112" s="433"/>
      <c r="AD112" s="433"/>
      <c r="AE112" s="433"/>
      <c r="AF112" s="433"/>
      <c r="AG112" s="433"/>
      <c r="AH112" s="433"/>
      <c r="AI112" s="433"/>
      <c r="AJ112" s="433"/>
      <c r="AK112" s="433"/>
      <c r="AL112" s="433"/>
      <c r="AM112" s="433"/>
    </row>
    <row r="113" spans="1:39" customFormat="1">
      <c r="A113" s="433"/>
      <c r="B113" s="433"/>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c r="AA113" s="433"/>
      <c r="AB113" s="433"/>
      <c r="AC113" s="433"/>
      <c r="AD113" s="433"/>
      <c r="AE113" s="433"/>
      <c r="AF113" s="433"/>
      <c r="AG113" s="433"/>
      <c r="AH113" s="433"/>
      <c r="AI113" s="433"/>
      <c r="AJ113" s="433"/>
      <c r="AK113" s="433"/>
      <c r="AL113" s="433"/>
      <c r="AM113" s="433"/>
    </row>
    <row r="114" spans="1:39" customFormat="1">
      <c r="A114" s="433"/>
      <c r="B114" s="433"/>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c r="AA114" s="433"/>
      <c r="AB114" s="433"/>
      <c r="AC114" s="433"/>
      <c r="AD114" s="433"/>
      <c r="AE114" s="433"/>
      <c r="AF114" s="433"/>
      <c r="AG114" s="433"/>
      <c r="AH114" s="433"/>
      <c r="AI114" s="433"/>
      <c r="AJ114" s="433"/>
      <c r="AK114" s="433"/>
      <c r="AL114" s="433"/>
      <c r="AM114" s="433"/>
    </row>
    <row r="115" spans="1:39" customFormat="1">
      <c r="A115" s="433"/>
      <c r="B115" s="433"/>
      <c r="C115" s="433"/>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33"/>
      <c r="AA115" s="433"/>
      <c r="AB115" s="433"/>
      <c r="AC115" s="433"/>
      <c r="AD115" s="433"/>
      <c r="AE115" s="433"/>
      <c r="AF115" s="433"/>
      <c r="AG115" s="433"/>
      <c r="AH115" s="433"/>
      <c r="AI115" s="433"/>
      <c r="AJ115" s="433"/>
      <c r="AK115" s="433"/>
      <c r="AL115" s="433"/>
      <c r="AM115" s="433"/>
    </row>
    <row r="116" spans="1:39" customFormat="1">
      <c r="A116" s="433"/>
      <c r="B116" s="433"/>
      <c r="C116" s="433"/>
      <c r="D116" s="433"/>
      <c r="E116" s="433"/>
      <c r="F116" s="433"/>
      <c r="G116" s="433"/>
      <c r="H116" s="433"/>
      <c r="I116" s="433"/>
      <c r="J116" s="433"/>
      <c r="K116" s="433"/>
      <c r="L116" s="433"/>
      <c r="M116" s="433"/>
      <c r="N116" s="433"/>
      <c r="O116" s="433"/>
      <c r="P116" s="433"/>
      <c r="Q116" s="433"/>
      <c r="R116" s="433"/>
      <c r="S116" s="433"/>
      <c r="T116" s="433"/>
      <c r="U116" s="433"/>
      <c r="V116" s="433"/>
      <c r="W116" s="433"/>
      <c r="X116" s="433"/>
      <c r="Y116" s="433"/>
      <c r="Z116" s="433"/>
      <c r="AA116" s="433"/>
      <c r="AB116" s="433"/>
      <c r="AC116" s="433"/>
      <c r="AD116" s="433"/>
      <c r="AE116" s="433"/>
      <c r="AF116" s="433"/>
      <c r="AG116" s="433"/>
      <c r="AH116" s="433"/>
      <c r="AI116" s="433"/>
      <c r="AJ116" s="433"/>
      <c r="AK116" s="433"/>
      <c r="AL116" s="433"/>
      <c r="AM116" s="433"/>
    </row>
    <row r="117" spans="1:39" customFormat="1">
      <c r="A117" s="433"/>
      <c r="B117" s="433"/>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c r="AA117" s="433"/>
      <c r="AB117" s="433"/>
      <c r="AC117" s="433"/>
      <c r="AD117" s="433"/>
      <c r="AE117" s="433"/>
      <c r="AF117" s="433"/>
      <c r="AG117" s="433"/>
      <c r="AH117" s="433"/>
      <c r="AI117" s="433"/>
      <c r="AJ117" s="433"/>
      <c r="AK117" s="433"/>
      <c r="AL117" s="433"/>
      <c r="AM117" s="433"/>
    </row>
    <row r="118" spans="1:39" customFormat="1">
      <c r="A118" s="433"/>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3"/>
      <c r="AJ118" s="433"/>
      <c r="AK118" s="433"/>
      <c r="AL118" s="433"/>
      <c r="AM118" s="433"/>
    </row>
    <row r="119" spans="1:39" customFormat="1">
      <c r="A119" s="433"/>
      <c r="B119" s="433"/>
      <c r="C119" s="433"/>
      <c r="D119" s="433"/>
      <c r="E119" s="433"/>
      <c r="F119" s="433"/>
      <c r="G119" s="433"/>
      <c r="H119" s="433"/>
      <c r="I119" s="433"/>
      <c r="J119" s="433"/>
      <c r="K119" s="433"/>
      <c r="L119" s="433"/>
      <c r="M119" s="433"/>
      <c r="N119" s="433"/>
      <c r="O119" s="433"/>
      <c r="P119" s="433"/>
      <c r="Q119" s="433"/>
      <c r="R119" s="433"/>
      <c r="S119" s="433"/>
      <c r="T119" s="433"/>
      <c r="U119" s="433"/>
      <c r="V119" s="433"/>
      <c r="W119" s="433"/>
      <c r="X119" s="433"/>
      <c r="Y119" s="433"/>
      <c r="Z119" s="433"/>
      <c r="AA119" s="433"/>
      <c r="AB119" s="433"/>
      <c r="AC119" s="433"/>
      <c r="AD119" s="433"/>
      <c r="AE119" s="433"/>
      <c r="AF119" s="433"/>
      <c r="AG119" s="433"/>
      <c r="AH119" s="433"/>
      <c r="AI119" s="433"/>
      <c r="AJ119" s="433"/>
      <c r="AK119" s="433"/>
      <c r="AL119" s="433"/>
      <c r="AM119" s="433"/>
    </row>
    <row r="120" spans="1:39" customFormat="1">
      <c r="A120" s="433"/>
      <c r="B120" s="433"/>
      <c r="C120" s="433"/>
      <c r="D120" s="433"/>
      <c r="E120" s="433"/>
      <c r="F120" s="433"/>
      <c r="G120" s="433"/>
      <c r="H120" s="433"/>
      <c r="I120" s="433"/>
      <c r="J120" s="433"/>
      <c r="K120" s="433"/>
      <c r="L120" s="433"/>
      <c r="M120" s="433"/>
      <c r="N120" s="433"/>
      <c r="O120" s="433"/>
      <c r="P120" s="433"/>
      <c r="Q120" s="433"/>
      <c r="R120" s="433"/>
      <c r="S120" s="433"/>
      <c r="T120" s="433"/>
      <c r="U120" s="433"/>
      <c r="V120" s="433"/>
      <c r="W120" s="433"/>
      <c r="X120" s="433"/>
      <c r="Y120" s="433"/>
      <c r="Z120" s="433"/>
      <c r="AA120" s="433"/>
      <c r="AB120" s="433"/>
      <c r="AC120" s="433"/>
      <c r="AD120" s="433"/>
      <c r="AE120" s="433"/>
      <c r="AF120" s="433"/>
      <c r="AG120" s="433"/>
      <c r="AH120" s="433"/>
      <c r="AI120" s="433"/>
      <c r="AJ120" s="433"/>
      <c r="AK120" s="433"/>
      <c r="AL120" s="433"/>
      <c r="AM120" s="433"/>
    </row>
    <row r="121" spans="1:39" customFormat="1">
      <c r="A121" s="433"/>
      <c r="B121" s="433"/>
      <c r="C121" s="433"/>
      <c r="D121" s="433"/>
      <c r="E121" s="433"/>
      <c r="F121" s="433"/>
      <c r="G121" s="433"/>
      <c r="H121" s="433"/>
      <c r="I121" s="433"/>
      <c r="J121" s="433"/>
      <c r="K121" s="433"/>
      <c r="L121" s="433"/>
      <c r="M121" s="433"/>
      <c r="N121" s="433"/>
      <c r="O121" s="433"/>
      <c r="P121" s="433"/>
      <c r="Q121" s="433"/>
      <c r="R121" s="433"/>
      <c r="S121" s="433"/>
      <c r="T121" s="433"/>
      <c r="U121" s="433"/>
      <c r="V121" s="433"/>
      <c r="W121" s="433"/>
      <c r="X121" s="433"/>
      <c r="Y121" s="433"/>
      <c r="Z121" s="433"/>
      <c r="AA121" s="433"/>
      <c r="AB121" s="433"/>
      <c r="AC121" s="433"/>
      <c r="AD121" s="433"/>
      <c r="AE121" s="433"/>
      <c r="AF121" s="433"/>
      <c r="AG121" s="433"/>
      <c r="AH121" s="433"/>
      <c r="AI121" s="433"/>
      <c r="AJ121" s="433"/>
      <c r="AK121" s="433"/>
      <c r="AL121" s="433"/>
      <c r="AM121" s="433"/>
    </row>
    <row r="122" spans="1:39" customFormat="1">
      <c r="A122" s="433"/>
      <c r="B122" s="433"/>
      <c r="C122" s="433"/>
      <c r="D122" s="433"/>
      <c r="E122" s="433"/>
      <c r="F122" s="433"/>
      <c r="G122" s="433"/>
      <c r="H122" s="433"/>
      <c r="I122" s="433"/>
      <c r="J122" s="433"/>
      <c r="K122" s="433"/>
      <c r="L122" s="433"/>
      <c r="M122" s="433"/>
      <c r="N122" s="433"/>
      <c r="O122" s="433"/>
      <c r="P122" s="433"/>
      <c r="Q122" s="433"/>
      <c r="R122" s="433"/>
      <c r="S122" s="433"/>
      <c r="T122" s="433"/>
      <c r="U122" s="433"/>
      <c r="V122" s="433"/>
      <c r="W122" s="433"/>
      <c r="X122" s="433"/>
      <c r="Y122" s="433"/>
      <c r="Z122" s="433"/>
      <c r="AA122" s="433"/>
      <c r="AB122" s="433"/>
      <c r="AC122" s="433"/>
      <c r="AD122" s="433"/>
      <c r="AE122" s="433"/>
      <c r="AF122" s="433"/>
      <c r="AG122" s="433"/>
      <c r="AH122" s="433"/>
      <c r="AI122" s="433"/>
      <c r="AJ122" s="433"/>
      <c r="AK122" s="433"/>
      <c r="AL122" s="433"/>
      <c r="AM122" s="433"/>
    </row>
    <row r="123" spans="1:39" customFormat="1">
      <c r="A123" s="433"/>
      <c r="B123" s="433"/>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c r="AA123" s="433"/>
      <c r="AB123" s="433"/>
      <c r="AC123" s="433"/>
      <c r="AD123" s="433"/>
      <c r="AE123" s="433"/>
      <c r="AF123" s="433"/>
      <c r="AG123" s="433"/>
      <c r="AH123" s="433"/>
      <c r="AI123" s="433"/>
      <c r="AJ123" s="433"/>
      <c r="AK123" s="433"/>
      <c r="AL123" s="433"/>
      <c r="AM123" s="433"/>
    </row>
    <row r="124" spans="1:39" customFormat="1">
      <c r="A124" s="433"/>
      <c r="B124" s="433"/>
      <c r="C124" s="433"/>
      <c r="D124" s="433"/>
      <c r="E124" s="433"/>
      <c r="F124" s="433"/>
      <c r="G124" s="433"/>
      <c r="H124" s="433"/>
      <c r="I124" s="433"/>
      <c r="J124" s="433"/>
      <c r="K124" s="433"/>
      <c r="L124" s="433"/>
      <c r="M124" s="433"/>
      <c r="N124" s="433"/>
      <c r="O124" s="433"/>
      <c r="P124" s="433"/>
      <c r="Q124" s="433"/>
      <c r="R124" s="433"/>
      <c r="S124" s="433"/>
      <c r="T124" s="433"/>
      <c r="U124" s="433"/>
      <c r="V124" s="433"/>
      <c r="W124" s="433"/>
      <c r="X124" s="433"/>
      <c r="Y124" s="433"/>
      <c r="Z124" s="433"/>
      <c r="AA124" s="433"/>
      <c r="AB124" s="433"/>
      <c r="AC124" s="433"/>
      <c r="AD124" s="433"/>
      <c r="AE124" s="433"/>
      <c r="AF124" s="433"/>
      <c r="AG124" s="433"/>
      <c r="AH124" s="433"/>
      <c r="AI124" s="433"/>
      <c r="AJ124" s="433"/>
      <c r="AK124" s="433"/>
      <c r="AL124" s="433"/>
      <c r="AM124" s="433"/>
    </row>
    <row r="125" spans="1:39" customFormat="1">
      <c r="A125" s="433"/>
      <c r="B125" s="433"/>
      <c r="C125" s="433"/>
      <c r="D125" s="433"/>
      <c r="E125" s="433"/>
      <c r="F125" s="433"/>
      <c r="G125" s="433"/>
      <c r="H125" s="433"/>
      <c r="I125" s="433"/>
      <c r="J125" s="433"/>
      <c r="K125" s="433"/>
      <c r="L125" s="433"/>
      <c r="M125" s="433"/>
      <c r="N125" s="433"/>
      <c r="O125" s="433"/>
      <c r="P125" s="433"/>
      <c r="Q125" s="433"/>
      <c r="R125" s="433"/>
      <c r="S125" s="433"/>
      <c r="T125" s="433"/>
      <c r="U125" s="433"/>
      <c r="V125" s="433"/>
      <c r="W125" s="433"/>
      <c r="X125" s="433"/>
      <c r="Y125" s="433"/>
      <c r="Z125" s="433"/>
      <c r="AA125" s="433"/>
      <c r="AB125" s="433"/>
      <c r="AC125" s="433"/>
      <c r="AD125" s="433"/>
      <c r="AE125" s="433"/>
      <c r="AF125" s="433"/>
      <c r="AG125" s="433"/>
      <c r="AH125" s="433"/>
      <c r="AI125" s="433"/>
      <c r="AJ125" s="433"/>
      <c r="AK125" s="433"/>
      <c r="AL125" s="433"/>
      <c r="AM125" s="433"/>
    </row>
    <row r="126" spans="1:39" customFormat="1">
      <c r="A126" s="433"/>
      <c r="B126" s="433"/>
      <c r="C126" s="433"/>
      <c r="D126" s="433"/>
      <c r="E126" s="433"/>
      <c r="F126" s="433"/>
      <c r="G126" s="433"/>
      <c r="H126" s="433"/>
      <c r="I126" s="433"/>
      <c r="J126" s="433"/>
      <c r="K126" s="433"/>
      <c r="L126" s="433"/>
      <c r="M126" s="433"/>
      <c r="N126" s="433"/>
      <c r="O126" s="433"/>
      <c r="P126" s="433"/>
      <c r="Q126" s="433"/>
      <c r="R126" s="433"/>
      <c r="S126" s="433"/>
      <c r="T126" s="433"/>
      <c r="U126" s="433"/>
      <c r="V126" s="433"/>
      <c r="W126" s="433"/>
      <c r="X126" s="433"/>
      <c r="Y126" s="433"/>
      <c r="Z126" s="433"/>
      <c r="AA126" s="433"/>
      <c r="AB126" s="433"/>
      <c r="AC126" s="433"/>
      <c r="AD126" s="433"/>
      <c r="AE126" s="433"/>
      <c r="AF126" s="433"/>
      <c r="AG126" s="433"/>
      <c r="AH126" s="433"/>
      <c r="AI126" s="433"/>
      <c r="AJ126" s="433"/>
      <c r="AK126" s="433"/>
      <c r="AL126" s="433"/>
      <c r="AM126" s="433"/>
    </row>
    <row r="127" spans="1:39" customFormat="1">
      <c r="A127" s="433"/>
      <c r="B127" s="433"/>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c r="AA127" s="433"/>
      <c r="AB127" s="433"/>
      <c r="AC127" s="433"/>
      <c r="AD127" s="433"/>
      <c r="AE127" s="433"/>
      <c r="AF127" s="433"/>
      <c r="AG127" s="433"/>
      <c r="AH127" s="433"/>
      <c r="AI127" s="433"/>
      <c r="AJ127" s="433"/>
      <c r="AK127" s="433"/>
      <c r="AL127" s="433"/>
      <c r="AM127" s="433"/>
    </row>
    <row r="128" spans="1:39" customFormat="1">
      <c r="A128" s="433"/>
      <c r="B128" s="433"/>
      <c r="C128" s="433"/>
      <c r="D128" s="433"/>
      <c r="E128" s="433"/>
      <c r="F128" s="433"/>
      <c r="G128" s="433"/>
      <c r="H128" s="433"/>
      <c r="I128" s="433"/>
      <c r="J128" s="433"/>
      <c r="K128" s="433"/>
      <c r="L128" s="433"/>
      <c r="M128" s="433"/>
      <c r="N128" s="433"/>
      <c r="O128" s="433"/>
      <c r="P128" s="433"/>
      <c r="Q128" s="433"/>
      <c r="R128" s="433"/>
      <c r="S128" s="433"/>
      <c r="T128" s="433"/>
      <c r="U128" s="433"/>
      <c r="V128" s="433"/>
      <c r="W128" s="433"/>
      <c r="X128" s="433"/>
      <c r="Y128" s="433"/>
      <c r="Z128" s="433"/>
      <c r="AA128" s="433"/>
      <c r="AB128" s="433"/>
      <c r="AC128" s="433"/>
      <c r="AD128" s="433"/>
      <c r="AE128" s="433"/>
      <c r="AF128" s="433"/>
      <c r="AG128" s="433"/>
      <c r="AH128" s="433"/>
      <c r="AI128" s="433"/>
      <c r="AJ128" s="433"/>
      <c r="AK128" s="433"/>
      <c r="AL128" s="433"/>
      <c r="AM128" s="433"/>
    </row>
    <row r="129" spans="1:39" customFormat="1">
      <c r="A129" s="433"/>
      <c r="B129" s="433"/>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c r="AA129" s="433"/>
      <c r="AB129" s="433"/>
      <c r="AC129" s="433"/>
      <c r="AD129" s="433"/>
      <c r="AE129" s="433"/>
      <c r="AF129" s="433"/>
      <c r="AG129" s="433"/>
      <c r="AH129" s="433"/>
      <c r="AI129" s="433"/>
      <c r="AJ129" s="433"/>
      <c r="AK129" s="433"/>
      <c r="AL129" s="433"/>
      <c r="AM129" s="433"/>
    </row>
    <row r="130" spans="1:39" customFormat="1">
      <c r="A130" s="433"/>
      <c r="B130" s="433"/>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c r="AA130" s="433"/>
      <c r="AB130" s="433"/>
      <c r="AC130" s="433"/>
      <c r="AD130" s="433"/>
      <c r="AE130" s="433"/>
      <c r="AF130" s="433"/>
      <c r="AG130" s="433"/>
      <c r="AH130" s="433"/>
      <c r="AI130" s="433"/>
      <c r="AJ130" s="433"/>
      <c r="AK130" s="433"/>
      <c r="AL130" s="433"/>
      <c r="AM130" s="433"/>
    </row>
    <row r="131" spans="1:39" customFormat="1">
      <c r="A131" s="433"/>
      <c r="B131" s="433"/>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c r="AA131" s="433"/>
      <c r="AB131" s="433"/>
      <c r="AC131" s="433"/>
      <c r="AD131" s="433"/>
      <c r="AE131" s="433"/>
      <c r="AF131" s="433"/>
      <c r="AG131" s="433"/>
      <c r="AH131" s="433"/>
      <c r="AI131" s="433"/>
      <c r="AJ131" s="433"/>
      <c r="AK131" s="433"/>
      <c r="AL131" s="433"/>
      <c r="AM131" s="433"/>
    </row>
    <row r="132" spans="1:39" customFormat="1">
      <c r="A132" s="433"/>
      <c r="B132" s="433"/>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33"/>
      <c r="AB132" s="433"/>
      <c r="AC132" s="433"/>
      <c r="AD132" s="433"/>
      <c r="AE132" s="433"/>
      <c r="AF132" s="433"/>
      <c r="AG132" s="433"/>
      <c r="AH132" s="433"/>
      <c r="AI132" s="433"/>
      <c r="AJ132" s="433"/>
      <c r="AK132" s="433"/>
      <c r="AL132" s="433"/>
      <c r="AM132" s="433"/>
    </row>
    <row r="133" spans="1:39" customFormat="1">
      <c r="A133" s="433"/>
      <c r="B133" s="433"/>
      <c r="C133" s="433"/>
      <c r="D133" s="433"/>
      <c r="E133" s="433"/>
      <c r="F133" s="433"/>
      <c r="G133" s="433"/>
      <c r="H133" s="433"/>
      <c r="I133" s="433"/>
      <c r="J133" s="433"/>
      <c r="K133" s="433"/>
      <c r="L133" s="433"/>
      <c r="M133" s="433"/>
      <c r="N133" s="433"/>
      <c r="O133" s="433"/>
      <c r="P133" s="433"/>
      <c r="Q133" s="433"/>
      <c r="R133" s="433"/>
      <c r="S133" s="433"/>
      <c r="T133" s="433"/>
      <c r="U133" s="433"/>
      <c r="V133" s="433"/>
      <c r="W133" s="433"/>
      <c r="X133" s="433"/>
      <c r="Y133" s="433"/>
      <c r="Z133" s="433"/>
      <c r="AA133" s="433"/>
      <c r="AB133" s="433"/>
      <c r="AC133" s="433"/>
      <c r="AD133" s="433"/>
      <c r="AE133" s="433"/>
      <c r="AF133" s="433"/>
      <c r="AG133" s="433"/>
      <c r="AH133" s="433"/>
      <c r="AI133" s="433"/>
      <c r="AJ133" s="433"/>
      <c r="AK133" s="433"/>
      <c r="AL133" s="433"/>
      <c r="AM133" s="433"/>
    </row>
    <row r="134" spans="1:39" customFormat="1">
      <c r="A134" s="433"/>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433"/>
      <c r="AE134" s="433"/>
      <c r="AF134" s="433"/>
      <c r="AG134" s="433"/>
      <c r="AH134" s="433"/>
      <c r="AI134" s="433"/>
      <c r="AJ134" s="433"/>
      <c r="AK134" s="433"/>
      <c r="AL134" s="433"/>
      <c r="AM134" s="433"/>
    </row>
    <row r="135" spans="1:39" customFormat="1">
      <c r="A135" s="433"/>
      <c r="B135" s="433"/>
      <c r="C135" s="433"/>
      <c r="D135" s="433"/>
      <c r="E135" s="433"/>
      <c r="F135" s="433"/>
      <c r="G135" s="433"/>
      <c r="H135" s="433"/>
      <c r="I135" s="433"/>
      <c r="J135" s="433"/>
      <c r="K135" s="433"/>
      <c r="L135" s="433"/>
      <c r="M135" s="433"/>
      <c r="N135" s="433"/>
      <c r="O135" s="433"/>
      <c r="P135" s="433"/>
      <c r="Q135" s="433"/>
      <c r="R135" s="433"/>
      <c r="S135" s="433"/>
      <c r="T135" s="433"/>
      <c r="U135" s="433"/>
      <c r="V135" s="433"/>
      <c r="W135" s="433"/>
      <c r="X135" s="433"/>
      <c r="Y135" s="433"/>
      <c r="Z135" s="433"/>
      <c r="AA135" s="433"/>
      <c r="AB135" s="433"/>
      <c r="AC135" s="433"/>
      <c r="AD135" s="433"/>
      <c r="AE135" s="433"/>
      <c r="AF135" s="433"/>
      <c r="AG135" s="433"/>
      <c r="AH135" s="433"/>
      <c r="AI135" s="433"/>
      <c r="AJ135" s="433"/>
      <c r="AK135" s="433"/>
      <c r="AL135" s="433"/>
      <c r="AM135" s="433"/>
    </row>
    <row r="136" spans="1:39" customFormat="1">
      <c r="A136" s="433"/>
      <c r="B136" s="433"/>
      <c r="C136" s="433"/>
      <c r="D136" s="433"/>
      <c r="E136" s="433"/>
      <c r="F136" s="433"/>
      <c r="G136" s="433"/>
      <c r="H136" s="433"/>
      <c r="I136" s="433"/>
      <c r="J136" s="433"/>
      <c r="K136" s="433"/>
      <c r="L136" s="433"/>
      <c r="M136" s="433"/>
      <c r="N136" s="433"/>
      <c r="O136" s="433"/>
      <c r="P136" s="433"/>
      <c r="Q136" s="433"/>
      <c r="R136" s="433"/>
      <c r="S136" s="433"/>
      <c r="T136" s="433"/>
      <c r="U136" s="433"/>
      <c r="V136" s="433"/>
      <c r="W136" s="433"/>
      <c r="X136" s="433"/>
      <c r="Y136" s="433"/>
      <c r="Z136" s="433"/>
      <c r="AA136" s="433"/>
      <c r="AB136" s="433"/>
      <c r="AC136" s="433"/>
      <c r="AD136" s="433"/>
      <c r="AE136" s="433"/>
      <c r="AF136" s="433"/>
      <c r="AG136" s="433"/>
      <c r="AH136" s="433"/>
      <c r="AI136" s="433"/>
      <c r="AJ136" s="433"/>
      <c r="AK136" s="433"/>
      <c r="AL136" s="433"/>
      <c r="AM136" s="433"/>
    </row>
    <row r="137" spans="1:39" customFormat="1">
      <c r="A137" s="433"/>
      <c r="B137" s="433"/>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33"/>
      <c r="AA137" s="433"/>
      <c r="AB137" s="433"/>
      <c r="AC137" s="433"/>
      <c r="AD137" s="433"/>
      <c r="AE137" s="433"/>
      <c r="AF137" s="433"/>
      <c r="AG137" s="433"/>
      <c r="AH137" s="433"/>
      <c r="AI137" s="433"/>
      <c r="AJ137" s="433"/>
      <c r="AK137" s="433"/>
      <c r="AL137" s="433"/>
      <c r="AM137" s="433"/>
    </row>
    <row r="138" spans="1:39" customFormat="1">
      <c r="A138" s="433"/>
      <c r="B138" s="433"/>
      <c r="C138" s="433"/>
      <c r="D138" s="433"/>
      <c r="E138" s="433"/>
      <c r="F138" s="433"/>
      <c r="G138" s="433"/>
      <c r="H138" s="433"/>
      <c r="I138" s="433"/>
      <c r="J138" s="433"/>
      <c r="K138" s="433"/>
      <c r="L138" s="433"/>
      <c r="M138" s="433"/>
      <c r="N138" s="433"/>
      <c r="O138" s="433"/>
      <c r="P138" s="433"/>
      <c r="Q138" s="433"/>
      <c r="R138" s="433"/>
      <c r="S138" s="433"/>
      <c r="T138" s="433"/>
      <c r="U138" s="433"/>
      <c r="V138" s="433"/>
      <c r="W138" s="433"/>
      <c r="X138" s="433"/>
      <c r="Y138" s="433"/>
      <c r="Z138" s="433"/>
      <c r="AA138" s="433"/>
      <c r="AB138" s="433"/>
      <c r="AC138" s="433"/>
      <c r="AD138" s="433"/>
      <c r="AE138" s="433"/>
      <c r="AF138" s="433"/>
      <c r="AG138" s="433"/>
      <c r="AH138" s="433"/>
      <c r="AI138" s="433"/>
      <c r="AJ138" s="433"/>
      <c r="AK138" s="433"/>
      <c r="AL138" s="433"/>
      <c r="AM138" s="433"/>
    </row>
    <row r="139" spans="1:39" customFormat="1">
      <c r="A139" s="433"/>
      <c r="B139" s="433"/>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c r="AA139" s="433"/>
      <c r="AB139" s="433"/>
      <c r="AC139" s="433"/>
      <c r="AD139" s="433"/>
      <c r="AE139" s="433"/>
      <c r="AF139" s="433"/>
      <c r="AG139" s="433"/>
      <c r="AH139" s="433"/>
      <c r="AI139" s="433"/>
      <c r="AJ139" s="433"/>
      <c r="AK139" s="433"/>
      <c r="AL139" s="433"/>
      <c r="AM139" s="433"/>
    </row>
    <row r="140" spans="1:39" customFormat="1">
      <c r="A140" s="433"/>
      <c r="B140" s="433"/>
      <c r="C140" s="433"/>
      <c r="D140" s="433"/>
      <c r="E140" s="433"/>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3"/>
      <c r="AK140" s="433"/>
      <c r="AL140" s="433"/>
      <c r="AM140" s="433"/>
    </row>
    <row r="141" spans="1:39" customFormat="1">
      <c r="A141" s="433"/>
      <c r="B141" s="433"/>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c r="AA141" s="433"/>
      <c r="AB141" s="433"/>
      <c r="AC141" s="433"/>
      <c r="AD141" s="433"/>
      <c r="AE141" s="433"/>
      <c r="AF141" s="433"/>
      <c r="AG141" s="433"/>
      <c r="AH141" s="433"/>
      <c r="AI141" s="433"/>
      <c r="AJ141" s="433"/>
      <c r="AK141" s="433"/>
      <c r="AL141" s="433"/>
      <c r="AM141" s="433"/>
    </row>
    <row r="142" spans="1:39" customFormat="1">
      <c r="A142" s="433"/>
      <c r="B142" s="433"/>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c r="AA142" s="433"/>
      <c r="AB142" s="433"/>
      <c r="AC142" s="433"/>
      <c r="AD142" s="433"/>
      <c r="AE142" s="433"/>
      <c r="AF142" s="433"/>
      <c r="AG142" s="433"/>
      <c r="AH142" s="433"/>
      <c r="AI142" s="433"/>
      <c r="AJ142" s="433"/>
      <c r="AK142" s="433"/>
      <c r="AL142" s="433"/>
      <c r="AM142" s="433"/>
    </row>
    <row r="143" spans="1:39" customFormat="1">
      <c r="A143" s="433"/>
      <c r="B143" s="433"/>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c r="AA143" s="433"/>
      <c r="AB143" s="433"/>
      <c r="AC143" s="433"/>
      <c r="AD143" s="433"/>
      <c r="AE143" s="433"/>
      <c r="AF143" s="433"/>
      <c r="AG143" s="433"/>
      <c r="AH143" s="433"/>
      <c r="AI143" s="433"/>
      <c r="AJ143" s="433"/>
      <c r="AK143" s="433"/>
      <c r="AL143" s="433"/>
      <c r="AM143" s="433"/>
    </row>
    <row r="144" spans="1:39" customFormat="1">
      <c r="A144" s="433"/>
      <c r="B144" s="433"/>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3"/>
      <c r="AI144" s="433"/>
      <c r="AJ144" s="433"/>
      <c r="AK144" s="433"/>
      <c r="AL144" s="433"/>
      <c r="AM144" s="433"/>
    </row>
    <row r="145" spans="1:39" customFormat="1">
      <c r="A145" s="433"/>
      <c r="B145" s="433"/>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3"/>
      <c r="AM145" s="433"/>
    </row>
    <row r="146" spans="1:39" customFormat="1">
      <c r="A146" s="433"/>
      <c r="B146" s="433"/>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c r="AA146" s="433"/>
      <c r="AB146" s="433"/>
      <c r="AC146" s="433"/>
      <c r="AD146" s="433"/>
      <c r="AE146" s="433"/>
      <c r="AF146" s="433"/>
      <c r="AG146" s="433"/>
      <c r="AH146" s="433"/>
      <c r="AI146" s="433"/>
      <c r="AJ146" s="433"/>
      <c r="AK146" s="433"/>
      <c r="AL146" s="433"/>
      <c r="AM146" s="433"/>
    </row>
    <row r="147" spans="1:39" customFormat="1">
      <c r="A147" s="433"/>
      <c r="B147" s="433"/>
      <c r="C147" s="433"/>
      <c r="D147" s="433"/>
      <c r="E147" s="433"/>
      <c r="F147" s="433"/>
      <c r="G147" s="433"/>
      <c r="H147" s="433"/>
      <c r="I147" s="433"/>
      <c r="J147" s="433"/>
      <c r="K147" s="433"/>
      <c r="L147" s="433"/>
      <c r="M147" s="433"/>
      <c r="N147" s="433"/>
      <c r="O147" s="433"/>
      <c r="P147" s="433"/>
      <c r="Q147" s="433"/>
      <c r="R147" s="433"/>
      <c r="S147" s="433"/>
      <c r="T147" s="433"/>
      <c r="U147" s="433"/>
      <c r="V147" s="433"/>
      <c r="W147" s="433"/>
      <c r="X147" s="433"/>
      <c r="Y147" s="433"/>
      <c r="Z147" s="433"/>
      <c r="AA147" s="433"/>
      <c r="AB147" s="433"/>
      <c r="AC147" s="433"/>
      <c r="AD147" s="433"/>
      <c r="AE147" s="433"/>
      <c r="AF147" s="433"/>
      <c r="AG147" s="433"/>
      <c r="AH147" s="433"/>
      <c r="AI147" s="433"/>
      <c r="AJ147" s="433"/>
      <c r="AK147" s="433"/>
      <c r="AL147" s="433"/>
      <c r="AM147" s="433"/>
    </row>
    <row r="148" spans="1:39" customFormat="1">
      <c r="A148" s="433"/>
      <c r="B148" s="433"/>
      <c r="C148" s="433"/>
      <c r="D148" s="433"/>
      <c r="E148" s="433"/>
      <c r="F148" s="433"/>
      <c r="G148" s="433"/>
      <c r="H148" s="433"/>
      <c r="I148" s="433"/>
      <c r="J148" s="433"/>
      <c r="K148" s="433"/>
      <c r="L148" s="433"/>
      <c r="M148" s="433"/>
      <c r="N148" s="433"/>
      <c r="O148" s="433"/>
      <c r="P148" s="433"/>
      <c r="Q148" s="433"/>
      <c r="R148" s="433"/>
      <c r="S148" s="433"/>
      <c r="T148" s="433"/>
      <c r="U148" s="433"/>
      <c r="V148" s="433"/>
      <c r="W148" s="433"/>
      <c r="X148" s="433"/>
      <c r="Y148" s="433"/>
      <c r="Z148" s="433"/>
      <c r="AA148" s="433"/>
      <c r="AB148" s="433"/>
      <c r="AC148" s="433"/>
      <c r="AD148" s="433"/>
      <c r="AE148" s="433"/>
      <c r="AF148" s="433"/>
      <c r="AG148" s="433"/>
      <c r="AH148" s="433"/>
      <c r="AI148" s="433"/>
      <c r="AJ148" s="433"/>
      <c r="AK148" s="433"/>
      <c r="AL148" s="433"/>
      <c r="AM148" s="433"/>
    </row>
    <row r="149" spans="1:39" customFormat="1">
      <c r="A149" s="433"/>
      <c r="B149" s="433"/>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c r="AA149" s="433"/>
      <c r="AB149" s="433"/>
      <c r="AC149" s="433"/>
      <c r="AD149" s="433"/>
      <c r="AE149" s="433"/>
      <c r="AF149" s="433"/>
      <c r="AG149" s="433"/>
      <c r="AH149" s="433"/>
      <c r="AI149" s="433"/>
      <c r="AJ149" s="433"/>
      <c r="AK149" s="433"/>
      <c r="AL149" s="433"/>
      <c r="AM149" s="433"/>
    </row>
    <row r="150" spans="1:39" customFormat="1">
      <c r="A150" s="433"/>
      <c r="B150" s="433"/>
      <c r="C150" s="433"/>
      <c r="D150" s="433"/>
      <c r="E150" s="433"/>
      <c r="F150" s="433"/>
      <c r="G150" s="433"/>
      <c r="H150" s="433"/>
      <c r="I150" s="433"/>
      <c r="J150" s="433"/>
      <c r="K150" s="433"/>
      <c r="L150" s="433"/>
      <c r="M150" s="433"/>
      <c r="N150" s="433"/>
      <c r="O150" s="433"/>
      <c r="P150" s="433"/>
      <c r="Q150" s="433"/>
      <c r="R150" s="433"/>
      <c r="S150" s="433"/>
      <c r="T150" s="433"/>
      <c r="U150" s="433"/>
      <c r="V150" s="433"/>
      <c r="W150" s="433"/>
      <c r="X150" s="433"/>
      <c r="Y150" s="433"/>
      <c r="Z150" s="433"/>
      <c r="AA150" s="433"/>
      <c r="AB150" s="433"/>
      <c r="AC150" s="433"/>
      <c r="AD150" s="433"/>
      <c r="AE150" s="433"/>
      <c r="AF150" s="433"/>
      <c r="AG150" s="433"/>
      <c r="AH150" s="433"/>
      <c r="AI150" s="433"/>
      <c r="AJ150" s="433"/>
      <c r="AK150" s="433"/>
      <c r="AL150" s="433"/>
      <c r="AM150" s="433"/>
    </row>
    <row r="151" spans="1:39" customFormat="1">
      <c r="A151" s="433"/>
      <c r="B151" s="433"/>
      <c r="C151" s="433"/>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c r="AA151" s="433"/>
      <c r="AB151" s="433"/>
      <c r="AC151" s="433"/>
      <c r="AD151" s="433"/>
      <c r="AE151" s="433"/>
      <c r="AF151" s="433"/>
      <c r="AG151" s="433"/>
      <c r="AH151" s="433"/>
      <c r="AI151" s="433"/>
      <c r="AJ151" s="433"/>
      <c r="AK151" s="433"/>
      <c r="AL151" s="433"/>
      <c r="AM151" s="433"/>
    </row>
    <row r="152" spans="1:39" customFormat="1">
      <c r="A152" s="433"/>
      <c r="B152" s="433"/>
      <c r="C152" s="433"/>
      <c r="D152" s="433"/>
      <c r="E152" s="433"/>
      <c r="F152" s="433"/>
      <c r="G152" s="433"/>
      <c r="H152" s="433"/>
      <c r="I152" s="433"/>
      <c r="J152" s="433"/>
      <c r="K152" s="433"/>
      <c r="L152" s="433"/>
      <c r="M152" s="433"/>
      <c r="N152" s="433"/>
      <c r="O152" s="433"/>
      <c r="P152" s="433"/>
      <c r="Q152" s="433"/>
      <c r="R152" s="433"/>
      <c r="S152" s="433"/>
      <c r="T152" s="433"/>
      <c r="U152" s="433"/>
      <c r="V152" s="433"/>
      <c r="W152" s="433"/>
      <c r="X152" s="433"/>
      <c r="Y152" s="433"/>
      <c r="Z152" s="433"/>
      <c r="AA152" s="433"/>
      <c r="AB152" s="433"/>
      <c r="AC152" s="433"/>
      <c r="AD152" s="433"/>
      <c r="AE152" s="433"/>
      <c r="AF152" s="433"/>
      <c r="AG152" s="433"/>
      <c r="AH152" s="433"/>
      <c r="AI152" s="433"/>
      <c r="AJ152" s="433"/>
      <c r="AK152" s="433"/>
      <c r="AL152" s="433"/>
      <c r="AM152" s="433"/>
    </row>
    <row r="153" spans="1:39" customFormat="1">
      <c r="A153" s="433"/>
      <c r="B153" s="433"/>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c r="AA153" s="433"/>
      <c r="AB153" s="433"/>
      <c r="AC153" s="433"/>
      <c r="AD153" s="433"/>
      <c r="AE153" s="433"/>
      <c r="AF153" s="433"/>
      <c r="AG153" s="433"/>
      <c r="AH153" s="433"/>
      <c r="AI153" s="433"/>
      <c r="AJ153" s="433"/>
      <c r="AK153" s="433"/>
      <c r="AL153" s="433"/>
      <c r="AM153" s="433"/>
    </row>
    <row r="154" spans="1:39" customFormat="1">
      <c r="A154" s="433"/>
      <c r="B154" s="433"/>
      <c r="C154" s="433"/>
      <c r="D154" s="433"/>
      <c r="E154" s="433"/>
      <c r="F154" s="433"/>
      <c r="G154" s="433"/>
      <c r="H154" s="433"/>
      <c r="I154" s="433"/>
      <c r="J154" s="433"/>
      <c r="K154" s="433"/>
      <c r="L154" s="433"/>
      <c r="M154" s="433"/>
      <c r="N154" s="433"/>
      <c r="O154" s="433"/>
      <c r="P154" s="433"/>
      <c r="Q154" s="433"/>
      <c r="R154" s="433"/>
      <c r="S154" s="433"/>
      <c r="T154" s="433"/>
      <c r="U154" s="433"/>
      <c r="V154" s="433"/>
      <c r="W154" s="433"/>
      <c r="X154" s="433"/>
      <c r="Y154" s="433"/>
      <c r="Z154" s="433"/>
      <c r="AA154" s="433"/>
      <c r="AB154" s="433"/>
      <c r="AC154" s="433"/>
      <c r="AD154" s="433"/>
      <c r="AE154" s="433"/>
      <c r="AF154" s="433"/>
      <c r="AG154" s="433"/>
      <c r="AH154" s="433"/>
      <c r="AI154" s="433"/>
      <c r="AJ154" s="433"/>
      <c r="AK154" s="433"/>
      <c r="AL154" s="433"/>
      <c r="AM154" s="433"/>
    </row>
    <row r="155" spans="1:39" customFormat="1">
      <c r="A155" s="433"/>
      <c r="B155" s="433"/>
      <c r="C155" s="433"/>
      <c r="D155" s="433"/>
      <c r="E155" s="433"/>
      <c r="F155" s="433"/>
      <c r="G155" s="433"/>
      <c r="H155" s="433"/>
      <c r="I155" s="433"/>
      <c r="J155" s="433"/>
      <c r="K155" s="433"/>
      <c r="L155" s="433"/>
      <c r="M155" s="433"/>
      <c r="N155" s="433"/>
      <c r="O155" s="433"/>
      <c r="P155" s="433"/>
      <c r="Q155" s="433"/>
      <c r="R155" s="433"/>
      <c r="S155" s="433"/>
      <c r="T155" s="433"/>
      <c r="U155" s="433"/>
      <c r="V155" s="433"/>
      <c r="W155" s="433"/>
      <c r="X155" s="433"/>
      <c r="Y155" s="433"/>
      <c r="Z155" s="433"/>
      <c r="AA155" s="433"/>
      <c r="AB155" s="433"/>
      <c r="AC155" s="433"/>
      <c r="AD155" s="433"/>
      <c r="AE155" s="433"/>
      <c r="AF155" s="433"/>
      <c r="AG155" s="433"/>
      <c r="AH155" s="433"/>
      <c r="AI155" s="433"/>
      <c r="AJ155" s="433"/>
      <c r="AK155" s="433"/>
      <c r="AL155" s="433"/>
      <c r="AM155" s="433"/>
    </row>
    <row r="156" spans="1:39" customFormat="1">
      <c r="A156" s="433"/>
      <c r="B156" s="433"/>
      <c r="C156" s="433"/>
      <c r="D156" s="433"/>
      <c r="E156" s="433"/>
      <c r="F156" s="433"/>
      <c r="G156" s="433"/>
      <c r="H156" s="433"/>
      <c r="I156" s="433"/>
      <c r="J156" s="433"/>
      <c r="K156" s="433"/>
      <c r="L156" s="433"/>
      <c r="M156" s="433"/>
      <c r="N156" s="433"/>
      <c r="O156" s="433"/>
      <c r="P156" s="433"/>
      <c r="Q156" s="433"/>
      <c r="R156" s="433"/>
      <c r="S156" s="433"/>
      <c r="T156" s="433"/>
      <c r="U156" s="433"/>
      <c r="V156" s="433"/>
      <c r="W156" s="433"/>
      <c r="X156" s="433"/>
      <c r="Y156" s="433"/>
      <c r="Z156" s="433"/>
      <c r="AA156" s="433"/>
      <c r="AB156" s="433"/>
      <c r="AC156" s="433"/>
      <c r="AD156" s="433"/>
      <c r="AE156" s="433"/>
      <c r="AF156" s="433"/>
      <c r="AG156" s="433"/>
      <c r="AH156" s="433"/>
      <c r="AI156" s="433"/>
      <c r="AJ156" s="433"/>
      <c r="AK156" s="433"/>
      <c r="AL156" s="433"/>
      <c r="AM156" s="433"/>
    </row>
    <row r="157" spans="1:39" customFormat="1">
      <c r="A157" s="433"/>
      <c r="B157" s="433"/>
      <c r="C157" s="433"/>
      <c r="D157" s="433"/>
      <c r="E157" s="433"/>
      <c r="F157" s="433"/>
      <c r="G157" s="433"/>
      <c r="H157" s="433"/>
      <c r="I157" s="433"/>
      <c r="J157" s="433"/>
      <c r="K157" s="433"/>
      <c r="L157" s="433"/>
      <c r="M157" s="433"/>
      <c r="N157" s="433"/>
      <c r="O157" s="433"/>
      <c r="P157" s="433"/>
      <c r="Q157" s="433"/>
      <c r="R157" s="433"/>
      <c r="S157" s="433"/>
      <c r="T157" s="433"/>
      <c r="U157" s="433"/>
      <c r="V157" s="433"/>
      <c r="W157" s="433"/>
      <c r="X157" s="433"/>
      <c r="Y157" s="433"/>
      <c r="Z157" s="433"/>
      <c r="AA157" s="433"/>
      <c r="AB157" s="433"/>
      <c r="AC157" s="433"/>
      <c r="AD157" s="433"/>
      <c r="AE157" s="433"/>
      <c r="AF157" s="433"/>
      <c r="AG157" s="433"/>
      <c r="AH157" s="433"/>
      <c r="AI157" s="433"/>
      <c r="AJ157" s="433"/>
      <c r="AK157" s="433"/>
      <c r="AL157" s="433"/>
      <c r="AM157" s="433"/>
    </row>
    <row r="158" spans="1:39" customFormat="1">
      <c r="A158" s="433"/>
      <c r="B158" s="433"/>
      <c r="C158" s="433"/>
      <c r="D158" s="433"/>
      <c r="E158" s="433"/>
      <c r="F158" s="433"/>
      <c r="G158" s="433"/>
      <c r="H158" s="433"/>
      <c r="I158" s="433"/>
      <c r="J158" s="433"/>
      <c r="K158" s="433"/>
      <c r="L158" s="433"/>
      <c r="M158" s="433"/>
      <c r="N158" s="433"/>
      <c r="O158" s="433"/>
      <c r="P158" s="433"/>
      <c r="Q158" s="433"/>
      <c r="R158" s="433"/>
      <c r="S158" s="433"/>
      <c r="T158" s="433"/>
      <c r="U158" s="433"/>
      <c r="V158" s="433"/>
      <c r="W158" s="433"/>
      <c r="X158" s="433"/>
      <c r="Y158" s="433"/>
      <c r="Z158" s="433"/>
      <c r="AA158" s="433"/>
      <c r="AB158" s="433"/>
      <c r="AC158" s="433"/>
      <c r="AD158" s="433"/>
      <c r="AE158" s="433"/>
      <c r="AF158" s="433"/>
      <c r="AG158" s="433"/>
      <c r="AH158" s="433"/>
      <c r="AI158" s="433"/>
      <c r="AJ158" s="433"/>
      <c r="AK158" s="433"/>
      <c r="AL158" s="433"/>
      <c r="AM158" s="433"/>
    </row>
    <row r="159" spans="1:39" customFormat="1">
      <c r="A159" s="433"/>
      <c r="B159" s="433"/>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33"/>
      <c r="AA159" s="433"/>
      <c r="AB159" s="433"/>
      <c r="AC159" s="433"/>
      <c r="AD159" s="433"/>
      <c r="AE159" s="433"/>
      <c r="AF159" s="433"/>
      <c r="AG159" s="433"/>
      <c r="AH159" s="433"/>
      <c r="AI159" s="433"/>
      <c r="AJ159" s="433"/>
      <c r="AK159" s="433"/>
      <c r="AL159" s="433"/>
      <c r="AM159" s="433"/>
    </row>
    <row r="160" spans="1:39" customFormat="1">
      <c r="A160" s="433"/>
      <c r="B160" s="433"/>
      <c r="C160" s="433"/>
      <c r="D160" s="433"/>
      <c r="E160" s="433"/>
      <c r="F160" s="433"/>
      <c r="G160" s="433"/>
      <c r="H160" s="433"/>
      <c r="I160" s="433"/>
      <c r="J160" s="433"/>
      <c r="K160" s="433"/>
      <c r="L160" s="433"/>
      <c r="M160" s="433"/>
      <c r="N160" s="433"/>
      <c r="O160" s="433"/>
      <c r="P160" s="433"/>
      <c r="Q160" s="433"/>
      <c r="R160" s="433"/>
      <c r="S160" s="433"/>
      <c r="T160" s="433"/>
      <c r="U160" s="433"/>
      <c r="V160" s="433"/>
      <c r="W160" s="433"/>
      <c r="X160" s="433"/>
      <c r="Y160" s="433"/>
      <c r="Z160" s="433"/>
      <c r="AA160" s="433"/>
      <c r="AB160" s="433"/>
      <c r="AC160" s="433"/>
      <c r="AD160" s="433"/>
      <c r="AE160" s="433"/>
      <c r="AF160" s="433"/>
      <c r="AG160" s="433"/>
      <c r="AH160" s="433"/>
      <c r="AI160" s="433"/>
      <c r="AJ160" s="433"/>
      <c r="AK160" s="433"/>
      <c r="AL160" s="433"/>
      <c r="AM160" s="433"/>
    </row>
    <row r="161" spans="1:39" customFormat="1">
      <c r="A161" s="433"/>
      <c r="B161" s="433"/>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c r="AA161" s="433"/>
      <c r="AB161" s="433"/>
      <c r="AC161" s="433"/>
      <c r="AD161" s="433"/>
      <c r="AE161" s="433"/>
      <c r="AF161" s="433"/>
      <c r="AG161" s="433"/>
      <c r="AH161" s="433"/>
      <c r="AI161" s="433"/>
      <c r="AJ161" s="433"/>
      <c r="AK161" s="433"/>
      <c r="AL161" s="433"/>
      <c r="AM161" s="433"/>
    </row>
    <row r="162" spans="1:39" customFormat="1">
      <c r="A162" s="433"/>
      <c r="B162" s="433"/>
      <c r="C162" s="433"/>
      <c r="D162" s="433"/>
      <c r="E162" s="433"/>
      <c r="F162" s="433"/>
      <c r="G162" s="433"/>
      <c r="H162" s="433"/>
      <c r="I162" s="433"/>
      <c r="J162" s="433"/>
      <c r="K162" s="433"/>
      <c r="L162" s="433"/>
      <c r="M162" s="433"/>
      <c r="N162" s="433"/>
      <c r="O162" s="433"/>
      <c r="P162" s="433"/>
      <c r="Q162" s="433"/>
      <c r="R162" s="433"/>
      <c r="S162" s="433"/>
      <c r="T162" s="433"/>
      <c r="U162" s="433"/>
      <c r="V162" s="433"/>
      <c r="W162" s="433"/>
      <c r="X162" s="433"/>
      <c r="Y162" s="433"/>
      <c r="Z162" s="433"/>
      <c r="AA162" s="433"/>
      <c r="AB162" s="433"/>
      <c r="AC162" s="433"/>
      <c r="AD162" s="433"/>
      <c r="AE162" s="433"/>
      <c r="AF162" s="433"/>
      <c r="AG162" s="433"/>
      <c r="AH162" s="433"/>
      <c r="AI162" s="433"/>
      <c r="AJ162" s="433"/>
      <c r="AK162" s="433"/>
      <c r="AL162" s="433"/>
      <c r="AM162" s="433"/>
    </row>
    <row r="163" spans="1:39" customFormat="1">
      <c r="A163" s="433"/>
      <c r="B163" s="433"/>
      <c r="C163" s="433"/>
      <c r="D163" s="433"/>
      <c r="E163" s="433"/>
      <c r="F163" s="433"/>
      <c r="G163" s="433"/>
      <c r="H163" s="433"/>
      <c r="I163" s="433"/>
      <c r="J163" s="433"/>
      <c r="K163" s="433"/>
      <c r="L163" s="433"/>
      <c r="M163" s="433"/>
      <c r="N163" s="433"/>
      <c r="O163" s="433"/>
      <c r="P163" s="433"/>
      <c r="Q163" s="433"/>
      <c r="R163" s="433"/>
      <c r="S163" s="433"/>
      <c r="T163" s="433"/>
      <c r="U163" s="433"/>
      <c r="V163" s="433"/>
      <c r="W163" s="433"/>
      <c r="X163" s="433"/>
      <c r="Y163" s="433"/>
      <c r="Z163" s="433"/>
      <c r="AA163" s="433"/>
      <c r="AB163" s="433"/>
      <c r="AC163" s="433"/>
      <c r="AD163" s="433"/>
      <c r="AE163" s="433"/>
      <c r="AF163" s="433"/>
      <c r="AG163" s="433"/>
      <c r="AH163" s="433"/>
      <c r="AI163" s="433"/>
      <c r="AJ163" s="433"/>
      <c r="AK163" s="433"/>
      <c r="AL163" s="433"/>
      <c r="AM163" s="433"/>
    </row>
    <row r="164" spans="1:39" customFormat="1">
      <c r="A164" s="433"/>
      <c r="B164" s="433"/>
      <c r="C164" s="433"/>
      <c r="D164" s="433"/>
      <c r="E164" s="433"/>
      <c r="F164" s="433"/>
      <c r="G164" s="433"/>
      <c r="H164" s="433"/>
      <c r="I164" s="433"/>
      <c r="J164" s="433"/>
      <c r="K164" s="433"/>
      <c r="L164" s="433"/>
      <c r="M164" s="433"/>
      <c r="N164" s="433"/>
      <c r="O164" s="433"/>
      <c r="P164" s="433"/>
      <c r="Q164" s="433"/>
      <c r="R164" s="433"/>
      <c r="S164" s="433"/>
      <c r="T164" s="433"/>
      <c r="U164" s="433"/>
      <c r="V164" s="433"/>
      <c r="W164" s="433"/>
      <c r="X164" s="433"/>
      <c r="Y164" s="433"/>
      <c r="Z164" s="433"/>
      <c r="AA164" s="433"/>
      <c r="AB164" s="433"/>
      <c r="AC164" s="433"/>
      <c r="AD164" s="433"/>
      <c r="AE164" s="433"/>
      <c r="AF164" s="433"/>
      <c r="AG164" s="433"/>
      <c r="AH164" s="433"/>
      <c r="AI164" s="433"/>
      <c r="AJ164" s="433"/>
      <c r="AK164" s="433"/>
      <c r="AL164" s="433"/>
      <c r="AM164" s="433"/>
    </row>
    <row r="165" spans="1:39" customFormat="1">
      <c r="A165" s="433"/>
      <c r="B165" s="433"/>
      <c r="C165" s="433"/>
      <c r="D165" s="433"/>
      <c r="E165" s="433"/>
      <c r="F165" s="433"/>
      <c r="G165" s="433"/>
      <c r="H165" s="433"/>
      <c r="I165" s="433"/>
      <c r="J165" s="433"/>
      <c r="K165" s="433"/>
      <c r="L165" s="433"/>
      <c r="M165" s="433"/>
      <c r="N165" s="433"/>
      <c r="O165" s="43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K165" s="433"/>
      <c r="AL165" s="433"/>
      <c r="AM165" s="433"/>
    </row>
    <row r="166" spans="1:39" customFormat="1">
      <c r="A166" s="433"/>
      <c r="B166" s="433"/>
      <c r="C166" s="433"/>
      <c r="D166" s="433"/>
      <c r="E166" s="433"/>
      <c r="F166" s="433"/>
      <c r="G166" s="433"/>
      <c r="H166" s="433"/>
      <c r="I166" s="433"/>
      <c r="J166" s="433"/>
      <c r="K166" s="433"/>
      <c r="L166" s="433"/>
      <c r="M166" s="433"/>
      <c r="N166" s="433"/>
      <c r="O166" s="43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K166" s="433"/>
      <c r="AL166" s="433"/>
      <c r="AM166" s="433"/>
    </row>
    <row r="167" spans="1:39" customFormat="1">
      <c r="A167" s="433"/>
      <c r="B167" s="433"/>
      <c r="C167" s="433"/>
      <c r="D167" s="433"/>
      <c r="E167" s="433"/>
      <c r="F167" s="433"/>
      <c r="G167" s="433"/>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K167" s="433"/>
      <c r="AL167" s="433"/>
      <c r="AM167" s="433"/>
    </row>
    <row r="168" spans="1:39" customFormat="1">
      <c r="A168" s="433"/>
      <c r="B168" s="433"/>
      <c r="C168" s="433"/>
      <c r="D168" s="433"/>
      <c r="E168" s="433"/>
      <c r="F168" s="433"/>
      <c r="G168" s="433"/>
      <c r="H168" s="433"/>
      <c r="I168" s="433"/>
      <c r="J168" s="433"/>
      <c r="K168" s="433"/>
      <c r="L168" s="433"/>
      <c r="M168" s="433"/>
      <c r="N168" s="433"/>
      <c r="O168" s="43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K168" s="433"/>
      <c r="AL168" s="433"/>
      <c r="AM168" s="433"/>
    </row>
    <row r="169" spans="1:39" customFormat="1">
      <c r="A169" s="433"/>
      <c r="B169" s="433"/>
      <c r="C169" s="433"/>
      <c r="D169" s="433"/>
      <c r="E169" s="433"/>
      <c r="F169" s="433"/>
      <c r="G169" s="433"/>
      <c r="H169" s="433"/>
      <c r="I169" s="433"/>
      <c r="J169" s="433"/>
      <c r="K169" s="433"/>
      <c r="L169" s="433"/>
      <c r="M169" s="433"/>
      <c r="N169" s="433"/>
      <c r="O169" s="43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K169" s="433"/>
      <c r="AL169" s="433"/>
      <c r="AM169" s="433"/>
    </row>
    <row r="170" spans="1:39" customFormat="1">
      <c r="A170" s="433"/>
      <c r="B170" s="433"/>
      <c r="C170" s="433"/>
      <c r="D170" s="433"/>
      <c r="E170" s="433"/>
      <c r="F170" s="433"/>
      <c r="G170" s="433"/>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K170" s="433"/>
      <c r="AL170" s="433"/>
      <c r="AM170" s="433"/>
    </row>
    <row r="171" spans="1:39" customFormat="1">
      <c r="A171" s="433"/>
      <c r="B171" s="433"/>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row>
    <row r="172" spans="1:39" customFormat="1">
      <c r="A172" s="433"/>
      <c r="B172" s="433"/>
      <c r="C172" s="433"/>
      <c r="D172" s="433"/>
      <c r="E172" s="433"/>
      <c r="F172" s="433"/>
      <c r="G172" s="433"/>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K172" s="433"/>
      <c r="AL172" s="433"/>
      <c r="AM172" s="433"/>
    </row>
    <row r="173" spans="1:39" customFormat="1">
      <c r="A173" s="433"/>
      <c r="B173" s="433"/>
      <c r="C173" s="433"/>
      <c r="D173" s="433"/>
      <c r="E173" s="433"/>
      <c r="F173" s="433"/>
      <c r="G173" s="433"/>
      <c r="H173" s="433"/>
      <c r="I173" s="433"/>
      <c r="J173" s="433"/>
      <c r="K173" s="433"/>
      <c r="L173" s="433"/>
      <c r="M173" s="433"/>
      <c r="N173" s="433"/>
      <c r="O173" s="43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K173" s="433"/>
      <c r="AL173" s="433"/>
      <c r="AM173" s="433"/>
    </row>
    <row r="174" spans="1:39" customFormat="1">
      <c r="A174" s="433"/>
      <c r="B174" s="433"/>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K174" s="433"/>
      <c r="AL174" s="433"/>
      <c r="AM174" s="433"/>
    </row>
    <row r="175" spans="1:39" customFormat="1">
      <c r="A175" s="433"/>
      <c r="B175" s="433"/>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K175" s="433"/>
      <c r="AL175" s="433"/>
      <c r="AM175" s="433"/>
    </row>
    <row r="176" spans="1:39" customFormat="1">
      <c r="A176" s="433"/>
      <c r="B176" s="433"/>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K176" s="433"/>
      <c r="AL176" s="433"/>
      <c r="AM176" s="433"/>
    </row>
    <row r="177" spans="1:39" customFormat="1">
      <c r="A177" s="433"/>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K177" s="433"/>
      <c r="AL177" s="433"/>
      <c r="AM177" s="433"/>
    </row>
    <row r="178" spans="1:39" customFormat="1">
      <c r="A178" s="433"/>
      <c r="B178" s="433"/>
      <c r="C178" s="433"/>
      <c r="D178" s="433"/>
      <c r="E178" s="433"/>
      <c r="F178" s="433"/>
      <c r="G178" s="433"/>
      <c r="H178" s="433"/>
      <c r="I178" s="433"/>
      <c r="J178" s="433"/>
      <c r="K178" s="433"/>
      <c r="L178" s="433"/>
      <c r="M178" s="433"/>
      <c r="N178" s="433"/>
      <c r="O178" s="433"/>
      <c r="P178" s="433"/>
      <c r="Q178" s="433"/>
      <c r="R178" s="433"/>
      <c r="S178" s="433"/>
      <c r="T178" s="433"/>
      <c r="U178" s="433"/>
      <c r="V178" s="433"/>
      <c r="W178" s="433"/>
      <c r="X178" s="433"/>
      <c r="Y178" s="433"/>
      <c r="Z178" s="433"/>
      <c r="AA178" s="433"/>
      <c r="AB178" s="433"/>
      <c r="AC178" s="433"/>
      <c r="AD178" s="433"/>
      <c r="AE178" s="433"/>
      <c r="AF178" s="433"/>
      <c r="AG178" s="433"/>
      <c r="AH178" s="433"/>
      <c r="AI178" s="433"/>
      <c r="AJ178" s="433"/>
      <c r="AK178" s="433"/>
      <c r="AL178" s="433"/>
      <c r="AM178" s="433"/>
    </row>
    <row r="179" spans="1:39" customFormat="1">
      <c r="A179" s="433"/>
      <c r="B179" s="433"/>
      <c r="C179" s="433"/>
      <c r="D179" s="433"/>
      <c r="E179" s="433"/>
      <c r="F179" s="433"/>
      <c r="G179" s="433"/>
      <c r="H179" s="433"/>
      <c r="I179" s="433"/>
      <c r="J179" s="433"/>
      <c r="K179" s="433"/>
      <c r="L179" s="433"/>
      <c r="M179" s="433"/>
      <c r="N179" s="433"/>
      <c r="O179" s="433"/>
      <c r="P179" s="433"/>
      <c r="Q179" s="433"/>
      <c r="R179" s="433"/>
      <c r="S179" s="433"/>
      <c r="T179" s="433"/>
      <c r="U179" s="433"/>
      <c r="V179" s="433"/>
      <c r="W179" s="433"/>
      <c r="X179" s="433"/>
      <c r="Y179" s="433"/>
      <c r="Z179" s="433"/>
      <c r="AA179" s="433"/>
      <c r="AB179" s="433"/>
      <c r="AC179" s="433"/>
      <c r="AD179" s="433"/>
      <c r="AE179" s="433"/>
      <c r="AF179" s="433"/>
      <c r="AG179" s="433"/>
      <c r="AH179" s="433"/>
      <c r="AI179" s="433"/>
      <c r="AJ179" s="433"/>
      <c r="AK179" s="433"/>
      <c r="AL179" s="433"/>
      <c r="AM179" s="433"/>
    </row>
    <row r="180" spans="1:39" customFormat="1">
      <c r="A180" s="433"/>
      <c r="B180" s="433"/>
      <c r="C180" s="433"/>
      <c r="D180" s="433"/>
      <c r="E180" s="433"/>
      <c r="F180" s="433"/>
      <c r="G180" s="433"/>
      <c r="H180" s="433"/>
      <c r="I180" s="433"/>
      <c r="J180" s="433"/>
      <c r="K180" s="433"/>
      <c r="L180" s="433"/>
      <c r="M180" s="433"/>
      <c r="N180" s="433"/>
      <c r="O180" s="433"/>
      <c r="P180" s="433"/>
      <c r="Q180" s="433"/>
      <c r="R180" s="433"/>
      <c r="S180" s="433"/>
      <c r="T180" s="433"/>
      <c r="U180" s="433"/>
      <c r="V180" s="433"/>
      <c r="W180" s="433"/>
      <c r="X180" s="433"/>
      <c r="Y180" s="433"/>
      <c r="Z180" s="433"/>
      <c r="AA180" s="433"/>
      <c r="AB180" s="433"/>
      <c r="AC180" s="433"/>
      <c r="AD180" s="433"/>
      <c r="AE180" s="433"/>
      <c r="AF180" s="433"/>
      <c r="AG180" s="433"/>
      <c r="AH180" s="433"/>
      <c r="AI180" s="433"/>
      <c r="AJ180" s="433"/>
      <c r="AK180" s="433"/>
      <c r="AL180" s="433"/>
      <c r="AM180" s="433"/>
    </row>
    <row r="181" spans="1:39" customFormat="1">
      <c r="A181" s="433"/>
      <c r="B181" s="433"/>
      <c r="C181" s="433"/>
      <c r="D181" s="433"/>
      <c r="E181" s="433"/>
      <c r="F181" s="433"/>
      <c r="G181" s="433"/>
      <c r="H181" s="433"/>
      <c r="I181" s="433"/>
      <c r="J181" s="433"/>
      <c r="K181" s="433"/>
      <c r="L181" s="433"/>
      <c r="M181" s="433"/>
      <c r="N181" s="433"/>
      <c r="O181" s="433"/>
      <c r="P181" s="433"/>
      <c r="Q181" s="433"/>
      <c r="R181" s="433"/>
      <c r="S181" s="433"/>
      <c r="T181" s="433"/>
      <c r="U181" s="433"/>
      <c r="V181" s="433"/>
      <c r="W181" s="433"/>
      <c r="X181" s="433"/>
      <c r="Y181" s="433"/>
      <c r="Z181" s="433"/>
      <c r="AA181" s="433"/>
      <c r="AB181" s="433"/>
      <c r="AC181" s="433"/>
      <c r="AD181" s="433"/>
      <c r="AE181" s="433"/>
      <c r="AF181" s="433"/>
      <c r="AG181" s="433"/>
      <c r="AH181" s="433"/>
      <c r="AI181" s="433"/>
      <c r="AJ181" s="433"/>
      <c r="AK181" s="433"/>
      <c r="AL181" s="433"/>
      <c r="AM181" s="433"/>
    </row>
    <row r="182" spans="1:39" customFormat="1">
      <c r="AL182" s="433"/>
      <c r="AM182" s="433"/>
    </row>
    <row r="183" spans="1:39" customFormat="1">
      <c r="AL183" s="433"/>
      <c r="AM183" s="433"/>
    </row>
    <row r="184" spans="1:39" customFormat="1">
      <c r="AL184" s="433"/>
      <c r="AM184" s="433"/>
    </row>
    <row r="185" spans="1:39" customFormat="1">
      <c r="AL185" s="433"/>
      <c r="AM185" s="433"/>
    </row>
    <row r="186" spans="1:39" customFormat="1">
      <c r="AL186" s="433"/>
      <c r="AM186" s="433"/>
    </row>
    <row r="187" spans="1:39" customFormat="1">
      <c r="AL187" s="433"/>
      <c r="AM187" s="433"/>
    </row>
    <row r="188" spans="1:39" customFormat="1">
      <c r="AL188" s="433"/>
      <c r="AM188" s="433"/>
    </row>
    <row r="189" spans="1:39" customFormat="1">
      <c r="AL189" s="433"/>
      <c r="AM189" s="433"/>
    </row>
    <row r="190" spans="1:39" customFormat="1">
      <c r="AL190" s="433"/>
      <c r="AM190" s="433"/>
    </row>
    <row r="191" spans="1:39" customFormat="1">
      <c r="AL191" s="433"/>
      <c r="AM191" s="433"/>
    </row>
    <row r="192" spans="1:39" customFormat="1">
      <c r="AL192" s="433"/>
      <c r="AM192" s="433"/>
    </row>
    <row r="193" spans="38:39" customFormat="1">
      <c r="AL193" s="433"/>
      <c r="AM193" s="433"/>
    </row>
    <row r="194" spans="38:39" customFormat="1">
      <c r="AL194" s="433"/>
      <c r="AM194" s="433"/>
    </row>
    <row r="195" spans="38:39" customFormat="1">
      <c r="AL195" s="433"/>
      <c r="AM195" s="433"/>
    </row>
    <row r="196" spans="38:39" customFormat="1">
      <c r="AL196" s="433"/>
      <c r="AM196" s="433"/>
    </row>
    <row r="197" spans="38:39" customFormat="1">
      <c r="AL197" s="433"/>
      <c r="AM197" s="433"/>
    </row>
    <row r="198" spans="38:39" customFormat="1">
      <c r="AL198" s="433"/>
      <c r="AM198" s="433"/>
    </row>
    <row r="199" spans="38:39" customFormat="1">
      <c r="AL199" s="433"/>
      <c r="AM199" s="433"/>
    </row>
    <row r="200" spans="38:39" customFormat="1">
      <c r="AL200" s="433"/>
      <c r="AM200" s="433"/>
    </row>
    <row r="201" spans="38:39" customFormat="1">
      <c r="AL201" s="433"/>
      <c r="AM201" s="433"/>
    </row>
    <row r="202" spans="38:39" customFormat="1">
      <c r="AL202" s="433"/>
      <c r="AM202" s="433"/>
    </row>
    <row r="203" spans="38:39" customFormat="1">
      <c r="AL203" s="433"/>
      <c r="AM203" s="433"/>
    </row>
    <row r="204" spans="38:39" customFormat="1">
      <c r="AL204" s="433"/>
      <c r="AM204" s="433"/>
    </row>
    <row r="205" spans="38:39" customFormat="1">
      <c r="AL205" s="433"/>
      <c r="AM205" s="433"/>
    </row>
    <row r="206" spans="38:39" customFormat="1">
      <c r="AL206" s="433"/>
      <c r="AM206" s="433"/>
    </row>
    <row r="207" spans="38:39" customFormat="1">
      <c r="AL207" s="433"/>
      <c r="AM207" s="433"/>
    </row>
    <row r="208" spans="38:39" customFormat="1">
      <c r="AL208" s="433"/>
      <c r="AM208" s="433"/>
    </row>
    <row r="209" spans="38:39" customFormat="1">
      <c r="AL209" s="433"/>
      <c r="AM209" s="433"/>
    </row>
    <row r="210" spans="38:39" customFormat="1">
      <c r="AL210" s="433"/>
      <c r="AM210" s="433"/>
    </row>
    <row r="211" spans="38:39" customFormat="1">
      <c r="AL211" s="433"/>
      <c r="AM211" s="433"/>
    </row>
    <row r="212" spans="38:39" customFormat="1">
      <c r="AL212" s="433"/>
      <c r="AM212" s="433"/>
    </row>
    <row r="213" spans="38:39" customFormat="1">
      <c r="AL213" s="433"/>
      <c r="AM213" s="433"/>
    </row>
    <row r="214" spans="38:39" customFormat="1">
      <c r="AL214" s="433"/>
      <c r="AM214" s="433"/>
    </row>
    <row r="215" spans="38:39" customFormat="1">
      <c r="AL215" s="433"/>
      <c r="AM215" s="433"/>
    </row>
    <row r="216" spans="38:39" customFormat="1">
      <c r="AL216" s="433"/>
      <c r="AM216" s="433"/>
    </row>
    <row r="217" spans="38:39" customFormat="1">
      <c r="AL217" s="433"/>
      <c r="AM217" s="433"/>
    </row>
    <row r="218" spans="38:39" customFormat="1">
      <c r="AL218" s="433"/>
      <c r="AM218" s="433"/>
    </row>
    <row r="219" spans="38:39" customFormat="1">
      <c r="AL219" s="433"/>
      <c r="AM219" s="433"/>
    </row>
    <row r="220" spans="38:39" customFormat="1">
      <c r="AL220" s="433"/>
      <c r="AM220" s="433"/>
    </row>
    <row r="221" spans="38:39" customFormat="1">
      <c r="AL221" s="433"/>
      <c r="AM221" s="433"/>
    </row>
    <row r="222" spans="38:39" customFormat="1">
      <c r="AL222" s="433"/>
      <c r="AM222" s="433"/>
    </row>
    <row r="223" spans="38:39" customFormat="1">
      <c r="AL223" s="433"/>
      <c r="AM223" s="433"/>
    </row>
    <row r="224" spans="38:39" customFormat="1">
      <c r="AL224" s="433"/>
      <c r="AM224" s="433"/>
    </row>
    <row r="225" spans="38:39" customFormat="1">
      <c r="AL225" s="433"/>
      <c r="AM225" s="433"/>
    </row>
    <row r="226" spans="38:39" customFormat="1">
      <c r="AL226" s="433"/>
      <c r="AM226" s="433"/>
    </row>
    <row r="227" spans="38:39" customFormat="1">
      <c r="AL227" s="433"/>
      <c r="AM227" s="433"/>
    </row>
    <row r="228" spans="38:39" customFormat="1">
      <c r="AL228" s="433"/>
      <c r="AM228" s="433"/>
    </row>
    <row r="229" spans="38:39" customFormat="1">
      <c r="AL229" s="433"/>
      <c r="AM229" s="433"/>
    </row>
    <row r="230" spans="38:39" customFormat="1">
      <c r="AL230" s="433"/>
      <c r="AM230" s="433"/>
    </row>
    <row r="231" spans="38:39" customFormat="1">
      <c r="AL231" s="433"/>
      <c r="AM231" s="433"/>
    </row>
    <row r="232" spans="38:39" customFormat="1">
      <c r="AL232" s="433"/>
      <c r="AM232" s="433"/>
    </row>
    <row r="233" spans="38:39" customFormat="1">
      <c r="AL233" s="433"/>
      <c r="AM233" s="433"/>
    </row>
    <row r="234" spans="38:39" customFormat="1">
      <c r="AL234" s="433"/>
      <c r="AM234" s="433"/>
    </row>
    <row r="235" spans="38:39" customFormat="1">
      <c r="AL235" s="433"/>
      <c r="AM235" s="433"/>
    </row>
    <row r="236" spans="38:39" customFormat="1">
      <c r="AL236" s="433"/>
      <c r="AM236" s="433"/>
    </row>
    <row r="237" spans="38:39" customFormat="1">
      <c r="AL237" s="433"/>
      <c r="AM237" s="433"/>
    </row>
    <row r="238" spans="38:39" customFormat="1">
      <c r="AL238" s="433"/>
      <c r="AM238" s="433"/>
    </row>
    <row r="239" spans="38:39" customFormat="1">
      <c r="AL239" s="433"/>
      <c r="AM239" s="433"/>
    </row>
    <row r="240" spans="38:39" customFormat="1">
      <c r="AL240" s="433"/>
      <c r="AM240" s="433"/>
    </row>
    <row r="241" spans="38:39" customFormat="1">
      <c r="AL241" s="433"/>
      <c r="AM241" s="433"/>
    </row>
    <row r="242" spans="38:39" customFormat="1">
      <c r="AL242" s="433"/>
      <c r="AM242" s="433"/>
    </row>
    <row r="243" spans="38:39" customFormat="1">
      <c r="AL243" s="433"/>
      <c r="AM243" s="433"/>
    </row>
    <row r="244" spans="38:39" customFormat="1">
      <c r="AL244" s="433"/>
      <c r="AM244" s="433"/>
    </row>
    <row r="245" spans="38:39" customFormat="1">
      <c r="AL245" s="433"/>
      <c r="AM245" s="433"/>
    </row>
    <row r="246" spans="38:39" customFormat="1">
      <c r="AL246" s="433"/>
      <c r="AM246" s="433"/>
    </row>
    <row r="247" spans="38:39" customFormat="1">
      <c r="AL247" s="433"/>
      <c r="AM247" s="433"/>
    </row>
    <row r="248" spans="38:39" customFormat="1">
      <c r="AL248" s="433"/>
      <c r="AM248" s="433"/>
    </row>
    <row r="249" spans="38:39" customFormat="1">
      <c r="AL249" s="433"/>
      <c r="AM249" s="433"/>
    </row>
    <row r="250" spans="38:39" customFormat="1">
      <c r="AL250" s="433"/>
      <c r="AM250" s="433"/>
    </row>
    <row r="251" spans="38:39" customFormat="1">
      <c r="AL251" s="433"/>
      <c r="AM251" s="433"/>
    </row>
    <row r="252" spans="38:39" customFormat="1">
      <c r="AL252" s="433"/>
      <c r="AM252" s="433"/>
    </row>
    <row r="253" spans="38:39" customFormat="1">
      <c r="AL253" s="433"/>
      <c r="AM253" s="433"/>
    </row>
    <row r="254" spans="38:39" customFormat="1">
      <c r="AL254" s="433"/>
      <c r="AM254" s="433"/>
    </row>
    <row r="255" spans="38:39" customFormat="1">
      <c r="AL255" s="433"/>
      <c r="AM255" s="433"/>
    </row>
    <row r="256" spans="38:39" customFormat="1">
      <c r="AL256" s="433"/>
      <c r="AM256" s="433"/>
    </row>
    <row r="257" spans="38:39" customFormat="1">
      <c r="AL257" s="433"/>
      <c r="AM257" s="433"/>
    </row>
    <row r="258" spans="38:39" customFormat="1">
      <c r="AL258" s="433"/>
      <c r="AM258" s="433"/>
    </row>
    <row r="259" spans="38:39" customFormat="1">
      <c r="AL259" s="433"/>
      <c r="AM259" s="433"/>
    </row>
    <row r="260" spans="38:39" customFormat="1">
      <c r="AL260" s="433"/>
      <c r="AM260" s="433"/>
    </row>
    <row r="261" spans="38:39" customFormat="1">
      <c r="AL261" s="433"/>
      <c r="AM261" s="433"/>
    </row>
    <row r="262" spans="38:39" customFormat="1">
      <c r="AL262" s="433"/>
      <c r="AM262" s="433"/>
    </row>
    <row r="263" spans="38:39" customFormat="1">
      <c r="AL263" s="433"/>
      <c r="AM263" s="433"/>
    </row>
    <row r="264" spans="38:39" customFormat="1">
      <c r="AL264" s="433"/>
      <c r="AM264" s="433"/>
    </row>
    <row r="265" spans="38:39" customFormat="1">
      <c r="AL265" s="433"/>
      <c r="AM265" s="433"/>
    </row>
    <row r="266" spans="38:39" customFormat="1">
      <c r="AL266" s="433"/>
      <c r="AM266" s="433"/>
    </row>
    <row r="267" spans="38:39" customFormat="1">
      <c r="AL267" s="433"/>
      <c r="AM267" s="433"/>
    </row>
    <row r="268" spans="38:39" customFormat="1">
      <c r="AL268" s="433"/>
      <c r="AM268" s="433"/>
    </row>
    <row r="269" spans="38:39" customFormat="1">
      <c r="AL269" s="433"/>
      <c r="AM269" s="433"/>
    </row>
    <row r="270" spans="38:39" customFormat="1">
      <c r="AL270" s="433"/>
      <c r="AM270" s="433"/>
    </row>
    <row r="271" spans="38:39" customFormat="1">
      <c r="AL271" s="433"/>
      <c r="AM271" s="433"/>
    </row>
    <row r="272" spans="38:39" customFormat="1">
      <c r="AL272" s="433"/>
      <c r="AM272" s="433"/>
    </row>
    <row r="273" spans="38:39" customFormat="1">
      <c r="AL273" s="433"/>
      <c r="AM273" s="433"/>
    </row>
    <row r="274" spans="38:39" customFormat="1">
      <c r="AL274" s="433"/>
      <c r="AM274" s="433"/>
    </row>
    <row r="275" spans="38:39" customFormat="1">
      <c r="AL275" s="433"/>
      <c r="AM275" s="433"/>
    </row>
    <row r="276" spans="38:39" customFormat="1">
      <c r="AL276" s="433"/>
      <c r="AM276" s="433"/>
    </row>
    <row r="277" spans="38:39" customFormat="1">
      <c r="AL277" s="433"/>
      <c r="AM277" s="433"/>
    </row>
    <row r="278" spans="38:39" customFormat="1">
      <c r="AL278" s="433"/>
      <c r="AM278" s="433"/>
    </row>
    <row r="279" spans="38:39" customFormat="1">
      <c r="AL279" s="433"/>
      <c r="AM279" s="433"/>
    </row>
    <row r="280" spans="38:39" customFormat="1">
      <c r="AL280" s="433"/>
      <c r="AM280" s="433"/>
    </row>
    <row r="281" spans="38:39" customFormat="1">
      <c r="AL281" s="433"/>
      <c r="AM281" s="433"/>
    </row>
    <row r="282" spans="38:39" customFormat="1">
      <c r="AL282" s="433"/>
      <c r="AM282" s="433"/>
    </row>
    <row r="283" spans="38:39" customFormat="1">
      <c r="AL283" s="433"/>
      <c r="AM283" s="433"/>
    </row>
    <row r="284" spans="38:39" customFormat="1">
      <c r="AL284" s="433"/>
      <c r="AM284" s="433"/>
    </row>
    <row r="285" spans="38:39" customFormat="1">
      <c r="AL285" s="433"/>
      <c r="AM285" s="433"/>
    </row>
    <row r="286" spans="38:39" customFormat="1">
      <c r="AL286" s="433"/>
      <c r="AM286" s="433"/>
    </row>
    <row r="287" spans="38:39" customFormat="1">
      <c r="AL287" s="433"/>
      <c r="AM287" s="433"/>
    </row>
    <row r="288" spans="38:39" customFormat="1">
      <c r="AL288" s="433"/>
      <c r="AM288" s="433"/>
    </row>
    <row r="289" spans="38:39" customFormat="1">
      <c r="AL289" s="433"/>
      <c r="AM289" s="433"/>
    </row>
    <row r="290" spans="38:39" customFormat="1">
      <c r="AL290" s="433"/>
      <c r="AM290" s="433"/>
    </row>
    <row r="291" spans="38:39" customFormat="1">
      <c r="AL291" s="433"/>
      <c r="AM291" s="433"/>
    </row>
    <row r="292" spans="38:39" customFormat="1">
      <c r="AL292" s="433"/>
      <c r="AM292" s="433"/>
    </row>
    <row r="293" spans="38:39" customFormat="1">
      <c r="AL293" s="433"/>
      <c r="AM293" s="433"/>
    </row>
    <row r="294" spans="38:39" customFormat="1">
      <c r="AL294" s="433"/>
      <c r="AM294" s="433"/>
    </row>
    <row r="295" spans="38:39" customFormat="1">
      <c r="AL295" s="433"/>
      <c r="AM295" s="433"/>
    </row>
    <row r="296" spans="38:39" customFormat="1">
      <c r="AL296" s="433"/>
      <c r="AM296" s="433"/>
    </row>
    <row r="297" spans="38:39" customFormat="1">
      <c r="AL297" s="433"/>
      <c r="AM297" s="433"/>
    </row>
    <row r="298" spans="38:39" customFormat="1">
      <c r="AL298" s="433"/>
      <c r="AM298" s="433"/>
    </row>
    <row r="299" spans="38:39" customFormat="1">
      <c r="AL299" s="433"/>
      <c r="AM299" s="433"/>
    </row>
    <row r="300" spans="38:39" customFormat="1">
      <c r="AL300" s="433"/>
      <c r="AM300" s="433"/>
    </row>
    <row r="301" spans="38:39" customFormat="1">
      <c r="AL301" s="433"/>
      <c r="AM301" s="433"/>
    </row>
    <row r="302" spans="38:39" customFormat="1">
      <c r="AL302" s="433"/>
      <c r="AM302" s="433"/>
    </row>
    <row r="303" spans="38:39" customFormat="1">
      <c r="AL303" s="433"/>
      <c r="AM303" s="433"/>
    </row>
    <row r="304" spans="38:39" customFormat="1">
      <c r="AL304" s="433"/>
      <c r="AM304" s="433"/>
    </row>
    <row r="305" spans="38:39" customFormat="1">
      <c r="AL305" s="433"/>
      <c r="AM305" s="433"/>
    </row>
    <row r="306" spans="38:39" customFormat="1">
      <c r="AL306" s="433"/>
      <c r="AM306" s="433"/>
    </row>
    <row r="307" spans="38:39" customFormat="1">
      <c r="AL307" s="433"/>
      <c r="AM307" s="433"/>
    </row>
    <row r="308" spans="38:39" customFormat="1">
      <c r="AL308" s="433"/>
      <c r="AM308" s="433"/>
    </row>
    <row r="309" spans="38:39" customFormat="1">
      <c r="AL309" s="433"/>
      <c r="AM309" s="433"/>
    </row>
    <row r="310" spans="38:39" customFormat="1">
      <c r="AL310" s="433"/>
      <c r="AM310" s="433"/>
    </row>
    <row r="311" spans="38:39" customFormat="1">
      <c r="AL311" s="433"/>
      <c r="AM311" s="433"/>
    </row>
    <row r="312" spans="38:39" customFormat="1">
      <c r="AL312" s="433"/>
      <c r="AM312" s="433"/>
    </row>
    <row r="313" spans="38:39" customFormat="1">
      <c r="AL313" s="433"/>
      <c r="AM313" s="433"/>
    </row>
    <row r="314" spans="38:39" customFormat="1">
      <c r="AL314" s="433"/>
      <c r="AM314" s="433"/>
    </row>
    <row r="315" spans="38:39" customFormat="1">
      <c r="AL315" s="433"/>
      <c r="AM315" s="433"/>
    </row>
    <row r="316" spans="38:39" customFormat="1">
      <c r="AL316" s="433"/>
      <c r="AM316" s="433"/>
    </row>
    <row r="317" spans="38:39" customFormat="1">
      <c r="AL317" s="433"/>
      <c r="AM317" s="433"/>
    </row>
    <row r="318" spans="38:39" customFormat="1">
      <c r="AL318" s="433"/>
      <c r="AM318" s="433"/>
    </row>
    <row r="319" spans="38:39" customFormat="1">
      <c r="AL319" s="433"/>
      <c r="AM319" s="433"/>
    </row>
    <row r="320" spans="38:39" customFormat="1">
      <c r="AL320" s="433"/>
      <c r="AM320" s="433"/>
    </row>
    <row r="321" spans="38:39" customFormat="1">
      <c r="AL321" s="433"/>
      <c r="AM321" s="433"/>
    </row>
    <row r="322" spans="38:39" customFormat="1">
      <c r="AL322" s="433"/>
      <c r="AM322" s="433"/>
    </row>
    <row r="323" spans="38:39" customFormat="1">
      <c r="AL323" s="433"/>
      <c r="AM323" s="433"/>
    </row>
    <row r="324" spans="38:39" customFormat="1">
      <c r="AL324" s="433"/>
      <c r="AM324" s="433"/>
    </row>
    <row r="325" spans="38:39" customFormat="1">
      <c r="AL325" s="433"/>
      <c r="AM325" s="433"/>
    </row>
    <row r="326" spans="38:39" customFormat="1">
      <c r="AL326" s="433"/>
      <c r="AM326" s="433"/>
    </row>
    <row r="327" spans="38:39" customFormat="1">
      <c r="AL327" s="433"/>
      <c r="AM327" s="433"/>
    </row>
    <row r="328" spans="38:39" customFormat="1">
      <c r="AL328" s="433"/>
      <c r="AM328" s="433"/>
    </row>
    <row r="329" spans="38:39" customFormat="1">
      <c r="AL329" s="433"/>
      <c r="AM329" s="433"/>
    </row>
    <row r="330" spans="38:39" customFormat="1">
      <c r="AL330" s="433"/>
      <c r="AM330" s="433"/>
    </row>
    <row r="331" spans="38:39" customFormat="1">
      <c r="AL331" s="433"/>
      <c r="AM331" s="433"/>
    </row>
    <row r="332" spans="38:39" customFormat="1">
      <c r="AL332" s="433"/>
      <c r="AM332" s="433"/>
    </row>
    <row r="333" spans="38:39" customFormat="1">
      <c r="AL333" s="433"/>
      <c r="AM333" s="433"/>
    </row>
    <row r="334" spans="38:39" customFormat="1">
      <c r="AL334" s="433"/>
      <c r="AM334" s="433"/>
    </row>
    <row r="335" spans="38:39" customFormat="1">
      <c r="AL335" s="433"/>
      <c r="AM335" s="433"/>
    </row>
    <row r="336" spans="38:39" customFormat="1">
      <c r="AL336" s="433"/>
      <c r="AM336" s="433"/>
    </row>
    <row r="337" spans="38:39" customFormat="1">
      <c r="AL337" s="433"/>
      <c r="AM337" s="433"/>
    </row>
    <row r="338" spans="38:39" customFormat="1">
      <c r="AL338" s="433"/>
      <c r="AM338" s="433"/>
    </row>
    <row r="339" spans="38:39" customFormat="1">
      <c r="AL339" s="433"/>
      <c r="AM339" s="433"/>
    </row>
    <row r="340" spans="38:39" customFormat="1">
      <c r="AL340" s="433"/>
      <c r="AM340" s="433"/>
    </row>
    <row r="341" spans="38:39" customFormat="1">
      <c r="AL341" s="433"/>
      <c r="AM341" s="433"/>
    </row>
    <row r="342" spans="38:39" customFormat="1">
      <c r="AL342" s="433"/>
      <c r="AM342" s="433"/>
    </row>
    <row r="343" spans="38:39" customFormat="1">
      <c r="AL343" s="433"/>
      <c r="AM343" s="433"/>
    </row>
    <row r="344" spans="38:39" customFormat="1">
      <c r="AL344" s="433"/>
      <c r="AM344" s="433"/>
    </row>
    <row r="345" spans="38:39" customFormat="1">
      <c r="AL345" s="433"/>
      <c r="AM345" s="433"/>
    </row>
    <row r="346" spans="38:39" customFormat="1">
      <c r="AL346" s="433"/>
      <c r="AM346" s="433"/>
    </row>
    <row r="347" spans="38:39" customFormat="1">
      <c r="AL347" s="433"/>
      <c r="AM347" s="433"/>
    </row>
    <row r="348" spans="38:39" customFormat="1">
      <c r="AL348" s="433"/>
      <c r="AM348" s="433"/>
    </row>
    <row r="349" spans="38:39" customFormat="1">
      <c r="AL349" s="433"/>
      <c r="AM349" s="433"/>
    </row>
    <row r="350" spans="38:39" customFormat="1">
      <c r="AL350" s="433"/>
      <c r="AM350" s="433"/>
    </row>
    <row r="351" spans="38:39" customFormat="1">
      <c r="AL351" s="433"/>
      <c r="AM351" s="433"/>
    </row>
    <row r="352" spans="38:39" customFormat="1">
      <c r="AL352" s="433"/>
      <c r="AM352" s="433"/>
    </row>
    <row r="353" spans="38:39" customFormat="1">
      <c r="AL353" s="433"/>
      <c r="AM353" s="433"/>
    </row>
    <row r="354" spans="38:39" customFormat="1">
      <c r="AL354" s="433"/>
      <c r="AM354" s="433"/>
    </row>
    <row r="355" spans="38:39" customFormat="1">
      <c r="AL355" s="433"/>
      <c r="AM355" s="433"/>
    </row>
    <row r="356" spans="38:39" customFormat="1">
      <c r="AL356" s="433"/>
      <c r="AM356" s="433"/>
    </row>
    <row r="357" spans="38:39" customFormat="1">
      <c r="AL357" s="433"/>
      <c r="AM357" s="433"/>
    </row>
    <row r="358" spans="38:39" customFormat="1">
      <c r="AL358" s="433"/>
      <c r="AM358" s="433"/>
    </row>
    <row r="359" spans="38:39" customFormat="1">
      <c r="AL359" s="433"/>
      <c r="AM359" s="433"/>
    </row>
    <row r="360" spans="38:39" customFormat="1">
      <c r="AL360" s="433"/>
      <c r="AM360" s="433"/>
    </row>
    <row r="361" spans="38:39" customFormat="1">
      <c r="AL361" s="433"/>
      <c r="AM361" s="433"/>
    </row>
    <row r="362" spans="38:39" customFormat="1">
      <c r="AL362" s="433"/>
      <c r="AM362" s="433"/>
    </row>
    <row r="363" spans="38:39" customFormat="1">
      <c r="AL363" s="433"/>
      <c r="AM363" s="433"/>
    </row>
    <row r="364" spans="38:39" customFormat="1">
      <c r="AL364" s="433"/>
      <c r="AM364" s="433"/>
    </row>
    <row r="365" spans="38:39" customFormat="1">
      <c r="AL365" s="433"/>
      <c r="AM365" s="433"/>
    </row>
    <row r="366" spans="38:39" customFormat="1">
      <c r="AL366" s="433"/>
      <c r="AM366" s="433"/>
    </row>
    <row r="367" spans="38:39" customFormat="1">
      <c r="AL367" s="433"/>
      <c r="AM367" s="433"/>
    </row>
    <row r="368" spans="38:39" customFormat="1">
      <c r="AL368" s="433"/>
      <c r="AM368" s="433"/>
    </row>
    <row r="369" spans="38:39" customFormat="1">
      <c r="AL369" s="433"/>
      <c r="AM369" s="433"/>
    </row>
    <row r="370" spans="38:39" customFormat="1">
      <c r="AL370" s="433"/>
      <c r="AM370" s="433"/>
    </row>
    <row r="371" spans="38:39" customFormat="1">
      <c r="AL371" s="433"/>
      <c r="AM371" s="433"/>
    </row>
    <row r="372" spans="38:39" customFormat="1">
      <c r="AL372" s="433"/>
      <c r="AM372" s="433"/>
    </row>
    <row r="373" spans="38:39" customFormat="1">
      <c r="AL373" s="433"/>
      <c r="AM373" s="433"/>
    </row>
    <row r="374" spans="38:39" customFormat="1">
      <c r="AL374" s="433"/>
      <c r="AM374" s="433"/>
    </row>
    <row r="375" spans="38:39" customFormat="1">
      <c r="AL375" s="433"/>
      <c r="AM375" s="433"/>
    </row>
    <row r="376" spans="38:39" customFormat="1">
      <c r="AL376" s="433"/>
      <c r="AM376" s="433"/>
    </row>
    <row r="377" spans="38:39" customFormat="1">
      <c r="AL377" s="433"/>
      <c r="AM377" s="433"/>
    </row>
    <row r="378" spans="38:39" customFormat="1">
      <c r="AL378" s="433"/>
      <c r="AM378" s="433"/>
    </row>
    <row r="379" spans="38:39" customFormat="1">
      <c r="AL379" s="433"/>
      <c r="AM379" s="433"/>
    </row>
    <row r="380" spans="38:39" customFormat="1">
      <c r="AL380" s="433"/>
      <c r="AM380" s="433"/>
    </row>
    <row r="381" spans="38:39" customFormat="1">
      <c r="AL381" s="433"/>
      <c r="AM381" s="433"/>
    </row>
    <row r="382" spans="38:39" customFormat="1">
      <c r="AL382" s="433"/>
      <c r="AM382" s="433"/>
    </row>
    <row r="383" spans="38:39" customFormat="1">
      <c r="AL383" s="433"/>
      <c r="AM383" s="433"/>
    </row>
    <row r="384" spans="38:39" customFormat="1">
      <c r="AL384" s="433"/>
      <c r="AM384" s="433"/>
    </row>
    <row r="385" spans="38:39" customFormat="1">
      <c r="AL385" s="433"/>
      <c r="AM385" s="433"/>
    </row>
    <row r="386" spans="38:39" customFormat="1">
      <c r="AL386" s="433"/>
      <c r="AM386" s="433"/>
    </row>
    <row r="387" spans="38:39" customFormat="1">
      <c r="AL387" s="433"/>
      <c r="AM387" s="433"/>
    </row>
    <row r="388" spans="38:39" customFormat="1">
      <c r="AL388" s="433"/>
      <c r="AM388" s="433"/>
    </row>
    <row r="389" spans="38:39" customFormat="1">
      <c r="AL389" s="433"/>
      <c r="AM389" s="433"/>
    </row>
    <row r="390" spans="38:39" customFormat="1">
      <c r="AL390" s="433"/>
      <c r="AM390" s="433"/>
    </row>
    <row r="391" spans="38:39" customFormat="1">
      <c r="AL391" s="433"/>
      <c r="AM391" s="433"/>
    </row>
    <row r="392" spans="38:39" customFormat="1">
      <c r="AL392" s="433"/>
      <c r="AM392" s="433"/>
    </row>
    <row r="393" spans="38:39" customFormat="1">
      <c r="AL393" s="433"/>
      <c r="AM393" s="433"/>
    </row>
    <row r="394" spans="38:39" customFormat="1">
      <c r="AL394" s="433"/>
      <c r="AM394" s="433"/>
    </row>
    <row r="395" spans="38:39" customFormat="1">
      <c r="AL395" s="433"/>
      <c r="AM395" s="433"/>
    </row>
    <row r="396" spans="38:39" customFormat="1">
      <c r="AL396" s="433"/>
      <c r="AM396" s="433"/>
    </row>
    <row r="397" spans="38:39" customFormat="1">
      <c r="AL397" s="433"/>
      <c r="AM397" s="433"/>
    </row>
    <row r="398" spans="38:39" customFormat="1">
      <c r="AL398" s="433"/>
      <c r="AM398" s="433"/>
    </row>
    <row r="399" spans="38:39" customFormat="1">
      <c r="AL399" s="433"/>
      <c r="AM399" s="433"/>
    </row>
    <row r="400" spans="38:39" customFormat="1">
      <c r="AL400" s="433"/>
      <c r="AM400" s="433"/>
    </row>
    <row r="401" spans="38:39" customFormat="1">
      <c r="AL401" s="433"/>
      <c r="AM401" s="433"/>
    </row>
    <row r="402" spans="38:39" customFormat="1">
      <c r="AL402" s="433"/>
      <c r="AM402" s="433"/>
    </row>
    <row r="403" spans="38:39" customFormat="1">
      <c r="AL403" s="433"/>
      <c r="AM403" s="433"/>
    </row>
    <row r="404" spans="38:39" customFormat="1">
      <c r="AL404" s="433"/>
      <c r="AM404" s="433"/>
    </row>
    <row r="405" spans="38:39" customFormat="1">
      <c r="AL405" s="433"/>
      <c r="AM405" s="433"/>
    </row>
    <row r="406" spans="38:39" customFormat="1">
      <c r="AL406" s="433"/>
      <c r="AM406" s="433"/>
    </row>
    <row r="407" spans="38:39" customFormat="1">
      <c r="AL407" s="433"/>
      <c r="AM407" s="433"/>
    </row>
    <row r="408" spans="38:39" customFormat="1">
      <c r="AL408" s="433"/>
      <c r="AM408" s="433"/>
    </row>
    <row r="409" spans="38:39" customFormat="1">
      <c r="AL409" s="433"/>
      <c r="AM409" s="433"/>
    </row>
    <row r="410" spans="38:39" customFormat="1">
      <c r="AL410" s="433"/>
      <c r="AM410" s="433"/>
    </row>
    <row r="411" spans="38:39" customFormat="1">
      <c r="AL411" s="433"/>
      <c r="AM411" s="433"/>
    </row>
    <row r="412" spans="38:39" customFormat="1">
      <c r="AL412" s="433"/>
      <c r="AM412" s="433"/>
    </row>
    <row r="413" spans="38:39" customFormat="1">
      <c r="AL413" s="433"/>
      <c r="AM413" s="433"/>
    </row>
    <row r="414" spans="38:39" customFormat="1">
      <c r="AL414" s="433"/>
      <c r="AM414" s="433"/>
    </row>
    <row r="415" spans="38:39" customFormat="1">
      <c r="AL415" s="433"/>
      <c r="AM415" s="433"/>
    </row>
    <row r="416" spans="38:39" customFormat="1">
      <c r="AL416" s="433"/>
      <c r="AM416" s="433"/>
    </row>
    <row r="417" spans="38:39" customFormat="1">
      <c r="AL417" s="433"/>
      <c r="AM417" s="433"/>
    </row>
    <row r="418" spans="38:39" customFormat="1">
      <c r="AL418" s="433"/>
      <c r="AM418" s="433"/>
    </row>
    <row r="419" spans="38:39" customFormat="1">
      <c r="AL419" s="433"/>
      <c r="AM419" s="433"/>
    </row>
    <row r="420" spans="38:39" customFormat="1">
      <c r="AL420" s="433"/>
      <c r="AM420" s="433"/>
    </row>
    <row r="421" spans="38:39" customFormat="1">
      <c r="AL421" s="433"/>
      <c r="AM421" s="433"/>
    </row>
    <row r="422" spans="38:39" customFormat="1">
      <c r="AL422" s="433"/>
      <c r="AM422" s="433"/>
    </row>
    <row r="423" spans="38:39" customFormat="1">
      <c r="AL423" s="433"/>
      <c r="AM423" s="433"/>
    </row>
    <row r="424" spans="38:39" customFormat="1">
      <c r="AL424" s="433"/>
      <c r="AM424" s="433"/>
    </row>
    <row r="425" spans="38:39" customFormat="1">
      <c r="AL425" s="433"/>
      <c r="AM425" s="433"/>
    </row>
    <row r="426" spans="38:39" customFormat="1">
      <c r="AL426" s="433"/>
      <c r="AM426" s="433"/>
    </row>
    <row r="427" spans="38:39" customFormat="1">
      <c r="AL427" s="433"/>
      <c r="AM427" s="433"/>
    </row>
    <row r="428" spans="38:39" customFormat="1">
      <c r="AL428" s="433"/>
      <c r="AM428" s="433"/>
    </row>
    <row r="429" spans="38:39" customFormat="1">
      <c r="AL429" s="433"/>
      <c r="AM429" s="433"/>
    </row>
    <row r="430" spans="38:39" customFormat="1">
      <c r="AL430" s="433"/>
      <c r="AM430" s="433"/>
    </row>
    <row r="431" spans="38:39" customFormat="1">
      <c r="AL431" s="433"/>
      <c r="AM431" s="433"/>
    </row>
    <row r="432" spans="38:39" customFormat="1">
      <c r="AL432" s="433"/>
      <c r="AM432" s="433"/>
    </row>
    <row r="433" spans="38:39" customFormat="1">
      <c r="AL433" s="433"/>
      <c r="AM433" s="433"/>
    </row>
    <row r="434" spans="38:39" customFormat="1">
      <c r="AL434" s="433"/>
      <c r="AM434" s="433"/>
    </row>
    <row r="435" spans="38:39" customFormat="1">
      <c r="AL435" s="433"/>
      <c r="AM435" s="433"/>
    </row>
    <row r="436" spans="38:39" customFormat="1">
      <c r="AL436" s="433"/>
      <c r="AM436" s="433"/>
    </row>
    <row r="437" spans="38:39" customFormat="1">
      <c r="AL437" s="433"/>
      <c r="AM437" s="433"/>
    </row>
    <row r="438" spans="38:39" customFormat="1">
      <c r="AL438" s="433"/>
      <c r="AM438" s="433"/>
    </row>
    <row r="439" spans="38:39" customFormat="1">
      <c r="AL439" s="433"/>
      <c r="AM439" s="433"/>
    </row>
    <row r="440" spans="38:39" customFormat="1">
      <c r="AL440" s="433"/>
      <c r="AM440" s="433"/>
    </row>
    <row r="441" spans="38:39" customFormat="1">
      <c r="AL441" s="433"/>
      <c r="AM441" s="433"/>
    </row>
    <row r="442" spans="38:39" customFormat="1">
      <c r="AL442" s="433"/>
      <c r="AM442" s="433"/>
    </row>
    <row r="443" spans="38:39" customFormat="1">
      <c r="AL443" s="433"/>
      <c r="AM443" s="433"/>
    </row>
    <row r="444" spans="38:39" customFormat="1">
      <c r="AL444" s="433"/>
      <c r="AM444" s="433"/>
    </row>
    <row r="445" spans="38:39" customFormat="1">
      <c r="AL445" s="433"/>
      <c r="AM445" s="433"/>
    </row>
    <row r="446" spans="38:39" customFormat="1">
      <c r="AL446" s="433"/>
      <c r="AM446" s="433"/>
    </row>
    <row r="447" spans="38:39" customFormat="1">
      <c r="AL447" s="433"/>
      <c r="AM447" s="433"/>
    </row>
    <row r="448" spans="38:39" customFormat="1">
      <c r="AL448" s="433"/>
      <c r="AM448" s="433"/>
    </row>
    <row r="449" spans="38:39" customFormat="1">
      <c r="AL449" s="433"/>
      <c r="AM449" s="433"/>
    </row>
    <row r="450" spans="38:39" customFormat="1">
      <c r="AL450" s="433"/>
      <c r="AM450" s="433"/>
    </row>
    <row r="451" spans="38:39" customFormat="1">
      <c r="AL451" s="433"/>
      <c r="AM451" s="433"/>
    </row>
    <row r="452" spans="38:39" customFormat="1">
      <c r="AL452" s="433"/>
      <c r="AM452" s="433"/>
    </row>
    <row r="453" spans="38:39" customFormat="1">
      <c r="AL453" s="433"/>
      <c r="AM453" s="433"/>
    </row>
    <row r="454" spans="38:39" customFormat="1">
      <c r="AL454" s="433"/>
      <c r="AM454" s="433"/>
    </row>
    <row r="455" spans="38:39" customFormat="1">
      <c r="AL455" s="433"/>
      <c r="AM455" s="433"/>
    </row>
    <row r="456" spans="38:39" customFormat="1">
      <c r="AL456" s="433"/>
      <c r="AM456" s="433"/>
    </row>
    <row r="457" spans="38:39" customFormat="1">
      <c r="AL457" s="433"/>
      <c r="AM457" s="433"/>
    </row>
    <row r="458" spans="38:39" customFormat="1">
      <c r="AL458" s="433"/>
      <c r="AM458" s="433"/>
    </row>
    <row r="459" spans="38:39" customFormat="1">
      <c r="AL459" s="433"/>
      <c r="AM459" s="433"/>
    </row>
    <row r="460" spans="38:39" customFormat="1">
      <c r="AL460" s="433"/>
      <c r="AM460" s="433"/>
    </row>
    <row r="461" spans="38:39" customFormat="1">
      <c r="AL461" s="433"/>
      <c r="AM461" s="433"/>
    </row>
    <row r="462" spans="38:39" customFormat="1">
      <c r="AL462" s="433"/>
      <c r="AM462" s="433"/>
    </row>
    <row r="463" spans="38:39" customFormat="1">
      <c r="AL463" s="433"/>
      <c r="AM463" s="433"/>
    </row>
    <row r="464" spans="38:39" customFormat="1">
      <c r="AL464" s="433"/>
      <c r="AM464" s="433"/>
    </row>
    <row r="465" spans="38:39" customFormat="1">
      <c r="AL465" s="433"/>
      <c r="AM465" s="433"/>
    </row>
    <row r="466" spans="38:39" customFormat="1">
      <c r="AL466" s="433"/>
      <c r="AM466" s="433"/>
    </row>
    <row r="467" spans="38:39" customFormat="1">
      <c r="AL467" s="433"/>
      <c r="AM467" s="433"/>
    </row>
    <row r="468" spans="38:39" customFormat="1">
      <c r="AL468" s="433"/>
      <c r="AM468" s="433"/>
    </row>
    <row r="469" spans="38:39" customFormat="1">
      <c r="AL469" s="433"/>
      <c r="AM469" s="433"/>
    </row>
    <row r="470" spans="38:39" customFormat="1">
      <c r="AL470" s="433"/>
      <c r="AM470" s="433"/>
    </row>
    <row r="471" spans="38:39" customFormat="1">
      <c r="AL471" s="433"/>
      <c r="AM471" s="433"/>
    </row>
    <row r="472" spans="38:39" customFormat="1">
      <c r="AL472" s="433"/>
      <c r="AM472" s="433"/>
    </row>
    <row r="473" spans="38:39" customFormat="1">
      <c r="AL473" s="433"/>
      <c r="AM473" s="433"/>
    </row>
    <row r="474" spans="38:39" customFormat="1">
      <c r="AL474" s="433"/>
      <c r="AM474" s="433"/>
    </row>
    <row r="475" spans="38:39" customFormat="1">
      <c r="AL475" s="433"/>
      <c r="AM475" s="433"/>
    </row>
    <row r="476" spans="38:39" customFormat="1">
      <c r="AL476" s="433"/>
      <c r="AM476" s="433"/>
    </row>
    <row r="477" spans="38:39" customFormat="1">
      <c r="AL477" s="433"/>
      <c r="AM477" s="433"/>
    </row>
    <row r="478" spans="38:39" customFormat="1">
      <c r="AL478" s="433"/>
      <c r="AM478" s="433"/>
    </row>
    <row r="479" spans="38:39" customFormat="1">
      <c r="AL479" s="433"/>
      <c r="AM479" s="433"/>
    </row>
    <row r="480" spans="38:39" customFormat="1">
      <c r="AL480" s="433"/>
      <c r="AM480" s="433"/>
    </row>
    <row r="481" spans="38:39" customFormat="1">
      <c r="AL481" s="433"/>
      <c r="AM481" s="433"/>
    </row>
    <row r="482" spans="38:39" customFormat="1">
      <c r="AL482" s="433"/>
      <c r="AM482" s="433"/>
    </row>
    <row r="483" spans="38:39" customFormat="1">
      <c r="AL483" s="433"/>
      <c r="AM483" s="433"/>
    </row>
    <row r="484" spans="38:39" customFormat="1">
      <c r="AL484" s="433"/>
      <c r="AM484" s="433"/>
    </row>
    <row r="485" spans="38:39" customFormat="1">
      <c r="AL485" s="433"/>
      <c r="AM485" s="433"/>
    </row>
    <row r="486" spans="38:39" customFormat="1">
      <c r="AL486" s="433"/>
      <c r="AM486" s="433"/>
    </row>
    <row r="487" spans="38:39" customFormat="1">
      <c r="AL487" s="433"/>
      <c r="AM487" s="433"/>
    </row>
    <row r="488" spans="38:39" customFormat="1">
      <c r="AL488" s="433"/>
      <c r="AM488" s="433"/>
    </row>
    <row r="489" spans="38:39" customFormat="1">
      <c r="AL489" s="433"/>
      <c r="AM489" s="433"/>
    </row>
    <row r="490" spans="38:39" customFormat="1">
      <c r="AL490" s="433"/>
      <c r="AM490" s="433"/>
    </row>
    <row r="491" spans="38:39" customFormat="1">
      <c r="AL491" s="433"/>
      <c r="AM491" s="433"/>
    </row>
    <row r="492" spans="38:39" customFormat="1">
      <c r="AL492" s="433"/>
      <c r="AM492" s="433"/>
    </row>
    <row r="493" spans="38:39" customFormat="1">
      <c r="AL493" s="433"/>
      <c r="AM493" s="433"/>
    </row>
    <row r="494" spans="38:39" customFormat="1">
      <c r="AL494" s="433"/>
      <c r="AM494" s="433"/>
    </row>
    <row r="495" spans="38:39" customFormat="1">
      <c r="AL495" s="433"/>
      <c r="AM495" s="433"/>
    </row>
    <row r="496" spans="38:39" customFormat="1">
      <c r="AL496" s="433"/>
      <c r="AM496" s="433"/>
    </row>
    <row r="497" spans="38:39" customFormat="1">
      <c r="AL497" s="433"/>
      <c r="AM497" s="433"/>
    </row>
    <row r="498" spans="38:39" customFormat="1">
      <c r="AL498" s="433"/>
      <c r="AM498" s="433"/>
    </row>
    <row r="499" spans="38:39" customFormat="1">
      <c r="AL499" s="433"/>
      <c r="AM499" s="433"/>
    </row>
    <row r="500" spans="38:39" customFormat="1">
      <c r="AL500" s="433"/>
      <c r="AM500" s="433"/>
    </row>
    <row r="501" spans="38:39" customFormat="1">
      <c r="AL501" s="433"/>
      <c r="AM501" s="433"/>
    </row>
    <row r="502" spans="38:39" customFormat="1">
      <c r="AL502" s="433"/>
      <c r="AM502" s="433"/>
    </row>
    <row r="503" spans="38:39" customFormat="1">
      <c r="AL503" s="433"/>
      <c r="AM503" s="433"/>
    </row>
    <row r="504" spans="38:39" customFormat="1">
      <c r="AL504" s="433"/>
      <c r="AM504" s="433"/>
    </row>
    <row r="505" spans="38:39" customFormat="1">
      <c r="AL505" s="433"/>
      <c r="AM505" s="433"/>
    </row>
    <row r="506" spans="38:39" customFormat="1">
      <c r="AL506" s="433"/>
      <c r="AM506" s="433"/>
    </row>
    <row r="507" spans="38:39" customFormat="1">
      <c r="AL507" s="433"/>
      <c r="AM507" s="433"/>
    </row>
    <row r="508" spans="38:39" customFormat="1">
      <c r="AL508" s="433"/>
      <c r="AM508" s="433"/>
    </row>
    <row r="509" spans="38:39" customFormat="1">
      <c r="AL509" s="433"/>
      <c r="AM509" s="433"/>
    </row>
    <row r="510" spans="38:39" customFormat="1">
      <c r="AL510" s="433"/>
      <c r="AM510" s="433"/>
    </row>
    <row r="511" spans="38:39" customFormat="1">
      <c r="AL511" s="433"/>
      <c r="AM511" s="433"/>
    </row>
    <row r="512" spans="38:39" customFormat="1">
      <c r="AL512" s="433"/>
      <c r="AM512" s="433"/>
    </row>
    <row r="513" spans="38:39" customFormat="1">
      <c r="AL513" s="433"/>
      <c r="AM513" s="433"/>
    </row>
    <row r="514" spans="38:39" customFormat="1">
      <c r="AL514" s="433"/>
      <c r="AM514" s="433"/>
    </row>
    <row r="515" spans="38:39" customFormat="1">
      <c r="AL515" s="433"/>
      <c r="AM515" s="433"/>
    </row>
    <row r="516" spans="38:39" customFormat="1">
      <c r="AL516" s="433"/>
      <c r="AM516" s="433"/>
    </row>
    <row r="517" spans="38:39" customFormat="1">
      <c r="AL517" s="433"/>
      <c r="AM517" s="433"/>
    </row>
    <row r="518" spans="38:39" customFormat="1">
      <c r="AL518" s="433"/>
      <c r="AM518" s="433"/>
    </row>
    <row r="519" spans="38:39" customFormat="1">
      <c r="AL519" s="433"/>
      <c r="AM519" s="433"/>
    </row>
    <row r="520" spans="38:39" customFormat="1">
      <c r="AL520" s="433"/>
      <c r="AM520" s="433"/>
    </row>
    <row r="521" spans="38:39" customFormat="1">
      <c r="AL521" s="433"/>
      <c r="AM521" s="433"/>
    </row>
    <row r="522" spans="38:39" customFormat="1">
      <c r="AL522" s="433"/>
      <c r="AM522" s="433"/>
    </row>
    <row r="523" spans="38:39" customFormat="1">
      <c r="AL523" s="433"/>
      <c r="AM523" s="433"/>
    </row>
    <row r="524" spans="38:39" customFormat="1">
      <c r="AL524" s="433"/>
      <c r="AM524" s="433"/>
    </row>
    <row r="525" spans="38:39" customFormat="1">
      <c r="AL525" s="433"/>
      <c r="AM525" s="433"/>
    </row>
    <row r="526" spans="38:39" customFormat="1">
      <c r="AL526" s="433"/>
      <c r="AM526" s="433"/>
    </row>
    <row r="527" spans="38:39" customFormat="1">
      <c r="AL527" s="433"/>
      <c r="AM527" s="433"/>
    </row>
    <row r="528" spans="38:39" customFormat="1">
      <c r="AL528" s="433"/>
      <c r="AM528" s="433"/>
    </row>
    <row r="529" spans="38:39" customFormat="1">
      <c r="AL529" s="433"/>
      <c r="AM529" s="433"/>
    </row>
    <row r="530" spans="38:39" customFormat="1">
      <c r="AL530" s="433"/>
      <c r="AM530" s="433"/>
    </row>
    <row r="531" spans="38:39" customFormat="1">
      <c r="AL531" s="433"/>
      <c r="AM531" s="433"/>
    </row>
    <row r="532" spans="38:39" customFormat="1">
      <c r="AL532" s="433"/>
      <c r="AM532" s="433"/>
    </row>
    <row r="533" spans="38:39" customFormat="1">
      <c r="AL533" s="433"/>
      <c r="AM533" s="433"/>
    </row>
    <row r="534" spans="38:39" customFormat="1">
      <c r="AL534" s="433"/>
      <c r="AM534" s="433"/>
    </row>
    <row r="535" spans="38:39" customFormat="1">
      <c r="AL535" s="433"/>
      <c r="AM535" s="433"/>
    </row>
    <row r="536" spans="38:39" customFormat="1">
      <c r="AL536" s="433"/>
      <c r="AM536" s="433"/>
    </row>
    <row r="537" spans="38:39" customFormat="1">
      <c r="AL537" s="433"/>
      <c r="AM537" s="433"/>
    </row>
    <row r="538" spans="38:39" customFormat="1">
      <c r="AL538" s="433"/>
      <c r="AM538" s="433"/>
    </row>
    <row r="539" spans="38:39" customFormat="1">
      <c r="AL539" s="433"/>
      <c r="AM539" s="433"/>
    </row>
    <row r="540" spans="38:39" customFormat="1">
      <c r="AL540" s="433"/>
      <c r="AM540" s="433"/>
    </row>
    <row r="541" spans="38:39" customFormat="1">
      <c r="AL541" s="433"/>
      <c r="AM541" s="433"/>
    </row>
    <row r="542" spans="38:39" customFormat="1">
      <c r="AL542" s="433"/>
      <c r="AM542" s="433"/>
    </row>
    <row r="543" spans="38:39" customFormat="1">
      <c r="AL543" s="433"/>
      <c r="AM543" s="433"/>
    </row>
    <row r="544" spans="38:39" customFormat="1">
      <c r="AL544" s="433"/>
      <c r="AM544" s="433"/>
    </row>
    <row r="545" spans="38:39" customFormat="1">
      <c r="AL545" s="433"/>
      <c r="AM545" s="433"/>
    </row>
    <row r="546" spans="38:39" customFormat="1">
      <c r="AL546" s="433"/>
      <c r="AM546" s="433"/>
    </row>
    <row r="547" spans="38:39" customFormat="1">
      <c r="AL547" s="433"/>
      <c r="AM547" s="433"/>
    </row>
    <row r="548" spans="38:39" customFormat="1">
      <c r="AL548" s="433"/>
      <c r="AM548" s="433"/>
    </row>
    <row r="549" spans="38:39" customFormat="1">
      <c r="AL549" s="433"/>
      <c r="AM549" s="433"/>
    </row>
    <row r="550" spans="38:39" customFormat="1">
      <c r="AL550" s="433"/>
      <c r="AM550" s="433"/>
    </row>
    <row r="551" spans="38:39" customFormat="1">
      <c r="AL551" s="433"/>
      <c r="AM551" s="433"/>
    </row>
    <row r="552" spans="38:39" customFormat="1">
      <c r="AL552" s="433"/>
      <c r="AM552" s="433"/>
    </row>
    <row r="553" spans="38:39" customFormat="1">
      <c r="AL553" s="433"/>
      <c r="AM553" s="433"/>
    </row>
    <row r="554" spans="38:39" customFormat="1">
      <c r="AL554" s="433"/>
      <c r="AM554" s="433"/>
    </row>
    <row r="555" spans="38:39" customFormat="1">
      <c r="AL555" s="433"/>
      <c r="AM555" s="433"/>
    </row>
    <row r="556" spans="38:39" customFormat="1">
      <c r="AL556" s="433"/>
      <c r="AM556" s="433"/>
    </row>
    <row r="557" spans="38:39" customFormat="1">
      <c r="AL557" s="433"/>
      <c r="AM557" s="433"/>
    </row>
    <row r="558" spans="38:39" customFormat="1">
      <c r="AL558" s="433"/>
      <c r="AM558" s="433"/>
    </row>
    <row r="559" spans="38:39" customFormat="1">
      <c r="AL559" s="433"/>
      <c r="AM559" s="433"/>
    </row>
    <row r="560" spans="38:39" customFormat="1">
      <c r="AL560" s="433"/>
      <c r="AM560" s="433"/>
    </row>
    <row r="561" spans="38:39" customFormat="1">
      <c r="AL561" s="433"/>
      <c r="AM561" s="433"/>
    </row>
    <row r="562" spans="38:39" customFormat="1">
      <c r="AL562" s="433"/>
      <c r="AM562" s="433"/>
    </row>
    <row r="563" spans="38:39" customFormat="1">
      <c r="AL563" s="433"/>
      <c r="AM563" s="433"/>
    </row>
    <row r="564" spans="38:39" customFormat="1">
      <c r="AL564" s="433"/>
      <c r="AM564" s="433"/>
    </row>
    <row r="565" spans="38:39" customFormat="1">
      <c r="AL565" s="433"/>
      <c r="AM565" s="433"/>
    </row>
    <row r="566" spans="38:39" customFormat="1">
      <c r="AL566" s="433"/>
      <c r="AM566" s="433"/>
    </row>
    <row r="567" spans="38:39" customFormat="1">
      <c r="AL567" s="433"/>
      <c r="AM567" s="433"/>
    </row>
    <row r="568" spans="38:39" customFormat="1">
      <c r="AL568" s="433"/>
      <c r="AM568" s="433"/>
    </row>
    <row r="569" spans="38:39" customFormat="1">
      <c r="AL569" s="433"/>
      <c r="AM569" s="433"/>
    </row>
    <row r="570" spans="38:39" customFormat="1">
      <c r="AL570" s="433"/>
      <c r="AM570" s="433"/>
    </row>
    <row r="571" spans="38:39" customFormat="1">
      <c r="AL571" s="433"/>
      <c r="AM571" s="433"/>
    </row>
    <row r="572" spans="38:39" customFormat="1">
      <c r="AL572" s="433"/>
      <c r="AM572" s="433"/>
    </row>
    <row r="573" spans="38:39" customFormat="1">
      <c r="AL573" s="433"/>
      <c r="AM573" s="433"/>
    </row>
    <row r="574" spans="38:39" customFormat="1">
      <c r="AL574" s="433"/>
      <c r="AM574" s="433"/>
    </row>
    <row r="575" spans="38:39" customFormat="1">
      <c r="AL575" s="433"/>
      <c r="AM575" s="433"/>
    </row>
    <row r="576" spans="38:39" customFormat="1">
      <c r="AL576" s="433"/>
      <c r="AM576" s="433"/>
    </row>
    <row r="577" spans="38:39" customFormat="1">
      <c r="AL577" s="433"/>
      <c r="AM577" s="433"/>
    </row>
    <row r="578" spans="38:39" customFormat="1">
      <c r="AL578" s="433"/>
      <c r="AM578" s="433"/>
    </row>
    <row r="579" spans="38:39" customFormat="1">
      <c r="AL579" s="433"/>
      <c r="AM579" s="433"/>
    </row>
    <row r="580" spans="38:39" customFormat="1">
      <c r="AL580" s="433"/>
      <c r="AM580" s="433"/>
    </row>
    <row r="581" spans="38:39" customFormat="1">
      <c r="AL581" s="433"/>
      <c r="AM581" s="433"/>
    </row>
    <row r="582" spans="38:39" customFormat="1">
      <c r="AL582" s="433"/>
      <c r="AM582" s="433"/>
    </row>
    <row r="583" spans="38:39" customFormat="1">
      <c r="AL583" s="433"/>
      <c r="AM583" s="433"/>
    </row>
    <row r="584" spans="38:39" customFormat="1">
      <c r="AL584" s="433"/>
      <c r="AM584" s="433"/>
    </row>
    <row r="585" spans="38:39" customFormat="1">
      <c r="AL585" s="433"/>
      <c r="AM585" s="433"/>
    </row>
    <row r="586" spans="38:39" customFormat="1">
      <c r="AL586" s="433"/>
      <c r="AM586" s="433"/>
    </row>
    <row r="587" spans="38:39" customFormat="1">
      <c r="AL587" s="433"/>
      <c r="AM587" s="433"/>
    </row>
    <row r="588" spans="38:39" customFormat="1">
      <c r="AL588" s="433"/>
      <c r="AM588" s="433"/>
    </row>
    <row r="589" spans="38:39" customFormat="1">
      <c r="AL589" s="433"/>
      <c r="AM589" s="433"/>
    </row>
    <row r="590" spans="38:39" customFormat="1">
      <c r="AL590" s="433"/>
      <c r="AM590" s="433"/>
    </row>
    <row r="591" spans="38:39" customFormat="1">
      <c r="AL591" s="433"/>
      <c r="AM591" s="433"/>
    </row>
    <row r="592" spans="38:39" customFormat="1">
      <c r="AL592" s="433"/>
      <c r="AM592" s="433"/>
    </row>
    <row r="593" spans="38:39" customFormat="1">
      <c r="AL593" s="433"/>
      <c r="AM593" s="433"/>
    </row>
    <row r="594" spans="38:39" customFormat="1">
      <c r="AL594" s="433"/>
      <c r="AM594" s="433"/>
    </row>
    <row r="595" spans="38:39" customFormat="1">
      <c r="AL595" s="433"/>
      <c r="AM595" s="433"/>
    </row>
    <row r="596" spans="38:39" customFormat="1">
      <c r="AL596" s="433"/>
      <c r="AM596" s="433"/>
    </row>
    <row r="597" spans="38:39" customFormat="1">
      <c r="AL597" s="433"/>
      <c r="AM597" s="433"/>
    </row>
    <row r="598" spans="38:39" customFormat="1">
      <c r="AL598" s="433"/>
      <c r="AM598" s="433"/>
    </row>
    <row r="599" spans="38:39" customFormat="1">
      <c r="AL599" s="433"/>
      <c r="AM599" s="433"/>
    </row>
    <row r="600" spans="38:39" customFormat="1">
      <c r="AL600" s="433"/>
      <c r="AM600" s="433"/>
    </row>
    <row r="601" spans="38:39" customFormat="1">
      <c r="AL601" s="433"/>
      <c r="AM601" s="433"/>
    </row>
    <row r="602" spans="38:39" customFormat="1">
      <c r="AL602" s="433"/>
      <c r="AM602" s="433"/>
    </row>
    <row r="603" spans="38:39" customFormat="1">
      <c r="AL603" s="433"/>
      <c r="AM603" s="433"/>
    </row>
    <row r="604" spans="38:39" customFormat="1">
      <c r="AL604" s="433"/>
      <c r="AM604" s="433"/>
    </row>
    <row r="605" spans="38:39" customFormat="1">
      <c r="AL605" s="433"/>
      <c r="AM605" s="433"/>
    </row>
    <row r="606" spans="38:39" customFormat="1">
      <c r="AL606" s="433"/>
      <c r="AM606" s="433"/>
    </row>
    <row r="607" spans="38:39" customFormat="1">
      <c r="AL607" s="433"/>
      <c r="AM607" s="433"/>
    </row>
    <row r="608" spans="38:39" customFormat="1">
      <c r="AL608" s="433"/>
      <c r="AM608" s="433"/>
    </row>
    <row r="609" spans="38:39" customFormat="1">
      <c r="AL609" s="433"/>
      <c r="AM609" s="433"/>
    </row>
    <row r="610" spans="38:39" customFormat="1">
      <c r="AL610" s="433"/>
      <c r="AM610" s="433"/>
    </row>
    <row r="611" spans="38:39" customFormat="1">
      <c r="AL611" s="433"/>
      <c r="AM611" s="433"/>
    </row>
    <row r="612" spans="38:39" customFormat="1">
      <c r="AL612" s="433"/>
      <c r="AM612" s="433"/>
    </row>
    <row r="613" spans="38:39" customFormat="1">
      <c r="AL613" s="433"/>
      <c r="AM613" s="433"/>
    </row>
    <row r="614" spans="38:39" customFormat="1">
      <c r="AL614" s="433"/>
      <c r="AM614" s="433"/>
    </row>
    <row r="615" spans="38:39" customFormat="1">
      <c r="AL615" s="433"/>
      <c r="AM615" s="433"/>
    </row>
    <row r="616" spans="38:39" customFormat="1">
      <c r="AL616" s="433"/>
      <c r="AM616" s="433"/>
    </row>
    <row r="617" spans="38:39" customFormat="1">
      <c r="AL617" s="433"/>
      <c r="AM617" s="433"/>
    </row>
    <row r="618" spans="38:39" customFormat="1">
      <c r="AL618" s="433"/>
      <c r="AM618" s="433"/>
    </row>
    <row r="619" spans="38:39" customFormat="1">
      <c r="AL619" s="433"/>
      <c r="AM619" s="433"/>
    </row>
    <row r="620" spans="38:39" customFormat="1">
      <c r="AL620" s="433"/>
      <c r="AM620" s="433"/>
    </row>
    <row r="621" spans="38:39" customFormat="1">
      <c r="AL621" s="433"/>
      <c r="AM621" s="433"/>
    </row>
    <row r="622" spans="38:39" customFormat="1">
      <c r="AL622" s="433"/>
      <c r="AM622" s="433"/>
    </row>
    <row r="623" spans="38:39" customFormat="1">
      <c r="AL623" s="433"/>
      <c r="AM623" s="433"/>
    </row>
    <row r="624" spans="38:39" customFormat="1">
      <c r="AL624" s="433"/>
      <c r="AM624" s="433"/>
    </row>
    <row r="625" spans="38:39" customFormat="1">
      <c r="AL625" s="433"/>
      <c r="AM625" s="433"/>
    </row>
    <row r="626" spans="38:39" customFormat="1">
      <c r="AL626" s="433"/>
      <c r="AM626" s="433"/>
    </row>
    <row r="627" spans="38:39" customFormat="1">
      <c r="AL627" s="433"/>
      <c r="AM627" s="433"/>
    </row>
    <row r="628" spans="38:39" customFormat="1">
      <c r="AL628" s="433"/>
      <c r="AM628" s="433"/>
    </row>
    <row r="629" spans="38:39" customFormat="1">
      <c r="AL629" s="433"/>
      <c r="AM629" s="433"/>
    </row>
    <row r="630" spans="38:39" customFormat="1">
      <c r="AL630" s="433"/>
      <c r="AM630" s="433"/>
    </row>
    <row r="631" spans="38:39" customFormat="1">
      <c r="AL631" s="433"/>
      <c r="AM631" s="433"/>
    </row>
    <row r="632" spans="38:39" customFormat="1">
      <c r="AL632" s="433"/>
      <c r="AM632" s="433"/>
    </row>
    <row r="633" spans="38:39" customFormat="1">
      <c r="AL633" s="433"/>
      <c r="AM633" s="433"/>
    </row>
    <row r="634" spans="38:39" customFormat="1">
      <c r="AL634" s="433"/>
      <c r="AM634" s="433"/>
    </row>
    <row r="635" spans="38:39" customFormat="1">
      <c r="AL635" s="433"/>
      <c r="AM635" s="433"/>
    </row>
    <row r="636" spans="38:39" customFormat="1">
      <c r="AL636" s="433"/>
      <c r="AM636" s="433"/>
    </row>
    <row r="637" spans="38:39" customFormat="1">
      <c r="AL637" s="433"/>
      <c r="AM637" s="433"/>
    </row>
    <row r="638" spans="38:39" customFormat="1">
      <c r="AL638" s="433"/>
      <c r="AM638" s="433"/>
    </row>
    <row r="639" spans="38:39" customFormat="1">
      <c r="AL639" s="433"/>
      <c r="AM639" s="433"/>
    </row>
    <row r="640" spans="38:39" customFormat="1">
      <c r="AL640" s="433"/>
      <c r="AM640" s="433"/>
    </row>
    <row r="641" spans="38:39" customFormat="1">
      <c r="AL641" s="433"/>
      <c r="AM641" s="433"/>
    </row>
    <row r="642" spans="38:39" customFormat="1">
      <c r="AL642" s="433"/>
      <c r="AM642" s="433"/>
    </row>
    <row r="643" spans="38:39" customFormat="1">
      <c r="AL643" s="433"/>
      <c r="AM643" s="433"/>
    </row>
    <row r="644" spans="38:39" customFormat="1">
      <c r="AL644" s="433"/>
      <c r="AM644" s="433"/>
    </row>
    <row r="645" spans="38:39" customFormat="1">
      <c r="AL645" s="433"/>
      <c r="AM645" s="433"/>
    </row>
    <row r="646" spans="38:39" customFormat="1">
      <c r="AL646" s="433"/>
      <c r="AM646" s="433"/>
    </row>
    <row r="647" spans="38:39" customFormat="1">
      <c r="AL647" s="433"/>
      <c r="AM647" s="433"/>
    </row>
    <row r="648" spans="38:39" customFormat="1">
      <c r="AL648" s="433"/>
      <c r="AM648" s="433"/>
    </row>
    <row r="649" spans="38:39" customFormat="1">
      <c r="AL649" s="433"/>
      <c r="AM649" s="433"/>
    </row>
    <row r="650" spans="38:39" customFormat="1">
      <c r="AL650" s="433"/>
      <c r="AM650" s="433"/>
    </row>
    <row r="651" spans="38:39" customFormat="1">
      <c r="AL651" s="433"/>
      <c r="AM651" s="433"/>
    </row>
    <row r="652" spans="38:39" customFormat="1">
      <c r="AL652" s="433"/>
      <c r="AM652" s="433"/>
    </row>
    <row r="653" spans="38:39" customFormat="1">
      <c r="AL653" s="433"/>
      <c r="AM653" s="433"/>
    </row>
    <row r="654" spans="38:39" customFormat="1">
      <c r="AL654" s="433"/>
      <c r="AM654" s="433"/>
    </row>
    <row r="655" spans="38:39" customFormat="1">
      <c r="AL655" s="433"/>
      <c r="AM655" s="433"/>
    </row>
    <row r="656" spans="38:39" customFormat="1">
      <c r="AL656" s="433"/>
      <c r="AM656" s="433"/>
    </row>
    <row r="657" spans="38:39" customFormat="1">
      <c r="AL657" s="433"/>
      <c r="AM657" s="433"/>
    </row>
    <row r="658" spans="38:39" customFormat="1">
      <c r="AL658" s="433"/>
      <c r="AM658" s="433"/>
    </row>
    <row r="659" spans="38:39" customFormat="1">
      <c r="AL659" s="433"/>
      <c r="AM659" s="433"/>
    </row>
    <row r="660" spans="38:39" customFormat="1">
      <c r="AL660" s="433"/>
      <c r="AM660" s="433"/>
    </row>
    <row r="661" spans="38:39" customFormat="1">
      <c r="AL661" s="433"/>
      <c r="AM661" s="433"/>
    </row>
    <row r="662" spans="38:39" customFormat="1">
      <c r="AL662" s="433"/>
      <c r="AM662" s="433"/>
    </row>
    <row r="663" spans="38:39" customFormat="1">
      <c r="AL663" s="433"/>
      <c r="AM663" s="433"/>
    </row>
    <row r="664" spans="38:39" customFormat="1">
      <c r="AL664" s="433"/>
      <c r="AM664" s="433"/>
    </row>
    <row r="665" spans="38:39" customFormat="1">
      <c r="AL665" s="433"/>
      <c r="AM665" s="433"/>
    </row>
    <row r="666" spans="38:39" customFormat="1">
      <c r="AL666" s="433"/>
      <c r="AM666" s="433"/>
    </row>
    <row r="667" spans="38:39" customFormat="1">
      <c r="AL667" s="433"/>
      <c r="AM667" s="433"/>
    </row>
    <row r="668" spans="38:39" customFormat="1">
      <c r="AL668" s="433"/>
      <c r="AM668" s="433"/>
    </row>
    <row r="669" spans="38:39" customFormat="1">
      <c r="AL669" s="433"/>
      <c r="AM669" s="433"/>
    </row>
    <row r="670" spans="38:39" customFormat="1">
      <c r="AL670" s="433"/>
      <c r="AM670" s="433"/>
    </row>
    <row r="671" spans="38:39" customFormat="1">
      <c r="AL671" s="433"/>
      <c r="AM671" s="433"/>
    </row>
    <row r="672" spans="38:39" customFormat="1">
      <c r="AL672" s="433"/>
      <c r="AM672" s="433"/>
    </row>
    <row r="673" spans="38:39" customFormat="1">
      <c r="AL673" s="433"/>
      <c r="AM673" s="433"/>
    </row>
    <row r="674" spans="38:39" customFormat="1">
      <c r="AL674" s="433"/>
      <c r="AM674" s="433"/>
    </row>
    <row r="675" spans="38:39" customFormat="1">
      <c r="AL675" s="433"/>
      <c r="AM675" s="433"/>
    </row>
    <row r="676" spans="38:39" customFormat="1">
      <c r="AL676" s="433"/>
      <c r="AM676" s="433"/>
    </row>
    <row r="677" spans="38:39" customFormat="1">
      <c r="AL677" s="433"/>
      <c r="AM677" s="433"/>
    </row>
    <row r="678" spans="38:39" customFormat="1">
      <c r="AL678" s="433"/>
      <c r="AM678" s="433"/>
    </row>
    <row r="679" spans="38:39" customFormat="1">
      <c r="AL679" s="433"/>
      <c r="AM679" s="433"/>
    </row>
    <row r="680" spans="38:39" customFormat="1">
      <c r="AL680" s="433"/>
      <c r="AM680" s="433"/>
    </row>
    <row r="681" spans="38:39" customFormat="1">
      <c r="AL681" s="433"/>
      <c r="AM681" s="433"/>
    </row>
    <row r="682" spans="38:39" customFormat="1">
      <c r="AL682" s="433"/>
      <c r="AM682" s="433"/>
    </row>
    <row r="683" spans="38:39" customFormat="1">
      <c r="AL683" s="433"/>
      <c r="AM683" s="433"/>
    </row>
    <row r="684" spans="38:39" customFormat="1">
      <c r="AL684" s="433"/>
      <c r="AM684" s="433"/>
    </row>
    <row r="685" spans="38:39" customFormat="1">
      <c r="AL685" s="433"/>
      <c r="AM685" s="433"/>
    </row>
    <row r="686" spans="38:39" customFormat="1">
      <c r="AL686" s="433"/>
      <c r="AM686" s="433"/>
    </row>
    <row r="687" spans="38:39" customFormat="1">
      <c r="AL687" s="433"/>
      <c r="AM687" s="433"/>
    </row>
    <row r="688" spans="38:39" customFormat="1">
      <c r="AL688" s="433"/>
      <c r="AM688" s="433"/>
    </row>
    <row r="689" spans="38:39" customFormat="1">
      <c r="AL689" s="433"/>
      <c r="AM689" s="433"/>
    </row>
    <row r="690" spans="38:39" customFormat="1">
      <c r="AL690" s="433"/>
      <c r="AM690" s="433"/>
    </row>
    <row r="691" spans="38:39" customFormat="1">
      <c r="AL691" s="433"/>
      <c r="AM691" s="433"/>
    </row>
    <row r="692" spans="38:39" customFormat="1">
      <c r="AL692" s="433"/>
      <c r="AM692" s="433"/>
    </row>
    <row r="693" spans="38:39" customFormat="1">
      <c r="AL693" s="433"/>
      <c r="AM693" s="433"/>
    </row>
    <row r="694" spans="38:39" customFormat="1">
      <c r="AL694" s="433"/>
      <c r="AM694" s="433"/>
    </row>
    <row r="695" spans="38:39" customFormat="1">
      <c r="AL695" s="433"/>
      <c r="AM695" s="433"/>
    </row>
    <row r="696" spans="38:39" customFormat="1">
      <c r="AL696" s="433"/>
      <c r="AM696" s="433"/>
    </row>
    <row r="697" spans="38:39" customFormat="1">
      <c r="AL697" s="433"/>
      <c r="AM697" s="433"/>
    </row>
    <row r="698" spans="38:39" customFormat="1">
      <c r="AL698" s="433"/>
      <c r="AM698" s="433"/>
    </row>
    <row r="699" spans="38:39" customFormat="1">
      <c r="AL699" s="433"/>
      <c r="AM699" s="433"/>
    </row>
    <row r="700" spans="38:39" customFormat="1">
      <c r="AL700" s="433"/>
      <c r="AM700" s="433"/>
    </row>
    <row r="701" spans="38:39" customFormat="1">
      <c r="AL701" s="433"/>
      <c r="AM701" s="433"/>
    </row>
    <row r="702" spans="38:39" customFormat="1">
      <c r="AL702" s="433"/>
      <c r="AM702" s="433"/>
    </row>
    <row r="703" spans="38:39" customFormat="1">
      <c r="AL703" s="433"/>
      <c r="AM703" s="433"/>
    </row>
    <row r="704" spans="38:39" customFormat="1">
      <c r="AL704" s="433"/>
      <c r="AM704" s="433"/>
    </row>
    <row r="705" spans="38:39" customFormat="1">
      <c r="AL705" s="433"/>
      <c r="AM705" s="433"/>
    </row>
    <row r="706" spans="38:39" customFormat="1">
      <c r="AL706" s="433"/>
      <c r="AM706" s="433"/>
    </row>
    <row r="707" spans="38:39" customFormat="1">
      <c r="AL707" s="433"/>
      <c r="AM707" s="433"/>
    </row>
    <row r="708" spans="38:39" customFormat="1">
      <c r="AL708" s="433"/>
      <c r="AM708" s="433"/>
    </row>
    <row r="709" spans="38:39" customFormat="1">
      <c r="AL709" s="433"/>
      <c r="AM709" s="433"/>
    </row>
    <row r="710" spans="38:39" customFormat="1">
      <c r="AL710" s="433"/>
      <c r="AM710" s="433"/>
    </row>
    <row r="711" spans="38:39" customFormat="1">
      <c r="AL711" s="433"/>
      <c r="AM711" s="433"/>
    </row>
    <row r="712" spans="38:39" customFormat="1">
      <c r="AL712" s="433"/>
      <c r="AM712" s="433"/>
    </row>
    <row r="713" spans="38:39" customFormat="1">
      <c r="AL713" s="433"/>
      <c r="AM713" s="433"/>
    </row>
    <row r="714" spans="38:39" customFormat="1">
      <c r="AL714" s="433"/>
      <c r="AM714" s="433"/>
    </row>
    <row r="715" spans="38:39" customFormat="1">
      <c r="AL715" s="433"/>
      <c r="AM715" s="433"/>
    </row>
    <row r="716" spans="38:39" customFormat="1">
      <c r="AL716" s="433"/>
      <c r="AM716" s="433"/>
    </row>
    <row r="717" spans="38:39" customFormat="1">
      <c r="AL717" s="433"/>
      <c r="AM717" s="433"/>
    </row>
    <row r="718" spans="38:39" customFormat="1">
      <c r="AL718" s="433"/>
      <c r="AM718" s="433"/>
    </row>
    <row r="719" spans="38:39" customFormat="1">
      <c r="AL719" s="433"/>
      <c r="AM719" s="433"/>
    </row>
    <row r="720" spans="38:39" customFormat="1">
      <c r="AL720" s="433"/>
      <c r="AM720" s="433"/>
    </row>
    <row r="721" spans="38:39" customFormat="1">
      <c r="AL721" s="433"/>
      <c r="AM721" s="433"/>
    </row>
    <row r="722" spans="38:39" customFormat="1">
      <c r="AL722" s="433"/>
      <c r="AM722" s="433"/>
    </row>
    <row r="723" spans="38:39" customFormat="1">
      <c r="AL723" s="433"/>
      <c r="AM723" s="433"/>
    </row>
    <row r="724" spans="38:39" customFormat="1">
      <c r="AL724" s="433"/>
      <c r="AM724" s="433"/>
    </row>
    <row r="725" spans="38:39" customFormat="1">
      <c r="AL725" s="433"/>
      <c r="AM725" s="433"/>
    </row>
    <row r="726" spans="38:39" customFormat="1">
      <c r="AL726" s="433"/>
      <c r="AM726" s="433"/>
    </row>
    <row r="727" spans="38:39" customFormat="1">
      <c r="AL727" s="433"/>
      <c r="AM727" s="433"/>
    </row>
  </sheetData>
  <mergeCells count="348">
    <mergeCell ref="AF17:AG17"/>
    <mergeCell ref="AF18:AG18"/>
    <mergeCell ref="AJ70:AK70"/>
    <mergeCell ref="AJ71:AK71"/>
    <mergeCell ref="AJ72:AK72"/>
    <mergeCell ref="AJ74:AK74"/>
    <mergeCell ref="AJ75:AK75"/>
    <mergeCell ref="AJ78:AK78"/>
    <mergeCell ref="AJ79:AK79"/>
    <mergeCell ref="AF70:AG70"/>
    <mergeCell ref="AF71:AG71"/>
    <mergeCell ref="AF72:AG72"/>
    <mergeCell ref="AF74:AG74"/>
    <mergeCell ref="AJ17:AK17"/>
    <mergeCell ref="AJ18:AK18"/>
    <mergeCell ref="AJ19:AK19"/>
    <mergeCell ref="AJ24:AK24"/>
    <mergeCell ref="AJ25:AK25"/>
    <mergeCell ref="AJ32:AK32"/>
    <mergeCell ref="AJ33:AK33"/>
    <mergeCell ref="AJ34:AK34"/>
    <mergeCell ref="AJ65:AK65"/>
    <mergeCell ref="AF19:AG19"/>
    <mergeCell ref="AF24:AG24"/>
    <mergeCell ref="AF25:AG25"/>
    <mergeCell ref="AF32:AG32"/>
    <mergeCell ref="AF33:AG33"/>
    <mergeCell ref="AD8:AE8"/>
    <mergeCell ref="A3:AI3"/>
    <mergeCell ref="A4:AI4"/>
    <mergeCell ref="A5:AI5"/>
    <mergeCell ref="A6:AI6"/>
    <mergeCell ref="A7:B9"/>
    <mergeCell ref="AD7:AE7"/>
    <mergeCell ref="D7:E7"/>
    <mergeCell ref="D8:E8"/>
    <mergeCell ref="N7:O7"/>
    <mergeCell ref="N8:O8"/>
    <mergeCell ref="Y7:Z7"/>
    <mergeCell ref="Y8:Z8"/>
    <mergeCell ref="AB7:AC7"/>
    <mergeCell ref="V7:W7"/>
    <mergeCell ref="V8:W8"/>
    <mergeCell ref="AB8:AC8"/>
    <mergeCell ref="J7:K7"/>
    <mergeCell ref="J8:K8"/>
    <mergeCell ref="AF7:AG7"/>
    <mergeCell ref="AF8:AG8"/>
    <mergeCell ref="AL7:AM7"/>
    <mergeCell ref="AL8:AM8"/>
    <mergeCell ref="AL10:AM10"/>
    <mergeCell ref="L7:M7"/>
    <mergeCell ref="L8:M8"/>
    <mergeCell ref="T7:U7"/>
    <mergeCell ref="T8:U8"/>
    <mergeCell ref="AJ7:AK7"/>
    <mergeCell ref="AJ8:AK8"/>
    <mergeCell ref="AJ10:AK10"/>
    <mergeCell ref="AF10:AG10"/>
    <mergeCell ref="P7:Q7"/>
    <mergeCell ref="P8:Q8"/>
    <mergeCell ref="A11:B11"/>
    <mergeCell ref="AD10:AE10"/>
    <mergeCell ref="AL11:AM11"/>
    <mergeCell ref="AD11:AE11"/>
    <mergeCell ref="A10:B10"/>
    <mergeCell ref="D10:E10"/>
    <mergeCell ref="D11:E11"/>
    <mergeCell ref="L10:M10"/>
    <mergeCell ref="L11:M11"/>
    <mergeCell ref="N10:O10"/>
    <mergeCell ref="N11:O11"/>
    <mergeCell ref="J10:K10"/>
    <mergeCell ref="J11:K11"/>
    <mergeCell ref="T10:U10"/>
    <mergeCell ref="T11:U11"/>
    <mergeCell ref="Y10:Z10"/>
    <mergeCell ref="Y11:Z11"/>
    <mergeCell ref="AB10:AC10"/>
    <mergeCell ref="AB11:AC11"/>
    <mergeCell ref="AJ11:AK11"/>
    <mergeCell ref="AF11:AG11"/>
    <mergeCell ref="V10:W10"/>
    <mergeCell ref="V11:W11"/>
    <mergeCell ref="P10:Q10"/>
    <mergeCell ref="A12:B12"/>
    <mergeCell ref="A13:A19"/>
    <mergeCell ref="AD17:AE17"/>
    <mergeCell ref="AL17:AM17"/>
    <mergeCell ref="AL18:AM18"/>
    <mergeCell ref="AD18:AE18"/>
    <mergeCell ref="AL19:AM19"/>
    <mergeCell ref="D17:E17"/>
    <mergeCell ref="D18:E18"/>
    <mergeCell ref="L17:M17"/>
    <mergeCell ref="L18:M18"/>
    <mergeCell ref="L19:M19"/>
    <mergeCell ref="N17:O17"/>
    <mergeCell ref="N18:O18"/>
    <mergeCell ref="N19:O19"/>
    <mergeCell ref="J17:K17"/>
    <mergeCell ref="J18:K18"/>
    <mergeCell ref="J19:K19"/>
    <mergeCell ref="T17:U17"/>
    <mergeCell ref="T18:U18"/>
    <mergeCell ref="V17:W17"/>
    <mergeCell ref="V18:W18"/>
    <mergeCell ref="AB17:AC17"/>
    <mergeCell ref="AB18:AC18"/>
    <mergeCell ref="A22:A25"/>
    <mergeCell ref="AD19:AE19"/>
    <mergeCell ref="AL24:AM24"/>
    <mergeCell ref="AD24:AE24"/>
    <mergeCell ref="AL25:AM25"/>
    <mergeCell ref="A27:A34"/>
    <mergeCell ref="AD25:AE25"/>
    <mergeCell ref="AD33:AE33"/>
    <mergeCell ref="AL33:AM33"/>
    <mergeCell ref="AL32:AM32"/>
    <mergeCell ref="AD32:AE32"/>
    <mergeCell ref="AL34:AM34"/>
    <mergeCell ref="D19:E19"/>
    <mergeCell ref="J24:K24"/>
    <mergeCell ref="J25:K25"/>
    <mergeCell ref="J32:K32"/>
    <mergeCell ref="N24:O24"/>
    <mergeCell ref="N25:O25"/>
    <mergeCell ref="N32:O32"/>
    <mergeCell ref="T19:U19"/>
    <mergeCell ref="T24:U24"/>
    <mergeCell ref="T25:U25"/>
    <mergeCell ref="T32:U32"/>
    <mergeCell ref="V19:W19"/>
    <mergeCell ref="A36:B36"/>
    <mergeCell ref="AB33:AC33"/>
    <mergeCell ref="A37:A41"/>
    <mergeCell ref="C37:AI41"/>
    <mergeCell ref="AD34:AE34"/>
    <mergeCell ref="D34:E34"/>
    <mergeCell ref="N34:O34"/>
    <mergeCell ref="Y34:Z34"/>
    <mergeCell ref="AB34:AC34"/>
    <mergeCell ref="T34:U34"/>
    <mergeCell ref="V34:W34"/>
    <mergeCell ref="AF34:AG34"/>
    <mergeCell ref="J33:K33"/>
    <mergeCell ref="N33:O33"/>
    <mergeCell ref="T33:U33"/>
    <mergeCell ref="A57:A59"/>
    <mergeCell ref="A61:A63"/>
    <mergeCell ref="A64:B64"/>
    <mergeCell ref="A65:B65"/>
    <mergeCell ref="A43:A47"/>
    <mergeCell ref="C43:AI47"/>
    <mergeCell ref="A49:A53"/>
    <mergeCell ref="C49:AI53"/>
    <mergeCell ref="A54:C54"/>
    <mergeCell ref="C55:AI55"/>
    <mergeCell ref="D65:E65"/>
    <mergeCell ref="N65:O65"/>
    <mergeCell ref="Y65:Z65"/>
    <mergeCell ref="AB65:AC65"/>
    <mergeCell ref="AF65:AG65"/>
    <mergeCell ref="AL65:AM65"/>
    <mergeCell ref="A66:C66"/>
    <mergeCell ref="A67:B67"/>
    <mergeCell ref="AD65:AE65"/>
    <mergeCell ref="AL67:AM67"/>
    <mergeCell ref="A68:B68"/>
    <mergeCell ref="D67:E67"/>
    <mergeCell ref="D68:E68"/>
    <mergeCell ref="N67:O67"/>
    <mergeCell ref="N68:O68"/>
    <mergeCell ref="AD67:AE67"/>
    <mergeCell ref="AL68:AM68"/>
    <mergeCell ref="T65:U65"/>
    <mergeCell ref="T67:U67"/>
    <mergeCell ref="V65:W65"/>
    <mergeCell ref="V67:W67"/>
    <mergeCell ref="Y67:Z67"/>
    <mergeCell ref="AF67:AG67"/>
    <mergeCell ref="AF68:AG68"/>
    <mergeCell ref="AJ67:AK67"/>
    <mergeCell ref="AJ68:AK68"/>
    <mergeCell ref="A69:B69"/>
    <mergeCell ref="AD68:AE68"/>
    <mergeCell ref="AL69:AM69"/>
    <mergeCell ref="A70:B70"/>
    <mergeCell ref="D69:E69"/>
    <mergeCell ref="D70:E70"/>
    <mergeCell ref="N69:O69"/>
    <mergeCell ref="N70:O70"/>
    <mergeCell ref="AD69:AE69"/>
    <mergeCell ref="AL70:AM70"/>
    <mergeCell ref="T68:U68"/>
    <mergeCell ref="T69:U69"/>
    <mergeCell ref="V68:W68"/>
    <mergeCell ref="V69:W69"/>
    <mergeCell ref="Y68:Z68"/>
    <mergeCell ref="Y69:Z69"/>
    <mergeCell ref="AB68:AC68"/>
    <mergeCell ref="AB69:AC69"/>
    <mergeCell ref="AB70:AC70"/>
    <mergeCell ref="AF69:AG69"/>
    <mergeCell ref="AJ69:AK69"/>
    <mergeCell ref="A71:B71"/>
    <mergeCell ref="AD70:AE70"/>
    <mergeCell ref="AL71:AM71"/>
    <mergeCell ref="A72:B72"/>
    <mergeCell ref="D71:E71"/>
    <mergeCell ref="D72:E72"/>
    <mergeCell ref="J71:K71"/>
    <mergeCell ref="J72:K72"/>
    <mergeCell ref="N71:O71"/>
    <mergeCell ref="N72:O72"/>
    <mergeCell ref="AD71:AE71"/>
    <mergeCell ref="AL72:AM72"/>
    <mergeCell ref="L70:M70"/>
    <mergeCell ref="L71:M71"/>
    <mergeCell ref="T70:U70"/>
    <mergeCell ref="T71:U71"/>
    <mergeCell ref="V70:W70"/>
    <mergeCell ref="V71:W71"/>
    <mergeCell ref="Y70:Z70"/>
    <mergeCell ref="Y71:Z71"/>
    <mergeCell ref="AB71:AC71"/>
    <mergeCell ref="A73:B73"/>
    <mergeCell ref="A74:A76"/>
    <mergeCell ref="AD72:AE72"/>
    <mergeCell ref="AL74:AM74"/>
    <mergeCell ref="L74:M74"/>
    <mergeCell ref="L75:M75"/>
    <mergeCell ref="N74:O74"/>
    <mergeCell ref="N75:O75"/>
    <mergeCell ref="AD74:AE74"/>
    <mergeCell ref="AL75:AM75"/>
    <mergeCell ref="L72:M72"/>
    <mergeCell ref="P72:Q72"/>
    <mergeCell ref="P74:Q74"/>
    <mergeCell ref="T72:U72"/>
    <mergeCell ref="T74:U74"/>
    <mergeCell ref="V72:W72"/>
    <mergeCell ref="V74:W74"/>
    <mergeCell ref="Y72:Z72"/>
    <mergeCell ref="Y74:Z74"/>
    <mergeCell ref="AB74:AC74"/>
    <mergeCell ref="AF75:AG75"/>
    <mergeCell ref="AB72:AC72"/>
    <mergeCell ref="A78:A80"/>
    <mergeCell ref="AD75:AE75"/>
    <mergeCell ref="AL78:AM78"/>
    <mergeCell ref="AD78:AE78"/>
    <mergeCell ref="L78:M78"/>
    <mergeCell ref="L79:M79"/>
    <mergeCell ref="D80:E80"/>
    <mergeCell ref="P75:Q75"/>
    <mergeCell ref="T75:U75"/>
    <mergeCell ref="V75:W75"/>
    <mergeCell ref="Y75:Z75"/>
    <mergeCell ref="N78:O78"/>
    <mergeCell ref="N79:O79"/>
    <mergeCell ref="P79:Q79"/>
    <mergeCell ref="P78:Q78"/>
    <mergeCell ref="V79:W79"/>
    <mergeCell ref="J78:K78"/>
    <mergeCell ref="J79:K79"/>
    <mergeCell ref="AB75:AC75"/>
    <mergeCell ref="AB78:AC78"/>
    <mergeCell ref="AF78:AG78"/>
    <mergeCell ref="AF79:AG79"/>
    <mergeCell ref="T79:U79"/>
    <mergeCell ref="T78:U78"/>
    <mergeCell ref="J68:K68"/>
    <mergeCell ref="J69:K69"/>
    <mergeCell ref="J70:K70"/>
    <mergeCell ref="J74:K74"/>
    <mergeCell ref="J75:K75"/>
    <mergeCell ref="P70:Q70"/>
    <mergeCell ref="P71:Q71"/>
    <mergeCell ref="AL82:AM82"/>
    <mergeCell ref="AD82:AE82"/>
    <mergeCell ref="AL79:AM79"/>
    <mergeCell ref="AD79:AE79"/>
    <mergeCell ref="Y79:Z79"/>
    <mergeCell ref="Y82:Z82"/>
    <mergeCell ref="AB79:AC79"/>
    <mergeCell ref="AB82:AC82"/>
    <mergeCell ref="AF82:AG82"/>
    <mergeCell ref="AJ82:AK82"/>
    <mergeCell ref="J82:K82"/>
    <mergeCell ref="D24:E24"/>
    <mergeCell ref="L24:M24"/>
    <mergeCell ref="L25:M25"/>
    <mergeCell ref="L32:M32"/>
    <mergeCell ref="L33:M33"/>
    <mergeCell ref="L34:M34"/>
    <mergeCell ref="L65:M65"/>
    <mergeCell ref="L67:M67"/>
    <mergeCell ref="L68:M68"/>
    <mergeCell ref="L69:M69"/>
    <mergeCell ref="D25:E25"/>
    <mergeCell ref="D32:E32"/>
    <mergeCell ref="D33:E33"/>
    <mergeCell ref="D74:E74"/>
    <mergeCell ref="D75:E75"/>
    <mergeCell ref="D76:E76"/>
    <mergeCell ref="D78:E78"/>
    <mergeCell ref="D79:E79"/>
    <mergeCell ref="L82:M82"/>
    <mergeCell ref="D82:E82"/>
    <mergeCell ref="J34:K34"/>
    <mergeCell ref="J65:K65"/>
    <mergeCell ref="J67:K67"/>
    <mergeCell ref="P82:Q82"/>
    <mergeCell ref="Y17:Z17"/>
    <mergeCell ref="Y18:Z18"/>
    <mergeCell ref="Y19:Z19"/>
    <mergeCell ref="Y24:Z24"/>
    <mergeCell ref="Y25:Z25"/>
    <mergeCell ref="Y32:Z32"/>
    <mergeCell ref="Y33:Z33"/>
    <mergeCell ref="N82:O82"/>
    <mergeCell ref="P65:Q65"/>
    <mergeCell ref="P67:Q67"/>
    <mergeCell ref="P68:Q68"/>
    <mergeCell ref="P69:Q69"/>
    <mergeCell ref="V82:W82"/>
    <mergeCell ref="T82:U82"/>
    <mergeCell ref="V78:W78"/>
    <mergeCell ref="Y78:Z78"/>
    <mergeCell ref="P11:Q11"/>
    <mergeCell ref="P17:Q17"/>
    <mergeCell ref="P18:Q18"/>
    <mergeCell ref="P19:Q19"/>
    <mergeCell ref="P24:Q24"/>
    <mergeCell ref="P25:Q25"/>
    <mergeCell ref="P32:Q32"/>
    <mergeCell ref="P33:Q33"/>
    <mergeCell ref="P34:Q34"/>
    <mergeCell ref="AB19:AC19"/>
    <mergeCell ref="AB24:AC24"/>
    <mergeCell ref="AB25:AC25"/>
    <mergeCell ref="AB32:AC32"/>
    <mergeCell ref="AB67:AC67"/>
    <mergeCell ref="V24:W24"/>
    <mergeCell ref="V25:W25"/>
    <mergeCell ref="V32:W32"/>
    <mergeCell ref="V33:W33"/>
  </mergeCells>
  <hyperlinks>
    <hyperlink ref="A1" location="'Table of Contents'!A1" display="RETURN to Table of Contents" xr:uid="{00000000-0004-0000-0300-000000000000}"/>
  </hyperlinks>
  <printOptions horizontalCentered="1"/>
  <pageMargins left="0.25" right="0.25" top="0.66" bottom="0.25" header="0" footer="0"/>
  <pageSetup paperSize="3" scale="33" orientation="landscape" r:id="rId1"/>
  <headerFooter>
    <oddHeader xml:space="preserve">&amp;C&amp;"Calibri,Bold"&amp;20Service and Supplies Pricing Worksheet&amp;14
Group A </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75"/>
  <sheetViews>
    <sheetView showGridLines="0" zoomScale="89" zoomScaleNormal="89" workbookViewId="0">
      <pane ySplit="11" topLeftCell="A12" activePane="bottomLeft" state="frozen"/>
      <selection activeCell="B16" sqref="B16"/>
      <selection pane="bottomLeft" activeCell="M11" sqref="M11"/>
    </sheetView>
  </sheetViews>
  <sheetFormatPr defaultColWidth="8.81640625" defaultRowHeight="14.5"/>
  <cols>
    <col min="1" max="1" width="20.81640625" style="223" customWidth="1"/>
    <col min="2" max="2" width="54.1796875" style="223" customWidth="1"/>
    <col min="3" max="3" width="16.1796875" style="223" customWidth="1"/>
    <col min="4" max="4" width="12.1796875" style="223" customWidth="1"/>
    <col min="5" max="11" width="10.81640625" style="223" customWidth="1"/>
    <col min="12" max="12" width="14" style="223" customWidth="1"/>
    <col min="13" max="14" width="13.453125" style="223" customWidth="1"/>
    <col min="15" max="15" width="14.54296875" style="223" customWidth="1"/>
    <col min="16" max="17" width="10.81640625" style="223" customWidth="1"/>
    <col min="18" max="18" width="10.1796875" style="223" bestFit="1" customWidth="1"/>
    <col min="19" max="19" width="9.453125" style="223" bestFit="1" customWidth="1"/>
    <col min="20" max="20" width="10.453125" style="223" bestFit="1" customWidth="1"/>
    <col min="21" max="21" width="10.1796875" style="223" bestFit="1" customWidth="1"/>
    <col min="22" max="22" width="9.453125" style="223" bestFit="1" customWidth="1"/>
    <col min="23" max="16384" width="8.81640625" style="223"/>
  </cols>
  <sheetData>
    <row r="1" spans="1:24" ht="30.65" customHeight="1">
      <c r="A1" s="196" t="s">
        <v>1096</v>
      </c>
    </row>
    <row r="2" spans="1:24" ht="21">
      <c r="A2" s="86" t="s">
        <v>438</v>
      </c>
      <c r="B2" s="87" t="s">
        <v>439</v>
      </c>
      <c r="C2" s="87"/>
      <c r="D2" s="87"/>
      <c r="E2" s="87"/>
      <c r="F2" s="87"/>
      <c r="G2" s="87"/>
      <c r="H2" s="87"/>
      <c r="I2" s="87"/>
      <c r="J2" s="87"/>
      <c r="K2" s="87"/>
      <c r="L2" s="87"/>
      <c r="M2" s="87"/>
      <c r="N2" s="87"/>
      <c r="O2" s="87"/>
      <c r="P2" s="87"/>
      <c r="Q2" s="87"/>
      <c r="R2" s="87"/>
      <c r="S2" s="87"/>
      <c r="T2" s="87"/>
    </row>
    <row r="3" spans="1:24" ht="26">
      <c r="A3" s="675" t="s">
        <v>1123</v>
      </c>
      <c r="B3" s="676"/>
      <c r="C3" s="676"/>
      <c r="D3" s="676"/>
      <c r="E3" s="676"/>
      <c r="F3" s="676"/>
      <c r="G3" s="676"/>
      <c r="H3" s="676"/>
      <c r="I3" s="676"/>
      <c r="J3" s="676"/>
      <c r="K3" s="676"/>
      <c r="L3" s="676"/>
      <c r="M3" s="676"/>
      <c r="N3" s="676"/>
      <c r="O3" s="676"/>
      <c r="P3" s="676"/>
      <c r="Q3" s="676"/>
      <c r="R3" s="676"/>
      <c r="S3" s="676"/>
      <c r="T3" s="676"/>
      <c r="U3" s="676"/>
      <c r="V3" s="677"/>
    </row>
    <row r="4" spans="1:24" ht="26">
      <c r="A4" s="678" t="s">
        <v>486</v>
      </c>
      <c r="B4" s="679"/>
      <c r="C4" s="679"/>
      <c r="D4" s="679"/>
      <c r="E4" s="679"/>
      <c r="F4" s="679"/>
      <c r="G4" s="679"/>
      <c r="H4" s="679"/>
      <c r="I4" s="679"/>
      <c r="J4" s="679"/>
      <c r="K4" s="679"/>
      <c r="L4" s="679"/>
      <c r="M4" s="679"/>
      <c r="N4" s="679"/>
      <c r="O4" s="679"/>
      <c r="P4" s="679"/>
      <c r="Q4" s="679"/>
      <c r="R4" s="679"/>
      <c r="S4" s="679"/>
      <c r="T4" s="679"/>
      <c r="U4" s="679"/>
      <c r="V4" s="680"/>
    </row>
    <row r="5" spans="1:24" ht="26">
      <c r="A5" s="678" t="s">
        <v>487</v>
      </c>
      <c r="B5" s="679"/>
      <c r="C5" s="679"/>
      <c r="D5" s="679"/>
      <c r="E5" s="679"/>
      <c r="F5" s="679"/>
      <c r="G5" s="679"/>
      <c r="H5" s="679"/>
      <c r="I5" s="679"/>
      <c r="J5" s="679"/>
      <c r="K5" s="679"/>
      <c r="L5" s="679"/>
      <c r="M5" s="679"/>
      <c r="N5" s="679"/>
      <c r="O5" s="679"/>
      <c r="P5" s="679"/>
      <c r="Q5" s="679"/>
      <c r="R5" s="679"/>
      <c r="S5" s="679"/>
      <c r="T5" s="679"/>
      <c r="U5" s="679"/>
      <c r="V5" s="680"/>
    </row>
    <row r="6" spans="1:24" ht="26">
      <c r="A6" s="681" t="s">
        <v>442</v>
      </c>
      <c r="B6" s="682"/>
      <c r="C6" s="682"/>
      <c r="D6" s="682"/>
      <c r="E6" s="682"/>
      <c r="F6" s="682"/>
      <c r="G6" s="682"/>
      <c r="H6" s="682"/>
      <c r="I6" s="682"/>
      <c r="J6" s="682"/>
      <c r="K6" s="682"/>
      <c r="L6" s="682"/>
      <c r="M6" s="682"/>
      <c r="N6" s="682"/>
      <c r="O6" s="682"/>
      <c r="P6" s="682"/>
      <c r="Q6" s="682"/>
      <c r="R6" s="682"/>
      <c r="S6" s="682"/>
      <c r="T6" s="682"/>
      <c r="U6" s="682"/>
      <c r="V6" s="683"/>
    </row>
    <row r="7" spans="1:24" ht="14.5" customHeight="1">
      <c r="A7" s="684" t="s">
        <v>443</v>
      </c>
      <c r="B7" s="685"/>
      <c r="C7" s="224" t="s">
        <v>445</v>
      </c>
      <c r="D7" s="690" t="s">
        <v>445</v>
      </c>
      <c r="E7" s="671"/>
      <c r="F7" s="690" t="s">
        <v>445</v>
      </c>
      <c r="G7" s="671"/>
      <c r="H7" s="690" t="s">
        <v>445</v>
      </c>
      <c r="I7" s="671"/>
      <c r="J7" s="690" t="s">
        <v>445</v>
      </c>
      <c r="K7" s="671"/>
      <c r="L7" s="224" t="s">
        <v>445</v>
      </c>
      <c r="M7" s="225" t="s">
        <v>1100</v>
      </c>
      <c r="N7" s="225" t="s">
        <v>1100</v>
      </c>
      <c r="O7" s="225" t="s">
        <v>1100</v>
      </c>
      <c r="P7" s="670" t="s">
        <v>1100</v>
      </c>
      <c r="Q7" s="671"/>
      <c r="R7" s="670" t="s">
        <v>1100</v>
      </c>
      <c r="S7" s="671"/>
      <c r="T7" s="225" t="s">
        <v>1101</v>
      </c>
      <c r="U7" s="670" t="s">
        <v>1101</v>
      </c>
      <c r="V7" s="671"/>
    </row>
    <row r="8" spans="1:24" ht="14.5" customHeight="1">
      <c r="A8" s="686"/>
      <c r="B8" s="687"/>
      <c r="C8" s="226" t="s">
        <v>1105</v>
      </c>
      <c r="D8" s="672" t="s">
        <v>1105</v>
      </c>
      <c r="E8" s="673"/>
      <c r="F8" s="672" t="s">
        <v>1105</v>
      </c>
      <c r="G8" s="673"/>
      <c r="H8" s="672" t="s">
        <v>1105</v>
      </c>
      <c r="I8" s="673"/>
      <c r="J8" s="672" t="s">
        <v>1105</v>
      </c>
      <c r="K8" s="673"/>
      <c r="L8" s="226" t="s">
        <v>1105</v>
      </c>
      <c r="M8" s="227" t="s">
        <v>1107</v>
      </c>
      <c r="N8" s="227" t="s">
        <v>1107</v>
      </c>
      <c r="O8" s="227" t="s">
        <v>1107</v>
      </c>
      <c r="P8" s="674" t="s">
        <v>1107</v>
      </c>
      <c r="Q8" s="673"/>
      <c r="R8" s="674" t="s">
        <v>1107</v>
      </c>
      <c r="S8" s="673"/>
      <c r="T8" s="227" t="s">
        <v>1108</v>
      </c>
      <c r="U8" s="674" t="s">
        <v>1108</v>
      </c>
      <c r="V8" s="673"/>
    </row>
    <row r="9" spans="1:24">
      <c r="A9" s="688"/>
      <c r="B9" s="689"/>
      <c r="C9" s="16" t="s">
        <v>1113</v>
      </c>
      <c r="D9" s="16" t="s">
        <v>1114</v>
      </c>
      <c r="E9" s="16" t="s">
        <v>1113</v>
      </c>
      <c r="F9" s="16" t="s">
        <v>1114</v>
      </c>
      <c r="G9" s="16" t="s">
        <v>1113</v>
      </c>
      <c r="H9" s="16" t="s">
        <v>1114</v>
      </c>
      <c r="I9" s="16" t="s">
        <v>1113</v>
      </c>
      <c r="J9" s="16" t="s">
        <v>1114</v>
      </c>
      <c r="K9" s="16" t="s">
        <v>1113</v>
      </c>
      <c r="L9" s="16" t="s">
        <v>1113</v>
      </c>
      <c r="M9" s="16" t="s">
        <v>1113</v>
      </c>
      <c r="N9" s="16" t="s">
        <v>1113</v>
      </c>
      <c r="O9" s="16" t="s">
        <v>1113</v>
      </c>
      <c r="P9" s="16" t="s">
        <v>1114</v>
      </c>
      <c r="Q9" s="16" t="s">
        <v>1113</v>
      </c>
      <c r="R9" s="16" t="s">
        <v>1114</v>
      </c>
      <c r="S9" s="16" t="s">
        <v>1113</v>
      </c>
      <c r="T9" s="16" t="s">
        <v>1113</v>
      </c>
      <c r="U9" s="16" t="s">
        <v>1114</v>
      </c>
      <c r="V9" s="16" t="s">
        <v>1113</v>
      </c>
    </row>
    <row r="10" spans="1:24" s="229" customFormat="1">
      <c r="A10" s="693" t="s">
        <v>446</v>
      </c>
      <c r="B10" s="694"/>
      <c r="C10" s="228" t="s">
        <v>1115</v>
      </c>
      <c r="D10" s="691" t="s">
        <v>1115</v>
      </c>
      <c r="E10" s="692"/>
      <c r="F10" s="691" t="s">
        <v>1115</v>
      </c>
      <c r="G10" s="692"/>
      <c r="H10" s="691" t="s">
        <v>1115</v>
      </c>
      <c r="I10" s="692"/>
      <c r="J10" s="691" t="s">
        <v>1115</v>
      </c>
      <c r="K10" s="692"/>
      <c r="L10" s="228" t="s">
        <v>1115</v>
      </c>
      <c r="M10" s="228" t="s">
        <v>1115</v>
      </c>
      <c r="N10" s="228" t="s">
        <v>1115</v>
      </c>
      <c r="O10" s="228" t="s">
        <v>1115</v>
      </c>
      <c r="P10" s="691" t="s">
        <v>1115</v>
      </c>
      <c r="Q10" s="692"/>
      <c r="R10" s="691" t="s">
        <v>1115</v>
      </c>
      <c r="S10" s="692"/>
      <c r="T10" s="228" t="s">
        <v>1115</v>
      </c>
      <c r="U10" s="691" t="s">
        <v>1115</v>
      </c>
      <c r="V10" s="692"/>
    </row>
    <row r="11" spans="1:24" s="229" customFormat="1" ht="14.5" customHeight="1">
      <c r="A11" s="693" t="s">
        <v>289</v>
      </c>
      <c r="B11" s="694"/>
      <c r="C11" s="230" t="s">
        <v>2</v>
      </c>
      <c r="D11" s="697" t="s">
        <v>1129</v>
      </c>
      <c r="E11" s="698"/>
      <c r="F11" s="695" t="s">
        <v>38</v>
      </c>
      <c r="G11" s="696"/>
      <c r="H11" s="695" t="s">
        <v>39</v>
      </c>
      <c r="I11" s="696"/>
      <c r="J11" s="695" t="s">
        <v>42</v>
      </c>
      <c r="K11" s="696"/>
      <c r="L11" s="230" t="s">
        <v>15</v>
      </c>
      <c r="M11" s="230" t="s">
        <v>1223</v>
      </c>
      <c r="N11" s="230" t="s">
        <v>18</v>
      </c>
      <c r="O11" s="230" t="s">
        <v>3</v>
      </c>
      <c r="P11" s="695" t="s">
        <v>40</v>
      </c>
      <c r="Q11" s="696"/>
      <c r="R11" s="695" t="s">
        <v>46</v>
      </c>
      <c r="S11" s="696"/>
      <c r="T11" s="231" t="s">
        <v>32</v>
      </c>
      <c r="U11" s="695" t="s">
        <v>47</v>
      </c>
      <c r="V11" s="696"/>
    </row>
    <row r="12" spans="1:24" ht="18">
      <c r="A12" s="21" t="s">
        <v>447</v>
      </c>
      <c r="B12" s="17"/>
      <c r="C12" s="17"/>
      <c r="D12" s="17"/>
      <c r="E12" s="17"/>
      <c r="F12" s="17"/>
      <c r="G12" s="17"/>
      <c r="H12" s="17"/>
      <c r="I12" s="17"/>
      <c r="J12" s="17"/>
      <c r="K12" s="17"/>
      <c r="L12" s="17"/>
      <c r="M12" s="17"/>
      <c r="N12" s="17"/>
      <c r="O12" s="17"/>
      <c r="P12" s="17"/>
      <c r="Q12" s="17"/>
      <c r="R12" s="17"/>
      <c r="S12" s="17"/>
      <c r="T12" s="17"/>
      <c r="U12" s="17"/>
      <c r="V12" s="28"/>
    </row>
    <row r="13" spans="1:24">
      <c r="A13" s="701" t="s">
        <v>448</v>
      </c>
      <c r="B13" s="22" t="s">
        <v>449</v>
      </c>
      <c r="C13" s="480">
        <v>9.2999999999999992E-3</v>
      </c>
      <c r="D13" s="480">
        <v>6.1600000000000002E-2</v>
      </c>
      <c r="E13" s="480">
        <v>1.4E-2</v>
      </c>
      <c r="F13" s="480">
        <v>6.1600000000000002E-2</v>
      </c>
      <c r="G13" s="480">
        <v>1.4E-2</v>
      </c>
      <c r="H13" s="480">
        <v>6.1600000000000002E-2</v>
      </c>
      <c r="I13" s="480">
        <v>1.4E-2</v>
      </c>
      <c r="J13" s="480">
        <v>8.6499999999999994E-2</v>
      </c>
      <c r="K13" s="480">
        <v>1.95E-2</v>
      </c>
      <c r="L13" s="480">
        <v>2.0400000000000001E-2</v>
      </c>
      <c r="M13" s="480">
        <v>1.2800000000000001E-2</v>
      </c>
      <c r="N13" s="480">
        <v>1.2800000000000001E-2</v>
      </c>
      <c r="O13" s="480">
        <v>9.2999999999999992E-3</v>
      </c>
      <c r="P13" s="480">
        <v>6.1609999999999998E-2</v>
      </c>
      <c r="Q13" s="480">
        <v>1.4E-2</v>
      </c>
      <c r="R13" s="480">
        <v>6.1609999999999998E-2</v>
      </c>
      <c r="S13" s="480">
        <v>1.29E-2</v>
      </c>
      <c r="T13" s="480">
        <v>1.0800000000000001E-2</v>
      </c>
      <c r="U13" s="480">
        <v>6.1600000000000002E-2</v>
      </c>
      <c r="V13" s="480">
        <v>1.29E-2</v>
      </c>
      <c r="W13" s="362"/>
      <c r="X13" s="362"/>
    </row>
    <row r="14" spans="1:24">
      <c r="A14" s="702"/>
      <c r="B14" s="23"/>
      <c r="C14" s="459" t="s">
        <v>414</v>
      </c>
      <c r="D14" s="459" t="s">
        <v>414</v>
      </c>
      <c r="E14" s="459" t="s">
        <v>414</v>
      </c>
      <c r="F14" s="459" t="s">
        <v>414</v>
      </c>
      <c r="G14" s="459" t="s">
        <v>414</v>
      </c>
      <c r="H14" s="459" t="s">
        <v>414</v>
      </c>
      <c r="I14" s="459" t="s">
        <v>414</v>
      </c>
      <c r="J14" s="459" t="s">
        <v>414</v>
      </c>
      <c r="K14" s="459" t="s">
        <v>414</v>
      </c>
      <c r="L14" s="459" t="s">
        <v>414</v>
      </c>
      <c r="M14" s="459" t="s">
        <v>414</v>
      </c>
      <c r="N14" s="459" t="s">
        <v>414</v>
      </c>
      <c r="O14" s="459" t="s">
        <v>414</v>
      </c>
      <c r="P14" s="459" t="s">
        <v>414</v>
      </c>
      <c r="Q14" s="459" t="s">
        <v>414</v>
      </c>
      <c r="R14" s="459" t="s">
        <v>414</v>
      </c>
      <c r="S14" s="459" t="s">
        <v>414</v>
      </c>
      <c r="T14" s="459" t="s">
        <v>414</v>
      </c>
      <c r="U14" s="459" t="s">
        <v>414</v>
      </c>
      <c r="V14" s="459" t="s">
        <v>414</v>
      </c>
      <c r="W14" s="362"/>
      <c r="X14" s="362"/>
    </row>
    <row r="15" spans="1:24">
      <c r="A15" s="702"/>
      <c r="B15" s="23" t="s">
        <v>450</v>
      </c>
      <c r="C15" s="480">
        <v>8.3628000000000018E-3</v>
      </c>
      <c r="D15" s="480">
        <v>5.5448999999999998E-2</v>
      </c>
      <c r="E15" s="480">
        <v>1.26351E-2</v>
      </c>
      <c r="F15" s="480">
        <v>5.5448999999999998E-2</v>
      </c>
      <c r="G15" s="480">
        <v>1.26351E-2</v>
      </c>
      <c r="H15" s="480">
        <v>5.5448999999999998E-2</v>
      </c>
      <c r="I15" s="480">
        <v>1.26351E-2</v>
      </c>
      <c r="J15" s="480">
        <v>7.7810400000000002E-2</v>
      </c>
      <c r="K15" s="480">
        <v>1.7543699999999999E-2</v>
      </c>
      <c r="L15" s="480">
        <v>1.8361799999999998E-2</v>
      </c>
      <c r="M15" s="480">
        <v>1.1544299999999999E-2</v>
      </c>
      <c r="N15" s="480">
        <v>1.1544299999999999E-2</v>
      </c>
      <c r="O15" s="480">
        <v>8.3628000000000018E-3</v>
      </c>
      <c r="P15" s="480">
        <v>5.5448999999999998E-2</v>
      </c>
      <c r="Q15" s="480">
        <v>1.26351E-2</v>
      </c>
      <c r="R15" s="480">
        <v>5.5448999999999998E-2</v>
      </c>
      <c r="S15" s="480">
        <v>1.16352E-2</v>
      </c>
      <c r="T15" s="480">
        <v>9.7263000000000002E-3</v>
      </c>
      <c r="U15" s="480">
        <v>5.5448999999999998E-2</v>
      </c>
      <c r="V15" s="480">
        <v>1.16352E-2</v>
      </c>
      <c r="W15" s="362"/>
      <c r="X15" s="362"/>
    </row>
    <row r="16" spans="1:24">
      <c r="A16" s="702"/>
      <c r="B16" s="24" t="s">
        <v>452</v>
      </c>
      <c r="C16" s="460">
        <v>0.1</v>
      </c>
      <c r="D16" s="461">
        <v>0.1</v>
      </c>
      <c r="E16" s="461">
        <v>0.1</v>
      </c>
      <c r="F16" s="699">
        <v>0.1</v>
      </c>
      <c r="G16" s="700"/>
      <c r="H16" s="699">
        <v>0.1</v>
      </c>
      <c r="I16" s="700"/>
      <c r="J16" s="699">
        <v>0.1</v>
      </c>
      <c r="K16" s="700"/>
      <c r="L16" s="460">
        <v>0.1</v>
      </c>
      <c r="M16" s="460">
        <v>0.1</v>
      </c>
      <c r="N16" s="460">
        <v>0.1</v>
      </c>
      <c r="O16" s="460">
        <v>0.1</v>
      </c>
      <c r="P16" s="699">
        <v>0.1</v>
      </c>
      <c r="Q16" s="700"/>
      <c r="R16" s="699">
        <v>0.1</v>
      </c>
      <c r="S16" s="700"/>
      <c r="T16" s="460">
        <v>0.1</v>
      </c>
      <c r="U16" s="699">
        <v>0.1</v>
      </c>
      <c r="V16" s="700"/>
      <c r="W16" s="362"/>
      <c r="X16" s="362"/>
    </row>
    <row r="17" spans="1:24">
      <c r="A17" s="702"/>
      <c r="B17" s="24" t="s">
        <v>453</v>
      </c>
      <c r="C17" s="460">
        <v>0.17</v>
      </c>
      <c r="D17" s="461">
        <v>0.17</v>
      </c>
      <c r="E17" s="461">
        <v>0.17</v>
      </c>
      <c r="F17" s="699">
        <v>0.17</v>
      </c>
      <c r="G17" s="700"/>
      <c r="H17" s="699">
        <v>0.17</v>
      </c>
      <c r="I17" s="700"/>
      <c r="J17" s="699">
        <v>0.17</v>
      </c>
      <c r="K17" s="700"/>
      <c r="L17" s="460">
        <v>0.17</v>
      </c>
      <c r="M17" s="460">
        <v>0.17</v>
      </c>
      <c r="N17" s="460">
        <v>0.17</v>
      </c>
      <c r="O17" s="460">
        <v>0.17</v>
      </c>
      <c r="P17" s="699">
        <v>0.17</v>
      </c>
      <c r="Q17" s="700"/>
      <c r="R17" s="699">
        <v>0.17</v>
      </c>
      <c r="S17" s="700"/>
      <c r="T17" s="460">
        <v>0.17</v>
      </c>
      <c r="U17" s="699">
        <v>0.17</v>
      </c>
      <c r="V17" s="700"/>
      <c r="W17" s="362"/>
      <c r="X17" s="362"/>
    </row>
    <row r="18" spans="1:24">
      <c r="A18" s="703"/>
      <c r="B18" s="24" t="s">
        <v>454</v>
      </c>
      <c r="C18" s="460">
        <v>0.25</v>
      </c>
      <c r="D18" s="461">
        <v>0.25</v>
      </c>
      <c r="E18" s="461">
        <v>0.25</v>
      </c>
      <c r="F18" s="699">
        <v>0.25</v>
      </c>
      <c r="G18" s="700"/>
      <c r="H18" s="699">
        <v>0.25</v>
      </c>
      <c r="I18" s="700"/>
      <c r="J18" s="699">
        <v>0.25</v>
      </c>
      <c r="K18" s="700"/>
      <c r="L18" s="460">
        <v>0.25</v>
      </c>
      <c r="M18" s="460">
        <v>0.25</v>
      </c>
      <c r="N18" s="460">
        <v>0.25</v>
      </c>
      <c r="O18" s="460">
        <v>0.25</v>
      </c>
      <c r="P18" s="699">
        <v>0.25</v>
      </c>
      <c r="Q18" s="700"/>
      <c r="R18" s="699">
        <v>0.25</v>
      </c>
      <c r="S18" s="700"/>
      <c r="T18" s="460">
        <v>0.25</v>
      </c>
      <c r="U18" s="699">
        <v>0.25</v>
      </c>
      <c r="V18" s="700"/>
      <c r="W18" s="362"/>
      <c r="X18" s="362"/>
    </row>
    <row r="19" spans="1:24" ht="10.25" customHeight="1">
      <c r="A19" s="25"/>
      <c r="B19" s="18"/>
      <c r="C19" s="462"/>
      <c r="D19" s="462"/>
      <c r="E19" s="462"/>
      <c r="F19" s="462"/>
      <c r="G19" s="462"/>
      <c r="H19" s="462"/>
      <c r="I19" s="462"/>
      <c r="J19" s="462"/>
      <c r="K19" s="462"/>
      <c r="L19" s="462"/>
      <c r="M19" s="462"/>
      <c r="N19" s="462"/>
      <c r="O19" s="462"/>
      <c r="P19" s="462"/>
      <c r="Q19" s="462"/>
      <c r="R19" s="462"/>
      <c r="S19" s="462"/>
      <c r="T19" s="462"/>
      <c r="U19" s="462"/>
      <c r="V19" s="463"/>
      <c r="W19" s="362"/>
      <c r="X19" s="362"/>
    </row>
    <row r="20" spans="1:24" s="232" customFormat="1">
      <c r="A20" s="704" t="s">
        <v>455</v>
      </c>
      <c r="B20" s="26" t="s">
        <v>450</v>
      </c>
      <c r="C20" s="481">
        <v>32.32</v>
      </c>
      <c r="D20" s="481">
        <v>69.69</v>
      </c>
      <c r="E20" s="481">
        <v>35.35</v>
      </c>
      <c r="F20" s="481">
        <v>69.69</v>
      </c>
      <c r="G20" s="481">
        <v>35.35</v>
      </c>
      <c r="H20" s="481">
        <v>69.69</v>
      </c>
      <c r="I20" s="481">
        <v>35.35</v>
      </c>
      <c r="J20" s="481">
        <v>97.97</v>
      </c>
      <c r="K20" s="481">
        <v>25.25</v>
      </c>
      <c r="L20" s="481">
        <v>25.25</v>
      </c>
      <c r="M20" s="481">
        <v>25.25</v>
      </c>
      <c r="N20" s="481">
        <v>25.25</v>
      </c>
      <c r="O20" s="481">
        <v>32.32</v>
      </c>
      <c r="P20" s="481">
        <v>69.69</v>
      </c>
      <c r="Q20" s="481">
        <v>35.35</v>
      </c>
      <c r="R20" s="481">
        <v>69.69</v>
      </c>
      <c r="S20" s="481">
        <v>25.25</v>
      </c>
      <c r="T20" s="481">
        <v>25.25</v>
      </c>
      <c r="U20" s="481">
        <v>69.69</v>
      </c>
      <c r="V20" s="481">
        <v>25.25</v>
      </c>
      <c r="W20" s="363"/>
      <c r="X20" s="363"/>
    </row>
    <row r="21" spans="1:24" s="232" customFormat="1">
      <c r="A21" s="705"/>
      <c r="B21" s="24" t="s">
        <v>453</v>
      </c>
      <c r="C21" s="460">
        <v>0.17</v>
      </c>
      <c r="D21" s="461">
        <v>0.17</v>
      </c>
      <c r="E21" s="461">
        <v>0.17</v>
      </c>
      <c r="F21" s="699">
        <v>0.17</v>
      </c>
      <c r="G21" s="700"/>
      <c r="H21" s="699">
        <v>0.17</v>
      </c>
      <c r="I21" s="700"/>
      <c r="J21" s="699">
        <v>0.17</v>
      </c>
      <c r="K21" s="700"/>
      <c r="L21" s="460">
        <v>0.17</v>
      </c>
      <c r="M21" s="460">
        <v>0.17</v>
      </c>
      <c r="N21" s="460">
        <v>0.17</v>
      </c>
      <c r="O21" s="460">
        <v>0.17</v>
      </c>
      <c r="P21" s="699">
        <v>0.17</v>
      </c>
      <c r="Q21" s="700"/>
      <c r="R21" s="699">
        <v>0.17</v>
      </c>
      <c r="S21" s="700"/>
      <c r="T21" s="460">
        <v>0.17</v>
      </c>
      <c r="U21" s="699">
        <v>0.17</v>
      </c>
      <c r="V21" s="700"/>
      <c r="W21" s="363"/>
      <c r="X21" s="363"/>
    </row>
    <row r="22" spans="1:24" s="232" customFormat="1">
      <c r="A22" s="706"/>
      <c r="B22" s="24" t="s">
        <v>454</v>
      </c>
      <c r="C22" s="460">
        <v>0.25</v>
      </c>
      <c r="D22" s="461">
        <v>0.25</v>
      </c>
      <c r="E22" s="461">
        <v>0.25</v>
      </c>
      <c r="F22" s="699">
        <v>0.25</v>
      </c>
      <c r="G22" s="700"/>
      <c r="H22" s="699">
        <v>0.25</v>
      </c>
      <c r="I22" s="700"/>
      <c r="J22" s="699">
        <v>0.25</v>
      </c>
      <c r="K22" s="700"/>
      <c r="L22" s="460">
        <v>0.25</v>
      </c>
      <c r="M22" s="460">
        <v>0.25</v>
      </c>
      <c r="N22" s="460">
        <v>0.25</v>
      </c>
      <c r="O22" s="460">
        <v>0.25</v>
      </c>
      <c r="P22" s="699">
        <v>0.25</v>
      </c>
      <c r="Q22" s="700"/>
      <c r="R22" s="699">
        <v>0.25</v>
      </c>
      <c r="S22" s="700"/>
      <c r="T22" s="460">
        <v>0.25</v>
      </c>
      <c r="U22" s="699">
        <v>0.25</v>
      </c>
      <c r="V22" s="700"/>
      <c r="W22" s="363"/>
      <c r="X22" s="363"/>
    </row>
    <row r="23" spans="1:24" ht="10.25" customHeight="1">
      <c r="A23" s="25"/>
      <c r="B23" s="18"/>
      <c r="C23" s="462"/>
      <c r="D23" s="462"/>
      <c r="E23" s="462"/>
      <c r="F23" s="462"/>
      <c r="G23" s="462"/>
      <c r="H23" s="462"/>
      <c r="I23" s="462"/>
      <c r="J23" s="462"/>
      <c r="K23" s="462"/>
      <c r="L23" s="462"/>
      <c r="M23" s="462"/>
      <c r="N23" s="462"/>
      <c r="O23" s="462"/>
      <c r="P23" s="462"/>
      <c r="Q23" s="462"/>
      <c r="R23" s="462"/>
      <c r="S23" s="462"/>
      <c r="T23" s="462"/>
      <c r="U23" s="462"/>
      <c r="V23" s="463"/>
      <c r="W23" s="362"/>
      <c r="X23" s="362"/>
    </row>
    <row r="24" spans="1:24" s="232" customFormat="1">
      <c r="A24" s="704" t="s">
        <v>456</v>
      </c>
      <c r="B24" s="26" t="s">
        <v>457</v>
      </c>
      <c r="C24" s="464">
        <v>1000</v>
      </c>
      <c r="D24" s="464">
        <v>500</v>
      </c>
      <c r="E24" s="464">
        <v>1000</v>
      </c>
      <c r="F24" s="464">
        <v>500</v>
      </c>
      <c r="G24" s="464">
        <v>1000</v>
      </c>
      <c r="H24" s="464">
        <v>500</v>
      </c>
      <c r="I24" s="464">
        <v>1000</v>
      </c>
      <c r="J24" s="465">
        <v>500</v>
      </c>
      <c r="K24" s="465">
        <v>500</v>
      </c>
      <c r="L24" s="464">
        <v>500</v>
      </c>
      <c r="M24" s="464">
        <v>500</v>
      </c>
      <c r="N24" s="464">
        <v>500</v>
      </c>
      <c r="O24" s="464">
        <v>1000</v>
      </c>
      <c r="P24" s="464">
        <v>500</v>
      </c>
      <c r="Q24" s="464">
        <v>1000</v>
      </c>
      <c r="R24" s="465">
        <v>500</v>
      </c>
      <c r="S24" s="465">
        <v>750</v>
      </c>
      <c r="T24" s="465">
        <v>1000</v>
      </c>
      <c r="U24" s="465">
        <v>500</v>
      </c>
      <c r="V24" s="465">
        <v>1000</v>
      </c>
      <c r="W24" s="363"/>
      <c r="X24" s="363"/>
    </row>
    <row r="25" spans="1:24" s="232" customFormat="1" ht="14.5" customHeight="1">
      <c r="A25" s="705"/>
      <c r="B25" s="26" t="s">
        <v>458</v>
      </c>
      <c r="C25" s="481">
        <f>C24*C26</f>
        <v>8.1</v>
      </c>
      <c r="D25" s="481">
        <f t="shared" ref="D25:V25" si="0">D24*D26</f>
        <v>26.8</v>
      </c>
      <c r="E25" s="481">
        <f t="shared" si="0"/>
        <v>12.200000000000001</v>
      </c>
      <c r="F25" s="481">
        <f t="shared" si="0"/>
        <v>26.8</v>
      </c>
      <c r="G25" s="481">
        <f t="shared" si="0"/>
        <v>12.200000000000001</v>
      </c>
      <c r="H25" s="481">
        <f t="shared" si="0"/>
        <v>26.8</v>
      </c>
      <c r="I25" s="481">
        <f t="shared" si="0"/>
        <v>12.200000000000001</v>
      </c>
      <c r="J25" s="481">
        <f t="shared" si="0"/>
        <v>37.6</v>
      </c>
      <c r="K25" s="481">
        <f t="shared" si="0"/>
        <v>8.5</v>
      </c>
      <c r="L25" s="481">
        <f t="shared" si="0"/>
        <v>8.85</v>
      </c>
      <c r="M25" s="481">
        <f t="shared" ref="M25" si="1">M24*M26</f>
        <v>5.6</v>
      </c>
      <c r="N25" s="481">
        <f t="shared" si="0"/>
        <v>5.6</v>
      </c>
      <c r="O25" s="481">
        <f t="shared" si="0"/>
        <v>8.1</v>
      </c>
      <c r="P25" s="481">
        <f t="shared" si="0"/>
        <v>26.8</v>
      </c>
      <c r="Q25" s="481">
        <f t="shared" si="0"/>
        <v>12.200000000000001</v>
      </c>
      <c r="R25" s="481">
        <f t="shared" si="0"/>
        <v>26.8</v>
      </c>
      <c r="S25" s="481">
        <f t="shared" si="0"/>
        <v>8.4</v>
      </c>
      <c r="T25" s="481">
        <f t="shared" si="0"/>
        <v>9.4</v>
      </c>
      <c r="U25" s="481">
        <f t="shared" si="0"/>
        <v>26.8</v>
      </c>
      <c r="V25" s="481">
        <f t="shared" si="0"/>
        <v>11.2</v>
      </c>
      <c r="W25" s="363"/>
      <c r="X25" s="363"/>
    </row>
    <row r="26" spans="1:24" s="232" customFormat="1">
      <c r="A26" s="705"/>
      <c r="B26" s="26" t="s">
        <v>459</v>
      </c>
      <c r="C26" s="480">
        <v>8.0999999999999996E-3</v>
      </c>
      <c r="D26" s="480">
        <v>5.3600000000000002E-2</v>
      </c>
      <c r="E26" s="480">
        <v>1.2200000000000001E-2</v>
      </c>
      <c r="F26" s="480">
        <v>5.3600000000000002E-2</v>
      </c>
      <c r="G26" s="480">
        <v>1.2200000000000001E-2</v>
      </c>
      <c r="H26" s="480">
        <v>5.3600000000000002E-2</v>
      </c>
      <c r="I26" s="480">
        <v>1.2200000000000001E-2</v>
      </c>
      <c r="J26" s="480">
        <v>7.5200000000000003E-2</v>
      </c>
      <c r="K26" s="480">
        <v>1.7000000000000001E-2</v>
      </c>
      <c r="L26" s="480">
        <v>1.77E-2</v>
      </c>
      <c r="M26" s="480">
        <v>1.12E-2</v>
      </c>
      <c r="N26" s="480">
        <v>1.12E-2</v>
      </c>
      <c r="O26" s="480">
        <v>8.0999999999999996E-3</v>
      </c>
      <c r="P26" s="480">
        <v>5.3600000000000002E-2</v>
      </c>
      <c r="Q26" s="480">
        <v>1.2200000000000001E-2</v>
      </c>
      <c r="R26" s="480">
        <v>5.3600000000000002E-2</v>
      </c>
      <c r="S26" s="480">
        <v>1.12E-2</v>
      </c>
      <c r="T26" s="480">
        <v>9.4000000000000004E-3</v>
      </c>
      <c r="U26" s="480">
        <v>5.3600000000000002E-2</v>
      </c>
      <c r="V26" s="480">
        <v>1.12E-2</v>
      </c>
      <c r="W26" s="363"/>
      <c r="X26" s="363"/>
    </row>
    <row r="27" spans="1:24" s="232" customFormat="1">
      <c r="A27" s="705"/>
      <c r="B27" s="26" t="s">
        <v>452</v>
      </c>
      <c r="C27" s="460">
        <v>0.1</v>
      </c>
      <c r="D27" s="699">
        <v>0.1</v>
      </c>
      <c r="E27" s="700"/>
      <c r="F27" s="699">
        <v>0.1</v>
      </c>
      <c r="G27" s="700"/>
      <c r="H27" s="699">
        <v>0.1</v>
      </c>
      <c r="I27" s="700"/>
      <c r="J27" s="699">
        <v>0.1</v>
      </c>
      <c r="K27" s="700"/>
      <c r="L27" s="460">
        <v>0.1</v>
      </c>
      <c r="M27" s="460">
        <v>0.1</v>
      </c>
      <c r="N27" s="460">
        <v>0.1</v>
      </c>
      <c r="O27" s="460">
        <v>0.1</v>
      </c>
      <c r="P27" s="699">
        <v>0.1</v>
      </c>
      <c r="Q27" s="700"/>
      <c r="R27" s="699">
        <v>0.1</v>
      </c>
      <c r="S27" s="700"/>
      <c r="T27" s="460">
        <v>0.1</v>
      </c>
      <c r="U27" s="699">
        <v>0.1</v>
      </c>
      <c r="V27" s="700"/>
      <c r="W27" s="363"/>
      <c r="X27" s="363"/>
    </row>
    <row r="28" spans="1:24" s="232" customFormat="1">
      <c r="A28" s="705"/>
      <c r="B28" s="24" t="s">
        <v>453</v>
      </c>
      <c r="C28" s="460">
        <v>0.17</v>
      </c>
      <c r="D28" s="699">
        <v>0.17</v>
      </c>
      <c r="E28" s="700"/>
      <c r="F28" s="699">
        <v>0.17</v>
      </c>
      <c r="G28" s="700"/>
      <c r="H28" s="699">
        <v>0.17</v>
      </c>
      <c r="I28" s="700"/>
      <c r="J28" s="699">
        <v>0.17</v>
      </c>
      <c r="K28" s="700"/>
      <c r="L28" s="460">
        <v>0.17</v>
      </c>
      <c r="M28" s="460">
        <v>0.17</v>
      </c>
      <c r="N28" s="460">
        <v>0.17</v>
      </c>
      <c r="O28" s="460">
        <v>0.17</v>
      </c>
      <c r="P28" s="699">
        <v>0.17</v>
      </c>
      <c r="Q28" s="700"/>
      <c r="R28" s="699">
        <v>0.17</v>
      </c>
      <c r="S28" s="700"/>
      <c r="T28" s="460">
        <v>0.17</v>
      </c>
      <c r="U28" s="699">
        <v>0.17</v>
      </c>
      <c r="V28" s="700"/>
      <c r="W28" s="363"/>
      <c r="X28" s="363"/>
    </row>
    <row r="29" spans="1:24" s="232" customFormat="1">
      <c r="A29" s="706"/>
      <c r="B29" s="24" t="s">
        <v>454</v>
      </c>
      <c r="C29" s="460">
        <v>0.25</v>
      </c>
      <c r="D29" s="699">
        <v>0.25</v>
      </c>
      <c r="E29" s="700"/>
      <c r="F29" s="699">
        <v>0.25</v>
      </c>
      <c r="G29" s="700"/>
      <c r="H29" s="699">
        <v>0.25</v>
      </c>
      <c r="I29" s="700"/>
      <c r="J29" s="699">
        <v>0.25</v>
      </c>
      <c r="K29" s="700"/>
      <c r="L29" s="460">
        <v>0.25</v>
      </c>
      <c r="M29" s="460">
        <v>0.25</v>
      </c>
      <c r="N29" s="460">
        <v>0.25</v>
      </c>
      <c r="O29" s="460">
        <v>0.25</v>
      </c>
      <c r="P29" s="699">
        <v>0.25</v>
      </c>
      <c r="Q29" s="700"/>
      <c r="R29" s="699">
        <v>0.25</v>
      </c>
      <c r="S29" s="700"/>
      <c r="T29" s="460">
        <v>0.25</v>
      </c>
      <c r="U29" s="699">
        <v>0.25</v>
      </c>
      <c r="V29" s="700"/>
      <c r="W29" s="363"/>
      <c r="X29" s="363"/>
    </row>
    <row r="30" spans="1:24" ht="5" customHeight="1">
      <c r="A30" s="27"/>
      <c r="B30" s="27"/>
      <c r="C30" s="466"/>
      <c r="D30" s="466"/>
      <c r="E30" s="466"/>
      <c r="F30" s="466"/>
      <c r="G30" s="466"/>
      <c r="H30" s="466"/>
      <c r="I30" s="466"/>
      <c r="J30" s="466"/>
      <c r="K30" s="466"/>
      <c r="L30" s="466"/>
      <c r="M30" s="466"/>
      <c r="N30" s="466"/>
      <c r="O30" s="466"/>
      <c r="P30" s="466"/>
      <c r="Q30" s="466"/>
      <c r="R30" s="466"/>
      <c r="S30" s="466"/>
      <c r="T30" s="466"/>
      <c r="U30" s="466"/>
      <c r="V30" s="467"/>
      <c r="W30" s="362"/>
      <c r="X30" s="362"/>
    </row>
    <row r="31" spans="1:24" ht="18.5">
      <c r="A31" s="21" t="s">
        <v>460</v>
      </c>
      <c r="B31" s="17"/>
      <c r="C31" s="482"/>
      <c r="D31" s="482"/>
      <c r="E31" s="482"/>
      <c r="F31" s="482"/>
      <c r="G31" s="482"/>
      <c r="H31" s="482"/>
      <c r="I31" s="482"/>
      <c r="J31" s="482"/>
      <c r="K31" s="482"/>
      <c r="L31" s="482"/>
      <c r="M31" s="482"/>
      <c r="N31" s="482"/>
      <c r="O31" s="482"/>
      <c r="P31" s="482"/>
      <c r="Q31" s="482"/>
      <c r="R31" s="482"/>
      <c r="S31" s="482"/>
      <c r="T31" s="483"/>
      <c r="U31" s="482"/>
      <c r="V31" s="483"/>
      <c r="W31" s="362"/>
      <c r="X31" s="362"/>
    </row>
    <row r="32" spans="1:24">
      <c r="A32" s="709" t="s">
        <v>461</v>
      </c>
      <c r="B32" s="19" t="s">
        <v>462</v>
      </c>
      <c r="C32" s="364"/>
      <c r="D32" s="365"/>
      <c r="E32" s="365"/>
      <c r="F32" s="712"/>
      <c r="G32" s="712"/>
      <c r="H32" s="712"/>
      <c r="I32" s="712"/>
      <c r="J32" s="712"/>
      <c r="K32" s="712"/>
      <c r="L32" s="712"/>
      <c r="M32" s="712"/>
      <c r="N32" s="712"/>
      <c r="O32" s="712"/>
      <c r="P32" s="712"/>
      <c r="Q32" s="712"/>
      <c r="R32" s="712"/>
      <c r="S32" s="712"/>
      <c r="T32" s="712"/>
      <c r="U32" s="712"/>
      <c r="V32" s="713"/>
      <c r="W32" s="366"/>
      <c r="X32" s="366"/>
    </row>
    <row r="33" spans="1:24">
      <c r="A33" s="710"/>
      <c r="B33" s="19" t="s">
        <v>463</v>
      </c>
      <c r="C33" s="367"/>
      <c r="D33" s="368"/>
      <c r="E33" s="368"/>
      <c r="F33" s="714"/>
      <c r="G33" s="714"/>
      <c r="H33" s="714"/>
      <c r="I33" s="714"/>
      <c r="J33" s="714"/>
      <c r="K33" s="714"/>
      <c r="L33" s="714"/>
      <c r="M33" s="714"/>
      <c r="N33" s="714"/>
      <c r="O33" s="714"/>
      <c r="P33" s="714"/>
      <c r="Q33" s="714"/>
      <c r="R33" s="714"/>
      <c r="S33" s="714"/>
      <c r="T33" s="714"/>
      <c r="U33" s="714"/>
      <c r="V33" s="715"/>
      <c r="W33" s="366"/>
      <c r="X33" s="366"/>
    </row>
    <row r="34" spans="1:24">
      <c r="A34" s="710"/>
      <c r="B34" s="19" t="s">
        <v>464</v>
      </c>
      <c r="C34" s="367"/>
      <c r="D34" s="368"/>
      <c r="E34" s="368"/>
      <c r="F34" s="714"/>
      <c r="G34" s="714"/>
      <c r="H34" s="714"/>
      <c r="I34" s="714"/>
      <c r="J34" s="714"/>
      <c r="K34" s="714"/>
      <c r="L34" s="714"/>
      <c r="M34" s="714"/>
      <c r="N34" s="714"/>
      <c r="O34" s="714"/>
      <c r="P34" s="714"/>
      <c r="Q34" s="714"/>
      <c r="R34" s="714"/>
      <c r="S34" s="714"/>
      <c r="T34" s="714"/>
      <c r="U34" s="714"/>
      <c r="V34" s="715"/>
      <c r="W34" s="366"/>
      <c r="X34" s="366"/>
    </row>
    <row r="35" spans="1:24">
      <c r="A35" s="710"/>
      <c r="B35" s="19" t="s">
        <v>465</v>
      </c>
      <c r="C35" s="367"/>
      <c r="D35" s="368"/>
      <c r="E35" s="368"/>
      <c r="F35" s="714"/>
      <c r="G35" s="714"/>
      <c r="H35" s="714"/>
      <c r="I35" s="714"/>
      <c r="J35" s="714"/>
      <c r="K35" s="714"/>
      <c r="L35" s="714"/>
      <c r="M35" s="714"/>
      <c r="N35" s="714"/>
      <c r="O35" s="714"/>
      <c r="P35" s="714"/>
      <c r="Q35" s="714"/>
      <c r="R35" s="714"/>
      <c r="S35" s="714"/>
      <c r="T35" s="714"/>
      <c r="U35" s="714"/>
      <c r="V35" s="715"/>
      <c r="W35" s="366"/>
      <c r="X35" s="366"/>
    </row>
    <row r="36" spans="1:24">
      <c r="A36" s="711"/>
      <c r="B36" s="19" t="s">
        <v>466</v>
      </c>
      <c r="C36" s="369"/>
      <c r="D36" s="370"/>
      <c r="E36" s="370"/>
      <c r="F36" s="716"/>
      <c r="G36" s="716"/>
      <c r="H36" s="716"/>
      <c r="I36" s="716"/>
      <c r="J36" s="716"/>
      <c r="K36" s="716"/>
      <c r="L36" s="716"/>
      <c r="M36" s="716"/>
      <c r="N36" s="716"/>
      <c r="O36" s="716"/>
      <c r="P36" s="716"/>
      <c r="Q36" s="716"/>
      <c r="R36" s="716"/>
      <c r="S36" s="716"/>
      <c r="T36" s="716"/>
      <c r="U36" s="716"/>
      <c r="V36" s="717"/>
      <c r="W36" s="366"/>
      <c r="X36" s="366"/>
    </row>
    <row r="37" spans="1:24" ht="5" customHeight="1">
      <c r="A37" s="27"/>
      <c r="B37" s="27"/>
      <c r="C37" s="468"/>
      <c r="D37" s="468"/>
      <c r="E37" s="468"/>
      <c r="F37" s="468"/>
      <c r="G37" s="468"/>
      <c r="H37" s="468"/>
      <c r="I37" s="468"/>
      <c r="J37" s="468"/>
      <c r="K37" s="468"/>
      <c r="L37" s="468"/>
      <c r="M37" s="468"/>
      <c r="N37" s="468"/>
      <c r="O37" s="468"/>
      <c r="P37" s="468"/>
      <c r="Q37" s="468"/>
      <c r="R37" s="468"/>
      <c r="S37" s="468"/>
      <c r="T37" s="468"/>
      <c r="U37" s="468"/>
      <c r="V37" s="469"/>
      <c r="W37" s="371"/>
      <c r="X37" s="371"/>
    </row>
    <row r="38" spans="1:24">
      <c r="A38" s="709" t="s">
        <v>467</v>
      </c>
      <c r="B38" s="19" t="s">
        <v>462</v>
      </c>
      <c r="C38" s="364"/>
      <c r="D38" s="365"/>
      <c r="E38" s="365"/>
      <c r="F38" s="712"/>
      <c r="G38" s="712"/>
      <c r="H38" s="712"/>
      <c r="I38" s="712"/>
      <c r="J38" s="712"/>
      <c r="K38" s="712"/>
      <c r="L38" s="712"/>
      <c r="M38" s="712"/>
      <c r="N38" s="712"/>
      <c r="O38" s="712"/>
      <c r="P38" s="712"/>
      <c r="Q38" s="712"/>
      <c r="R38" s="712"/>
      <c r="S38" s="712"/>
      <c r="T38" s="712"/>
      <c r="U38" s="712"/>
      <c r="V38" s="713"/>
      <c r="W38" s="366"/>
      <c r="X38" s="366"/>
    </row>
    <row r="39" spans="1:24">
      <c r="A39" s="710"/>
      <c r="B39" s="19" t="s">
        <v>463</v>
      </c>
      <c r="C39" s="367"/>
      <c r="D39" s="368"/>
      <c r="E39" s="368"/>
      <c r="F39" s="714"/>
      <c r="G39" s="714"/>
      <c r="H39" s="714"/>
      <c r="I39" s="714"/>
      <c r="J39" s="714"/>
      <c r="K39" s="714"/>
      <c r="L39" s="714"/>
      <c r="M39" s="714"/>
      <c r="N39" s="714"/>
      <c r="O39" s="714"/>
      <c r="P39" s="714"/>
      <c r="Q39" s="714"/>
      <c r="R39" s="714"/>
      <c r="S39" s="714"/>
      <c r="T39" s="714"/>
      <c r="U39" s="714"/>
      <c r="V39" s="715"/>
      <c r="W39" s="366"/>
      <c r="X39" s="366"/>
    </row>
    <row r="40" spans="1:24">
      <c r="A40" s="710"/>
      <c r="B40" s="19" t="s">
        <v>464</v>
      </c>
      <c r="C40" s="367"/>
      <c r="D40" s="368"/>
      <c r="E40" s="368"/>
      <c r="F40" s="714"/>
      <c r="G40" s="714"/>
      <c r="H40" s="714"/>
      <c r="I40" s="714"/>
      <c r="J40" s="714"/>
      <c r="K40" s="714"/>
      <c r="L40" s="714"/>
      <c r="M40" s="714"/>
      <c r="N40" s="714"/>
      <c r="O40" s="714"/>
      <c r="P40" s="714"/>
      <c r="Q40" s="714"/>
      <c r="R40" s="714"/>
      <c r="S40" s="714"/>
      <c r="T40" s="714"/>
      <c r="U40" s="714"/>
      <c r="V40" s="715"/>
      <c r="W40" s="366"/>
      <c r="X40" s="366"/>
    </row>
    <row r="41" spans="1:24">
      <c r="A41" s="710"/>
      <c r="B41" s="19" t="s">
        <v>465</v>
      </c>
      <c r="C41" s="367"/>
      <c r="D41" s="368"/>
      <c r="E41" s="368"/>
      <c r="F41" s="714"/>
      <c r="G41" s="714"/>
      <c r="H41" s="714"/>
      <c r="I41" s="714"/>
      <c r="J41" s="714"/>
      <c r="K41" s="714"/>
      <c r="L41" s="714"/>
      <c r="M41" s="714"/>
      <c r="N41" s="714"/>
      <c r="O41" s="714"/>
      <c r="P41" s="714"/>
      <c r="Q41" s="714"/>
      <c r="R41" s="714"/>
      <c r="S41" s="714"/>
      <c r="T41" s="714"/>
      <c r="U41" s="714"/>
      <c r="V41" s="715"/>
      <c r="W41" s="366"/>
      <c r="X41" s="366"/>
    </row>
    <row r="42" spans="1:24">
      <c r="A42" s="711"/>
      <c r="B42" s="19" t="s">
        <v>466</v>
      </c>
      <c r="C42" s="369"/>
      <c r="D42" s="370"/>
      <c r="E42" s="370"/>
      <c r="F42" s="716"/>
      <c r="G42" s="716"/>
      <c r="H42" s="716"/>
      <c r="I42" s="716"/>
      <c r="J42" s="716"/>
      <c r="K42" s="716"/>
      <c r="L42" s="716"/>
      <c r="M42" s="716"/>
      <c r="N42" s="716"/>
      <c r="O42" s="716"/>
      <c r="P42" s="716"/>
      <c r="Q42" s="716"/>
      <c r="R42" s="716"/>
      <c r="S42" s="716"/>
      <c r="T42" s="716"/>
      <c r="U42" s="716"/>
      <c r="V42" s="717"/>
      <c r="W42" s="366"/>
      <c r="X42" s="366"/>
    </row>
    <row r="43" spans="1:24" ht="5" customHeight="1">
      <c r="A43" s="27"/>
      <c r="B43" s="27"/>
      <c r="C43" s="468"/>
      <c r="D43" s="468"/>
      <c r="E43" s="468"/>
      <c r="F43" s="468"/>
      <c r="G43" s="468"/>
      <c r="H43" s="468"/>
      <c r="I43" s="468"/>
      <c r="J43" s="468"/>
      <c r="K43" s="468"/>
      <c r="L43" s="468"/>
      <c r="M43" s="468"/>
      <c r="N43" s="468"/>
      <c r="O43" s="468"/>
      <c r="P43" s="468"/>
      <c r="Q43" s="468"/>
      <c r="R43" s="468"/>
      <c r="S43" s="468"/>
      <c r="T43" s="468"/>
      <c r="U43" s="468"/>
      <c r="V43" s="469"/>
      <c r="W43" s="371"/>
      <c r="X43" s="371"/>
    </row>
    <row r="44" spans="1:24">
      <c r="A44" s="709" t="s">
        <v>468</v>
      </c>
      <c r="B44" s="19" t="s">
        <v>462</v>
      </c>
      <c r="C44" s="364"/>
      <c r="D44" s="365"/>
      <c r="E44" s="365"/>
      <c r="F44" s="712"/>
      <c r="G44" s="712"/>
      <c r="H44" s="712"/>
      <c r="I44" s="712"/>
      <c r="J44" s="712"/>
      <c r="K44" s="712"/>
      <c r="L44" s="712"/>
      <c r="M44" s="712"/>
      <c r="N44" s="712"/>
      <c r="O44" s="712"/>
      <c r="P44" s="712"/>
      <c r="Q44" s="712"/>
      <c r="R44" s="712"/>
      <c r="S44" s="712"/>
      <c r="T44" s="712"/>
      <c r="U44" s="712"/>
      <c r="V44" s="713"/>
      <c r="W44" s="366"/>
      <c r="X44" s="366"/>
    </row>
    <row r="45" spans="1:24">
      <c r="A45" s="710"/>
      <c r="B45" s="19" t="s">
        <v>463</v>
      </c>
      <c r="C45" s="367"/>
      <c r="D45" s="368"/>
      <c r="E45" s="368"/>
      <c r="F45" s="714"/>
      <c r="G45" s="714"/>
      <c r="H45" s="714"/>
      <c r="I45" s="714"/>
      <c r="J45" s="714"/>
      <c r="K45" s="714"/>
      <c r="L45" s="714"/>
      <c r="M45" s="714"/>
      <c r="N45" s="714"/>
      <c r="O45" s="714"/>
      <c r="P45" s="714"/>
      <c r="Q45" s="714"/>
      <c r="R45" s="714"/>
      <c r="S45" s="714"/>
      <c r="T45" s="714"/>
      <c r="U45" s="714"/>
      <c r="V45" s="715"/>
      <c r="W45" s="366"/>
      <c r="X45" s="366"/>
    </row>
    <row r="46" spans="1:24">
      <c r="A46" s="710"/>
      <c r="B46" s="19" t="s">
        <v>464</v>
      </c>
      <c r="C46" s="367"/>
      <c r="D46" s="368"/>
      <c r="E46" s="368"/>
      <c r="F46" s="714"/>
      <c r="G46" s="714"/>
      <c r="H46" s="714"/>
      <c r="I46" s="714"/>
      <c r="J46" s="714"/>
      <c r="K46" s="714"/>
      <c r="L46" s="714"/>
      <c r="M46" s="714"/>
      <c r="N46" s="714"/>
      <c r="O46" s="714"/>
      <c r="P46" s="714"/>
      <c r="Q46" s="714"/>
      <c r="R46" s="714"/>
      <c r="S46" s="714"/>
      <c r="T46" s="714"/>
      <c r="U46" s="714"/>
      <c r="V46" s="715"/>
      <c r="W46" s="366"/>
      <c r="X46" s="366"/>
    </row>
    <row r="47" spans="1:24">
      <c r="A47" s="710"/>
      <c r="B47" s="19" t="s">
        <v>465</v>
      </c>
      <c r="C47" s="367"/>
      <c r="D47" s="368"/>
      <c r="E47" s="368"/>
      <c r="F47" s="714"/>
      <c r="G47" s="714"/>
      <c r="H47" s="714"/>
      <c r="I47" s="714"/>
      <c r="J47" s="714"/>
      <c r="K47" s="714"/>
      <c r="L47" s="714"/>
      <c r="M47" s="714"/>
      <c r="N47" s="714"/>
      <c r="O47" s="714"/>
      <c r="P47" s="714"/>
      <c r="Q47" s="714"/>
      <c r="R47" s="714"/>
      <c r="S47" s="714"/>
      <c r="T47" s="714"/>
      <c r="U47" s="714"/>
      <c r="V47" s="715"/>
      <c r="W47" s="366"/>
      <c r="X47" s="366"/>
    </row>
    <row r="48" spans="1:24">
      <c r="A48" s="711"/>
      <c r="B48" s="19" t="s">
        <v>466</v>
      </c>
      <c r="C48" s="369"/>
      <c r="D48" s="370"/>
      <c r="E48" s="370"/>
      <c r="F48" s="716"/>
      <c r="G48" s="716"/>
      <c r="H48" s="716"/>
      <c r="I48" s="716"/>
      <c r="J48" s="716"/>
      <c r="K48" s="716"/>
      <c r="L48" s="716"/>
      <c r="M48" s="716"/>
      <c r="N48" s="716"/>
      <c r="O48" s="716"/>
      <c r="P48" s="716"/>
      <c r="Q48" s="716"/>
      <c r="R48" s="716"/>
      <c r="S48" s="716"/>
      <c r="T48" s="716"/>
      <c r="U48" s="716"/>
      <c r="V48" s="717"/>
      <c r="W48" s="366"/>
      <c r="X48" s="366"/>
    </row>
    <row r="49" spans="1:22" ht="18">
      <c r="A49" s="21" t="s">
        <v>469</v>
      </c>
      <c r="B49" s="17"/>
      <c r="C49" s="484"/>
      <c r="D49" s="484"/>
      <c r="E49" s="484"/>
      <c r="F49" s="484"/>
      <c r="G49" s="484"/>
      <c r="H49" s="484"/>
      <c r="I49" s="484"/>
      <c r="J49" s="484"/>
      <c r="K49" s="484"/>
      <c r="L49" s="484"/>
      <c r="M49" s="484"/>
      <c r="N49" s="484"/>
      <c r="O49" s="484"/>
      <c r="P49" s="484"/>
      <c r="Q49" s="484"/>
      <c r="R49" s="484"/>
      <c r="S49" s="484"/>
      <c r="T49" s="485"/>
      <c r="U49" s="484"/>
      <c r="V49" s="485"/>
    </row>
    <row r="50" spans="1:22" s="234" customFormat="1" ht="15" customHeight="1">
      <c r="A50" s="29" t="s">
        <v>461</v>
      </c>
      <c r="B50" s="30" t="s">
        <v>470</v>
      </c>
      <c r="C50" s="470">
        <v>60</v>
      </c>
      <c r="D50" s="718">
        <v>60</v>
      </c>
      <c r="E50" s="719"/>
      <c r="F50" s="707">
        <v>60</v>
      </c>
      <c r="G50" s="708">
        <v>60</v>
      </c>
      <c r="H50" s="707">
        <v>60</v>
      </c>
      <c r="I50" s="708">
        <v>60</v>
      </c>
      <c r="J50" s="707">
        <v>60</v>
      </c>
      <c r="K50" s="708">
        <v>60</v>
      </c>
      <c r="L50" s="470">
        <v>60</v>
      </c>
      <c r="M50" s="470">
        <v>60</v>
      </c>
      <c r="N50" s="470">
        <v>60</v>
      </c>
      <c r="O50" s="470">
        <v>60</v>
      </c>
      <c r="P50" s="707">
        <v>60</v>
      </c>
      <c r="Q50" s="708">
        <v>60</v>
      </c>
      <c r="R50" s="707">
        <v>60</v>
      </c>
      <c r="S50" s="708">
        <v>60</v>
      </c>
      <c r="T50" s="470">
        <v>60</v>
      </c>
      <c r="U50" s="707">
        <v>60</v>
      </c>
      <c r="V50" s="708">
        <v>60</v>
      </c>
    </row>
    <row r="51" spans="1:22" ht="5" customHeight="1">
      <c r="A51" s="27"/>
      <c r="B51" s="27"/>
      <c r="C51" s="471"/>
      <c r="D51" s="471"/>
      <c r="E51" s="471"/>
      <c r="F51" s="471"/>
      <c r="G51" s="471"/>
      <c r="H51" s="471"/>
      <c r="I51" s="471"/>
      <c r="J51" s="471"/>
      <c r="K51" s="471"/>
      <c r="L51" s="471"/>
      <c r="M51" s="471"/>
      <c r="N51" s="471"/>
      <c r="O51" s="471"/>
      <c r="P51" s="471"/>
      <c r="Q51" s="471"/>
      <c r="R51" s="471"/>
      <c r="S51" s="471"/>
      <c r="T51" s="472"/>
      <c r="U51" s="471"/>
      <c r="V51" s="472"/>
    </row>
    <row r="52" spans="1:22">
      <c r="A52" s="720" t="s">
        <v>467</v>
      </c>
      <c r="B52" s="31" t="s">
        <v>471</v>
      </c>
      <c r="C52" s="473">
        <v>0.5</v>
      </c>
      <c r="D52" s="722">
        <v>0.5</v>
      </c>
      <c r="E52" s="723"/>
      <c r="F52" s="599">
        <v>0.5</v>
      </c>
      <c r="G52" s="600">
        <v>0.5</v>
      </c>
      <c r="H52" s="599">
        <v>0.5</v>
      </c>
      <c r="I52" s="600">
        <v>0.5</v>
      </c>
      <c r="J52" s="599">
        <v>0.5</v>
      </c>
      <c r="K52" s="600">
        <v>0.5</v>
      </c>
      <c r="L52" s="473">
        <v>0.5</v>
      </c>
      <c r="M52" s="473">
        <v>0.5</v>
      </c>
      <c r="N52" s="473">
        <v>0.5</v>
      </c>
      <c r="O52" s="473">
        <v>0.5</v>
      </c>
      <c r="P52" s="599">
        <v>0.5</v>
      </c>
      <c r="Q52" s="600">
        <v>0.5</v>
      </c>
      <c r="R52" s="599">
        <v>0.5</v>
      </c>
      <c r="S52" s="600">
        <v>0.5</v>
      </c>
      <c r="T52" s="473">
        <v>0.5</v>
      </c>
      <c r="U52" s="599">
        <v>0.5</v>
      </c>
      <c r="V52" s="600">
        <v>0.5</v>
      </c>
    </row>
    <row r="53" spans="1:22">
      <c r="A53" s="721"/>
      <c r="B53" s="31" t="s">
        <v>470</v>
      </c>
      <c r="C53" s="473">
        <v>90</v>
      </c>
      <c r="D53" s="722">
        <v>90</v>
      </c>
      <c r="E53" s="723"/>
      <c r="F53" s="599">
        <v>90</v>
      </c>
      <c r="G53" s="600">
        <v>90</v>
      </c>
      <c r="H53" s="599">
        <v>90</v>
      </c>
      <c r="I53" s="600">
        <v>90</v>
      </c>
      <c r="J53" s="599">
        <v>90</v>
      </c>
      <c r="K53" s="600">
        <v>90</v>
      </c>
      <c r="L53" s="473">
        <v>90</v>
      </c>
      <c r="M53" s="473">
        <v>90</v>
      </c>
      <c r="N53" s="473">
        <v>90</v>
      </c>
      <c r="O53" s="473">
        <v>90</v>
      </c>
      <c r="P53" s="599">
        <v>90</v>
      </c>
      <c r="Q53" s="600">
        <v>90</v>
      </c>
      <c r="R53" s="599">
        <v>90</v>
      </c>
      <c r="S53" s="600">
        <v>90</v>
      </c>
      <c r="T53" s="473">
        <v>90</v>
      </c>
      <c r="U53" s="599">
        <v>90</v>
      </c>
      <c r="V53" s="600">
        <v>90</v>
      </c>
    </row>
    <row r="54" spans="1:22" ht="5" customHeight="1">
      <c r="A54" s="27"/>
      <c r="B54" s="27"/>
      <c r="C54" s="471"/>
      <c r="D54" s="471"/>
      <c r="E54" s="471"/>
      <c r="F54" s="471"/>
      <c r="G54" s="471"/>
      <c r="H54" s="471"/>
      <c r="I54" s="471"/>
      <c r="J54" s="471"/>
      <c r="K54" s="471"/>
      <c r="L54" s="471"/>
      <c r="M54" s="471"/>
      <c r="N54" s="471"/>
      <c r="O54" s="471"/>
      <c r="P54" s="471"/>
      <c r="Q54" s="471"/>
      <c r="R54" s="471"/>
      <c r="S54" s="471"/>
      <c r="T54" s="472"/>
      <c r="U54" s="471"/>
      <c r="V54" s="472"/>
    </row>
    <row r="55" spans="1:22">
      <c r="A55" s="720" t="s">
        <v>468</v>
      </c>
      <c r="B55" s="31" t="s">
        <v>471</v>
      </c>
      <c r="C55" s="473">
        <v>0.5</v>
      </c>
      <c r="D55" s="722">
        <v>0.5</v>
      </c>
      <c r="E55" s="723"/>
      <c r="F55" s="599">
        <v>0.5</v>
      </c>
      <c r="G55" s="600">
        <v>0.5</v>
      </c>
      <c r="H55" s="599">
        <v>0.5</v>
      </c>
      <c r="I55" s="600">
        <v>0.5</v>
      </c>
      <c r="J55" s="599">
        <v>0.5</v>
      </c>
      <c r="K55" s="600">
        <v>0.5</v>
      </c>
      <c r="L55" s="473">
        <v>0.5</v>
      </c>
      <c r="M55" s="473">
        <v>0.5</v>
      </c>
      <c r="N55" s="473">
        <v>0.5</v>
      </c>
      <c r="O55" s="473">
        <v>0.5</v>
      </c>
      <c r="P55" s="599">
        <v>0.5</v>
      </c>
      <c r="Q55" s="600">
        <v>0.5</v>
      </c>
      <c r="R55" s="599">
        <v>0.5</v>
      </c>
      <c r="S55" s="600">
        <v>0.5</v>
      </c>
      <c r="T55" s="473">
        <v>0.5</v>
      </c>
      <c r="U55" s="599">
        <v>0.5</v>
      </c>
      <c r="V55" s="600">
        <v>0.5</v>
      </c>
    </row>
    <row r="56" spans="1:22">
      <c r="A56" s="721"/>
      <c r="B56" s="31" t="s">
        <v>470</v>
      </c>
      <c r="C56" s="473">
        <v>120</v>
      </c>
      <c r="D56" s="722">
        <v>120</v>
      </c>
      <c r="E56" s="723"/>
      <c r="F56" s="599">
        <v>120</v>
      </c>
      <c r="G56" s="600">
        <v>120</v>
      </c>
      <c r="H56" s="599">
        <v>120</v>
      </c>
      <c r="I56" s="600">
        <v>120</v>
      </c>
      <c r="J56" s="599">
        <v>120</v>
      </c>
      <c r="K56" s="600">
        <v>120</v>
      </c>
      <c r="L56" s="473">
        <v>120</v>
      </c>
      <c r="M56" s="473">
        <v>120</v>
      </c>
      <c r="N56" s="473">
        <v>120</v>
      </c>
      <c r="O56" s="473">
        <v>120</v>
      </c>
      <c r="P56" s="599">
        <v>120</v>
      </c>
      <c r="Q56" s="600">
        <v>120</v>
      </c>
      <c r="R56" s="599">
        <v>120</v>
      </c>
      <c r="S56" s="600">
        <v>120</v>
      </c>
      <c r="T56" s="473">
        <v>120</v>
      </c>
      <c r="U56" s="599">
        <v>120</v>
      </c>
      <c r="V56" s="600">
        <v>120</v>
      </c>
    </row>
    <row r="57" spans="1:22" ht="18">
      <c r="A57" s="21" t="s">
        <v>472</v>
      </c>
      <c r="B57" s="17"/>
      <c r="C57" s="484"/>
      <c r="D57" s="484"/>
      <c r="E57" s="484"/>
      <c r="F57" s="484"/>
      <c r="G57" s="484"/>
      <c r="H57" s="484"/>
      <c r="I57" s="484"/>
      <c r="J57" s="484"/>
      <c r="K57" s="484"/>
      <c r="L57" s="484"/>
      <c r="M57" s="484"/>
      <c r="N57" s="484"/>
      <c r="O57" s="484"/>
      <c r="P57" s="484"/>
      <c r="Q57" s="484"/>
      <c r="R57" s="484"/>
      <c r="S57" s="484"/>
      <c r="T57" s="485"/>
      <c r="U57" s="484"/>
      <c r="V57" s="485"/>
    </row>
    <row r="58" spans="1:22">
      <c r="A58" s="724" t="s">
        <v>473</v>
      </c>
      <c r="B58" s="725"/>
      <c r="C58" s="440">
        <v>100</v>
      </c>
      <c r="D58" s="599">
        <v>100</v>
      </c>
      <c r="E58" s="600"/>
      <c r="F58" s="599">
        <v>100</v>
      </c>
      <c r="G58" s="600"/>
      <c r="H58" s="599">
        <v>100</v>
      </c>
      <c r="I58" s="600"/>
      <c r="J58" s="599">
        <v>100</v>
      </c>
      <c r="K58" s="600"/>
      <c r="L58" s="440">
        <v>100</v>
      </c>
      <c r="M58" s="440">
        <v>100</v>
      </c>
      <c r="N58" s="440">
        <v>100</v>
      </c>
      <c r="O58" s="440">
        <v>100</v>
      </c>
      <c r="P58" s="599">
        <v>100</v>
      </c>
      <c r="Q58" s="600"/>
      <c r="R58" s="599">
        <v>100</v>
      </c>
      <c r="S58" s="600"/>
      <c r="T58" s="440">
        <v>100</v>
      </c>
      <c r="U58" s="599">
        <v>100</v>
      </c>
      <c r="V58" s="600"/>
    </row>
    <row r="59" spans="1:22" ht="18">
      <c r="A59" s="21" t="s">
        <v>474</v>
      </c>
      <c r="B59" s="17"/>
      <c r="C59" s="484"/>
      <c r="D59" s="484"/>
      <c r="E59" s="484"/>
      <c r="F59" s="484"/>
      <c r="G59" s="484"/>
      <c r="H59" s="484"/>
      <c r="I59" s="484"/>
      <c r="J59" s="484"/>
      <c r="K59" s="484"/>
      <c r="L59" s="484"/>
      <c r="M59" s="484"/>
      <c r="N59" s="484"/>
      <c r="O59" s="484"/>
      <c r="P59" s="484"/>
      <c r="Q59" s="484"/>
      <c r="R59" s="484"/>
      <c r="S59" s="484"/>
      <c r="T59" s="485"/>
      <c r="U59" s="484"/>
      <c r="V59" s="485"/>
    </row>
    <row r="60" spans="1:22">
      <c r="A60" s="724" t="s">
        <v>475</v>
      </c>
      <c r="B60" s="725"/>
      <c r="C60" s="474"/>
      <c r="D60" s="474"/>
      <c r="E60" s="474"/>
      <c r="F60" s="474" t="s">
        <v>1119</v>
      </c>
      <c r="G60" s="474"/>
      <c r="H60" s="474" t="s">
        <v>1119</v>
      </c>
      <c r="I60" s="474"/>
      <c r="J60" s="474"/>
      <c r="K60" s="474"/>
      <c r="L60" s="474"/>
      <c r="M60" s="474"/>
      <c r="N60" s="474"/>
      <c r="O60" s="474"/>
      <c r="P60" s="474"/>
      <c r="Q60" s="474"/>
      <c r="R60" s="474"/>
      <c r="S60" s="474"/>
      <c r="T60" s="475"/>
      <c r="U60" s="474"/>
      <c r="V60" s="475"/>
    </row>
    <row r="61" spans="1:22" ht="18">
      <c r="A61" s="21" t="s">
        <v>476</v>
      </c>
      <c r="B61" s="17"/>
      <c r="C61" s="484"/>
      <c r="D61" s="484"/>
      <c r="E61" s="484"/>
      <c r="F61" s="484"/>
      <c r="G61" s="484"/>
      <c r="H61" s="484"/>
      <c r="I61" s="484"/>
      <c r="J61" s="484"/>
      <c r="K61" s="484"/>
      <c r="L61" s="484"/>
      <c r="M61" s="484"/>
      <c r="N61" s="484"/>
      <c r="O61" s="484"/>
      <c r="P61" s="484"/>
      <c r="Q61" s="484"/>
      <c r="R61" s="484"/>
      <c r="S61" s="484"/>
      <c r="T61" s="485"/>
      <c r="U61" s="484"/>
      <c r="V61" s="485"/>
    </row>
    <row r="62" spans="1:22">
      <c r="A62" s="726" t="s">
        <v>477</v>
      </c>
      <c r="B62" s="727"/>
      <c r="C62" s="473">
        <v>125</v>
      </c>
      <c r="D62" s="722">
        <v>125</v>
      </c>
      <c r="E62" s="723"/>
      <c r="F62" s="722">
        <v>125</v>
      </c>
      <c r="G62" s="723"/>
      <c r="H62" s="722">
        <v>125</v>
      </c>
      <c r="I62" s="723"/>
      <c r="J62" s="722">
        <v>125</v>
      </c>
      <c r="K62" s="723"/>
      <c r="L62" s="473">
        <v>125</v>
      </c>
      <c r="M62" s="473">
        <v>125</v>
      </c>
      <c r="N62" s="473">
        <v>125</v>
      </c>
      <c r="O62" s="473">
        <v>125</v>
      </c>
      <c r="P62" s="722">
        <v>125</v>
      </c>
      <c r="Q62" s="723"/>
      <c r="R62" s="722">
        <v>125</v>
      </c>
      <c r="S62" s="723"/>
      <c r="T62" s="473">
        <v>125</v>
      </c>
      <c r="U62" s="722">
        <v>125</v>
      </c>
      <c r="V62" s="723"/>
    </row>
    <row r="63" spans="1:22">
      <c r="A63" s="726" t="s">
        <v>478</v>
      </c>
      <c r="B63" s="727"/>
      <c r="C63" s="473">
        <v>125</v>
      </c>
      <c r="D63" s="722">
        <v>125</v>
      </c>
      <c r="E63" s="723"/>
      <c r="F63" s="722">
        <v>125</v>
      </c>
      <c r="G63" s="723"/>
      <c r="H63" s="722">
        <v>125</v>
      </c>
      <c r="I63" s="723"/>
      <c r="J63" s="722">
        <v>125</v>
      </c>
      <c r="K63" s="723"/>
      <c r="L63" s="473">
        <v>125</v>
      </c>
      <c r="M63" s="473">
        <v>125</v>
      </c>
      <c r="N63" s="473">
        <v>125</v>
      </c>
      <c r="O63" s="473">
        <v>125</v>
      </c>
      <c r="P63" s="722">
        <v>125</v>
      </c>
      <c r="Q63" s="723"/>
      <c r="R63" s="722">
        <v>125</v>
      </c>
      <c r="S63" s="723"/>
      <c r="T63" s="473">
        <v>125</v>
      </c>
      <c r="U63" s="722">
        <v>125</v>
      </c>
      <c r="V63" s="723"/>
    </row>
    <row r="64" spans="1:22">
      <c r="A64" s="724" t="s">
        <v>479</v>
      </c>
      <c r="B64" s="725"/>
      <c r="C64" s="473">
        <v>125</v>
      </c>
      <c r="D64" s="722">
        <v>125</v>
      </c>
      <c r="E64" s="723"/>
      <c r="F64" s="722">
        <v>125</v>
      </c>
      <c r="G64" s="723"/>
      <c r="H64" s="722">
        <v>125</v>
      </c>
      <c r="I64" s="723"/>
      <c r="J64" s="722">
        <v>125</v>
      </c>
      <c r="K64" s="723"/>
      <c r="L64" s="473">
        <v>125</v>
      </c>
      <c r="M64" s="473">
        <v>125</v>
      </c>
      <c r="N64" s="473">
        <v>125</v>
      </c>
      <c r="O64" s="473">
        <v>125</v>
      </c>
      <c r="P64" s="722">
        <v>125</v>
      </c>
      <c r="Q64" s="723"/>
      <c r="R64" s="722">
        <v>125</v>
      </c>
      <c r="S64" s="723"/>
      <c r="T64" s="473">
        <v>125</v>
      </c>
      <c r="U64" s="722">
        <v>125</v>
      </c>
      <c r="V64" s="723"/>
    </row>
    <row r="65" spans="1:22">
      <c r="A65" s="724" t="s">
        <v>480</v>
      </c>
      <c r="B65" s="725"/>
      <c r="C65" s="473">
        <v>125</v>
      </c>
      <c r="D65" s="722">
        <v>125</v>
      </c>
      <c r="E65" s="723"/>
      <c r="F65" s="722">
        <v>125</v>
      </c>
      <c r="G65" s="723"/>
      <c r="H65" s="722">
        <v>125</v>
      </c>
      <c r="I65" s="723"/>
      <c r="J65" s="722">
        <v>125</v>
      </c>
      <c r="K65" s="723"/>
      <c r="L65" s="473">
        <v>125</v>
      </c>
      <c r="M65" s="473">
        <v>125</v>
      </c>
      <c r="N65" s="473">
        <v>125</v>
      </c>
      <c r="O65" s="473">
        <v>125</v>
      </c>
      <c r="P65" s="722">
        <v>125</v>
      </c>
      <c r="Q65" s="723"/>
      <c r="R65" s="722">
        <v>125</v>
      </c>
      <c r="S65" s="723"/>
      <c r="T65" s="473">
        <v>125</v>
      </c>
      <c r="U65" s="722">
        <v>125</v>
      </c>
      <c r="V65" s="723"/>
    </row>
    <row r="66" spans="1:22">
      <c r="A66" s="724" t="s">
        <v>481</v>
      </c>
      <c r="B66" s="725"/>
      <c r="C66" s="473">
        <v>175</v>
      </c>
      <c r="D66" s="722">
        <v>175</v>
      </c>
      <c r="E66" s="723"/>
      <c r="F66" s="722">
        <v>175</v>
      </c>
      <c r="G66" s="723"/>
      <c r="H66" s="722">
        <v>175</v>
      </c>
      <c r="I66" s="723"/>
      <c r="J66" s="722">
        <v>175</v>
      </c>
      <c r="K66" s="723"/>
      <c r="L66" s="473">
        <v>175</v>
      </c>
      <c r="M66" s="473">
        <v>175</v>
      </c>
      <c r="N66" s="473">
        <v>175</v>
      </c>
      <c r="O66" s="473">
        <v>175</v>
      </c>
      <c r="P66" s="722">
        <v>175</v>
      </c>
      <c r="Q66" s="723"/>
      <c r="R66" s="722">
        <v>175</v>
      </c>
      <c r="S66" s="723"/>
      <c r="T66" s="473">
        <v>175</v>
      </c>
      <c r="U66" s="722">
        <v>175</v>
      </c>
      <c r="V66" s="723"/>
    </row>
    <row r="67" spans="1:22">
      <c r="A67" s="724" t="s">
        <v>482</v>
      </c>
      <c r="B67" s="725"/>
      <c r="C67" s="473">
        <v>200</v>
      </c>
      <c r="D67" s="722">
        <v>200</v>
      </c>
      <c r="E67" s="723"/>
      <c r="F67" s="722">
        <v>200</v>
      </c>
      <c r="G67" s="723"/>
      <c r="H67" s="722">
        <v>200</v>
      </c>
      <c r="I67" s="723"/>
      <c r="J67" s="722">
        <v>200</v>
      </c>
      <c r="K67" s="723"/>
      <c r="L67" s="473">
        <v>200</v>
      </c>
      <c r="M67" s="473">
        <v>200</v>
      </c>
      <c r="N67" s="473">
        <v>200</v>
      </c>
      <c r="O67" s="473">
        <v>200</v>
      </c>
      <c r="P67" s="722">
        <v>200</v>
      </c>
      <c r="Q67" s="723"/>
      <c r="R67" s="722">
        <v>200</v>
      </c>
      <c r="S67" s="723"/>
      <c r="T67" s="473">
        <v>200</v>
      </c>
      <c r="U67" s="722">
        <v>200</v>
      </c>
      <c r="V67" s="723"/>
    </row>
    <row r="68" spans="1:22" ht="18">
      <c r="A68" s="728" t="s">
        <v>483</v>
      </c>
      <c r="B68" s="729"/>
      <c r="C68" s="484"/>
      <c r="D68" s="484"/>
      <c r="E68" s="484"/>
      <c r="F68" s="484"/>
      <c r="G68" s="484"/>
      <c r="H68" s="484"/>
      <c r="I68" s="484"/>
      <c r="J68" s="484"/>
      <c r="K68" s="484"/>
      <c r="L68" s="484"/>
      <c r="M68" s="484"/>
      <c r="N68" s="484"/>
      <c r="O68" s="484"/>
      <c r="P68" s="484"/>
      <c r="Q68" s="484"/>
      <c r="R68" s="484"/>
      <c r="S68" s="484"/>
      <c r="T68" s="485"/>
      <c r="U68" s="484"/>
      <c r="V68" s="485"/>
    </row>
    <row r="69" spans="1:22">
      <c r="A69" s="720" t="s">
        <v>488</v>
      </c>
      <c r="B69" s="31" t="s">
        <v>471</v>
      </c>
      <c r="C69" s="473">
        <v>0.5</v>
      </c>
      <c r="D69" s="722">
        <v>0.5</v>
      </c>
      <c r="E69" s="723"/>
      <c r="F69" s="722">
        <v>0.5</v>
      </c>
      <c r="G69" s="723"/>
      <c r="H69" s="722">
        <v>0.5</v>
      </c>
      <c r="I69" s="723"/>
      <c r="J69" s="722">
        <v>0.5</v>
      </c>
      <c r="K69" s="723"/>
      <c r="L69" s="473">
        <v>0.5</v>
      </c>
      <c r="M69" s="473">
        <v>0.5</v>
      </c>
      <c r="N69" s="473">
        <v>0.5</v>
      </c>
      <c r="O69" s="473">
        <v>0.5</v>
      </c>
      <c r="P69" s="722">
        <v>0.5</v>
      </c>
      <c r="Q69" s="723"/>
      <c r="R69" s="722">
        <v>0.5</v>
      </c>
      <c r="S69" s="723"/>
      <c r="T69" s="473">
        <v>0.5</v>
      </c>
      <c r="U69" s="722">
        <v>0.5</v>
      </c>
      <c r="V69" s="723"/>
    </row>
    <row r="70" spans="1:22">
      <c r="A70" s="721"/>
      <c r="B70" s="31" t="s">
        <v>470</v>
      </c>
      <c r="C70" s="473">
        <v>180</v>
      </c>
      <c r="D70" s="722">
        <v>180</v>
      </c>
      <c r="E70" s="723"/>
      <c r="F70" s="722">
        <v>180</v>
      </c>
      <c r="G70" s="723"/>
      <c r="H70" s="722">
        <v>180</v>
      </c>
      <c r="I70" s="723"/>
      <c r="J70" s="722">
        <v>180</v>
      </c>
      <c r="K70" s="723"/>
      <c r="L70" s="473">
        <v>180</v>
      </c>
      <c r="M70" s="473">
        <v>180</v>
      </c>
      <c r="N70" s="473">
        <v>180</v>
      </c>
      <c r="O70" s="473">
        <v>180</v>
      </c>
      <c r="P70" s="722">
        <v>180</v>
      </c>
      <c r="Q70" s="723"/>
      <c r="R70" s="722">
        <v>180</v>
      </c>
      <c r="S70" s="723"/>
      <c r="T70" s="473">
        <v>180</v>
      </c>
      <c r="U70" s="722">
        <v>180</v>
      </c>
      <c r="V70" s="723"/>
    </row>
    <row r="71" spans="1:22" ht="5" customHeight="1">
      <c r="A71" s="27"/>
      <c r="B71" s="27"/>
      <c r="C71" s="476"/>
      <c r="D71" s="476"/>
      <c r="E71" s="476"/>
      <c r="F71" s="476"/>
      <c r="G71" s="476"/>
      <c r="H71" s="476"/>
      <c r="I71" s="476"/>
      <c r="J71" s="476"/>
      <c r="K71" s="476"/>
      <c r="L71" s="476"/>
      <c r="M71" s="476"/>
      <c r="N71" s="476"/>
      <c r="O71" s="476"/>
      <c r="P71" s="476"/>
      <c r="Q71" s="476"/>
      <c r="R71" s="476"/>
      <c r="S71" s="476"/>
      <c r="T71" s="477"/>
      <c r="U71" s="476"/>
      <c r="V71" s="477"/>
    </row>
    <row r="72" spans="1:22">
      <c r="A72" s="720" t="s">
        <v>489</v>
      </c>
      <c r="B72" s="31" t="s">
        <v>471</v>
      </c>
      <c r="C72" s="473">
        <v>0.5</v>
      </c>
      <c r="D72" s="722">
        <v>0.5</v>
      </c>
      <c r="E72" s="723"/>
      <c r="F72" s="722">
        <v>0.5</v>
      </c>
      <c r="G72" s="723"/>
      <c r="H72" s="722">
        <v>0.5</v>
      </c>
      <c r="I72" s="723"/>
      <c r="J72" s="722">
        <v>0.5</v>
      </c>
      <c r="K72" s="723"/>
      <c r="L72" s="473">
        <v>0.5</v>
      </c>
      <c r="M72" s="473">
        <v>0.5</v>
      </c>
      <c r="N72" s="473">
        <v>0.5</v>
      </c>
      <c r="O72" s="473">
        <v>0.5</v>
      </c>
      <c r="P72" s="722">
        <v>0.5</v>
      </c>
      <c r="Q72" s="723"/>
      <c r="R72" s="722">
        <v>0.5</v>
      </c>
      <c r="S72" s="723"/>
      <c r="T72" s="473">
        <v>0.5</v>
      </c>
      <c r="U72" s="722">
        <v>0.5</v>
      </c>
      <c r="V72" s="723"/>
    </row>
    <row r="73" spans="1:22">
      <c r="A73" s="721"/>
      <c r="B73" s="31" t="s">
        <v>470</v>
      </c>
      <c r="C73" s="473">
        <v>240</v>
      </c>
      <c r="D73" s="722">
        <v>240</v>
      </c>
      <c r="E73" s="723"/>
      <c r="F73" s="722">
        <v>240</v>
      </c>
      <c r="G73" s="723"/>
      <c r="H73" s="722">
        <v>240</v>
      </c>
      <c r="I73" s="723"/>
      <c r="J73" s="722">
        <v>240</v>
      </c>
      <c r="K73" s="723"/>
      <c r="L73" s="473">
        <v>240</v>
      </c>
      <c r="M73" s="473">
        <v>240</v>
      </c>
      <c r="N73" s="473">
        <v>240</v>
      </c>
      <c r="O73" s="473">
        <v>240</v>
      </c>
      <c r="P73" s="722">
        <v>240</v>
      </c>
      <c r="Q73" s="723"/>
      <c r="R73" s="722">
        <v>240</v>
      </c>
      <c r="S73" s="723"/>
      <c r="T73" s="473">
        <v>240</v>
      </c>
      <c r="U73" s="722">
        <v>240</v>
      </c>
      <c r="V73" s="723"/>
    </row>
    <row r="74" spans="1:22" ht="10.25" customHeight="1">
      <c r="A74" s="25"/>
      <c r="B74" s="18"/>
      <c r="C74" s="478"/>
      <c r="D74" s="478"/>
      <c r="E74" s="478"/>
      <c r="F74" s="478"/>
      <c r="G74" s="478"/>
      <c r="H74" s="478"/>
      <c r="I74" s="478"/>
      <c r="J74" s="478"/>
      <c r="K74" s="478"/>
      <c r="L74" s="478"/>
      <c r="M74" s="478"/>
      <c r="N74" s="478"/>
      <c r="O74" s="478"/>
      <c r="P74" s="478"/>
      <c r="Q74" s="478"/>
      <c r="R74" s="478"/>
      <c r="S74" s="478"/>
      <c r="T74" s="479"/>
      <c r="U74" s="478"/>
      <c r="V74" s="479"/>
    </row>
    <row r="75" spans="1:22" s="234" customFormat="1" ht="29">
      <c r="A75" s="34" t="s">
        <v>484</v>
      </c>
      <c r="B75" s="35" t="s">
        <v>485</v>
      </c>
      <c r="C75" s="316">
        <v>350</v>
      </c>
      <c r="D75" s="707">
        <v>350</v>
      </c>
      <c r="E75" s="708"/>
      <c r="F75" s="707">
        <v>350</v>
      </c>
      <c r="G75" s="708"/>
      <c r="H75" s="707">
        <v>350</v>
      </c>
      <c r="I75" s="708"/>
      <c r="J75" s="707">
        <v>350</v>
      </c>
      <c r="K75" s="708"/>
      <c r="L75" s="381">
        <v>350</v>
      </c>
      <c r="M75" s="381">
        <v>350</v>
      </c>
      <c r="N75" s="381">
        <v>350</v>
      </c>
      <c r="O75" s="381">
        <v>350</v>
      </c>
      <c r="P75" s="707">
        <v>350</v>
      </c>
      <c r="Q75" s="708"/>
      <c r="R75" s="707">
        <v>350</v>
      </c>
      <c r="S75" s="708"/>
      <c r="T75" s="381">
        <v>350</v>
      </c>
      <c r="U75" s="707">
        <v>350</v>
      </c>
      <c r="V75" s="708"/>
    </row>
  </sheetData>
  <mergeCells count="227">
    <mergeCell ref="R75:S75"/>
    <mergeCell ref="U75:V75"/>
    <mergeCell ref="R72:S72"/>
    <mergeCell ref="U72:V72"/>
    <mergeCell ref="F73:G73"/>
    <mergeCell ref="H73:I73"/>
    <mergeCell ref="J73:K73"/>
    <mergeCell ref="P73:Q73"/>
    <mergeCell ref="R73:S73"/>
    <mergeCell ref="U73:V73"/>
    <mergeCell ref="A72:A73"/>
    <mergeCell ref="F72:G72"/>
    <mergeCell ref="H72:I72"/>
    <mergeCell ref="J72:K72"/>
    <mergeCell ref="P72:Q72"/>
    <mergeCell ref="F75:G75"/>
    <mergeCell ref="H75:I75"/>
    <mergeCell ref="J75:K75"/>
    <mergeCell ref="P75:Q75"/>
    <mergeCell ref="D72:E72"/>
    <mergeCell ref="D73:E73"/>
    <mergeCell ref="D75:E75"/>
    <mergeCell ref="U67:V67"/>
    <mergeCell ref="A68:B68"/>
    <mergeCell ref="A69:A70"/>
    <mergeCell ref="F69:G69"/>
    <mergeCell ref="H69:I69"/>
    <mergeCell ref="J69:K69"/>
    <mergeCell ref="P69:Q69"/>
    <mergeCell ref="R69:S69"/>
    <mergeCell ref="U69:V69"/>
    <mergeCell ref="F70:G70"/>
    <mergeCell ref="A67:B67"/>
    <mergeCell ref="F67:G67"/>
    <mergeCell ref="H67:I67"/>
    <mergeCell ref="J67:K67"/>
    <mergeCell ref="P67:Q67"/>
    <mergeCell ref="R67:S67"/>
    <mergeCell ref="H70:I70"/>
    <mergeCell ref="J70:K70"/>
    <mergeCell ref="P70:Q70"/>
    <mergeCell ref="R70:S70"/>
    <mergeCell ref="U70:V70"/>
    <mergeCell ref="D67:E67"/>
    <mergeCell ref="D69:E69"/>
    <mergeCell ref="D70:E70"/>
    <mergeCell ref="U65:V65"/>
    <mergeCell ref="A66:B66"/>
    <mergeCell ref="F66:G66"/>
    <mergeCell ref="H66:I66"/>
    <mergeCell ref="J66:K66"/>
    <mergeCell ref="P66:Q66"/>
    <mergeCell ref="R66:S66"/>
    <mergeCell ref="U66:V66"/>
    <mergeCell ref="A65:B65"/>
    <mergeCell ref="F65:G65"/>
    <mergeCell ref="H65:I65"/>
    <mergeCell ref="J65:K65"/>
    <mergeCell ref="P65:Q65"/>
    <mergeCell ref="R65:S65"/>
    <mergeCell ref="D65:E65"/>
    <mergeCell ref="D66:E66"/>
    <mergeCell ref="U63:V63"/>
    <mergeCell ref="A64:B64"/>
    <mergeCell ref="F64:G64"/>
    <mergeCell ref="H64:I64"/>
    <mergeCell ref="J64:K64"/>
    <mergeCell ref="P64:Q64"/>
    <mergeCell ref="R64:S64"/>
    <mergeCell ref="U64:V64"/>
    <mergeCell ref="A63:B63"/>
    <mergeCell ref="F63:G63"/>
    <mergeCell ref="H63:I63"/>
    <mergeCell ref="J63:K63"/>
    <mergeCell ref="P63:Q63"/>
    <mergeCell ref="R63:S63"/>
    <mergeCell ref="D63:E63"/>
    <mergeCell ref="D64:E64"/>
    <mergeCell ref="U58:V58"/>
    <mergeCell ref="A60:B60"/>
    <mergeCell ref="A62:B62"/>
    <mergeCell ref="F62:G62"/>
    <mergeCell ref="H62:I62"/>
    <mergeCell ref="J62:K62"/>
    <mergeCell ref="P62:Q62"/>
    <mergeCell ref="R62:S62"/>
    <mergeCell ref="U62:V62"/>
    <mergeCell ref="A58:B58"/>
    <mergeCell ref="F58:G58"/>
    <mergeCell ref="H58:I58"/>
    <mergeCell ref="J58:K58"/>
    <mergeCell ref="P58:Q58"/>
    <mergeCell ref="R58:S58"/>
    <mergeCell ref="D62:E62"/>
    <mergeCell ref="D58:E58"/>
    <mergeCell ref="U55:V55"/>
    <mergeCell ref="F56:G56"/>
    <mergeCell ref="H56:I56"/>
    <mergeCell ref="J56:K56"/>
    <mergeCell ref="P56:Q56"/>
    <mergeCell ref="R56:S56"/>
    <mergeCell ref="U56:V56"/>
    <mergeCell ref="A55:A56"/>
    <mergeCell ref="F55:G55"/>
    <mergeCell ref="H55:I55"/>
    <mergeCell ref="J55:K55"/>
    <mergeCell ref="P55:Q55"/>
    <mergeCell ref="R55:S55"/>
    <mergeCell ref="D55:E55"/>
    <mergeCell ref="D56:E56"/>
    <mergeCell ref="U52:V52"/>
    <mergeCell ref="F53:G53"/>
    <mergeCell ref="H53:I53"/>
    <mergeCell ref="J53:K53"/>
    <mergeCell ref="P53:Q53"/>
    <mergeCell ref="R53:S53"/>
    <mergeCell ref="U53:V53"/>
    <mergeCell ref="A52:A53"/>
    <mergeCell ref="F52:G52"/>
    <mergeCell ref="H52:I52"/>
    <mergeCell ref="J52:K52"/>
    <mergeCell ref="P52:Q52"/>
    <mergeCell ref="R52:S52"/>
    <mergeCell ref="D52:E52"/>
    <mergeCell ref="D53:E53"/>
    <mergeCell ref="F50:G50"/>
    <mergeCell ref="H50:I50"/>
    <mergeCell ref="J50:K50"/>
    <mergeCell ref="P50:Q50"/>
    <mergeCell ref="R50:S50"/>
    <mergeCell ref="U50:V50"/>
    <mergeCell ref="A32:A36"/>
    <mergeCell ref="F32:V36"/>
    <mergeCell ref="A38:A42"/>
    <mergeCell ref="F38:V42"/>
    <mergeCell ref="A44:A48"/>
    <mergeCell ref="F44:V48"/>
    <mergeCell ref="D50:E50"/>
    <mergeCell ref="R29:S29"/>
    <mergeCell ref="U29:V29"/>
    <mergeCell ref="R27:S27"/>
    <mergeCell ref="U27:V27"/>
    <mergeCell ref="F28:G28"/>
    <mergeCell ref="H28:I28"/>
    <mergeCell ref="J28:K28"/>
    <mergeCell ref="P28:Q28"/>
    <mergeCell ref="R28:S28"/>
    <mergeCell ref="U28:V28"/>
    <mergeCell ref="A24:A29"/>
    <mergeCell ref="F27:G27"/>
    <mergeCell ref="H27:I27"/>
    <mergeCell ref="J27:K27"/>
    <mergeCell ref="P27:Q27"/>
    <mergeCell ref="F29:G29"/>
    <mergeCell ref="H29:I29"/>
    <mergeCell ref="J29:K29"/>
    <mergeCell ref="P29:Q29"/>
    <mergeCell ref="D27:E27"/>
    <mergeCell ref="D28:E28"/>
    <mergeCell ref="D29:E29"/>
    <mergeCell ref="A20:A22"/>
    <mergeCell ref="F21:G21"/>
    <mergeCell ref="H21:I21"/>
    <mergeCell ref="J21:K21"/>
    <mergeCell ref="P21:Q21"/>
    <mergeCell ref="R21:S21"/>
    <mergeCell ref="U21:V21"/>
    <mergeCell ref="F22:G22"/>
    <mergeCell ref="H22:I22"/>
    <mergeCell ref="J22:K22"/>
    <mergeCell ref="P22:Q22"/>
    <mergeCell ref="R22:S22"/>
    <mergeCell ref="U22:V22"/>
    <mergeCell ref="U16:V16"/>
    <mergeCell ref="F17:G17"/>
    <mergeCell ref="H17:I17"/>
    <mergeCell ref="J17:K17"/>
    <mergeCell ref="P17:Q17"/>
    <mergeCell ref="R17:S17"/>
    <mergeCell ref="U17:V17"/>
    <mergeCell ref="A13:A18"/>
    <mergeCell ref="F16:G16"/>
    <mergeCell ref="H16:I16"/>
    <mergeCell ref="J16:K16"/>
    <mergeCell ref="P16:Q16"/>
    <mergeCell ref="R16:S16"/>
    <mergeCell ref="F18:G18"/>
    <mergeCell ref="H18:I18"/>
    <mergeCell ref="J18:K18"/>
    <mergeCell ref="P18:Q18"/>
    <mergeCell ref="R18:S18"/>
    <mergeCell ref="U18:V18"/>
    <mergeCell ref="U10:V10"/>
    <mergeCell ref="A11:B11"/>
    <mergeCell ref="F11:G11"/>
    <mergeCell ref="H11:I11"/>
    <mergeCell ref="J11:K11"/>
    <mergeCell ref="P11:Q11"/>
    <mergeCell ref="R11:S11"/>
    <mergeCell ref="U11:V11"/>
    <mergeCell ref="A10:B10"/>
    <mergeCell ref="F10:G10"/>
    <mergeCell ref="H10:I10"/>
    <mergeCell ref="J10:K10"/>
    <mergeCell ref="P10:Q10"/>
    <mergeCell ref="R10:S10"/>
    <mergeCell ref="D10:E10"/>
    <mergeCell ref="D11:E11"/>
    <mergeCell ref="U7:V7"/>
    <mergeCell ref="F8:G8"/>
    <mergeCell ref="H8:I8"/>
    <mergeCell ref="J8:K8"/>
    <mergeCell ref="P8:Q8"/>
    <mergeCell ref="R8:S8"/>
    <mergeCell ref="U8:V8"/>
    <mergeCell ref="A3:V3"/>
    <mergeCell ref="A4:V4"/>
    <mergeCell ref="A5:V5"/>
    <mergeCell ref="A6:V6"/>
    <mergeCell ref="A7:B9"/>
    <mergeCell ref="F7:G7"/>
    <mergeCell ref="H7:I7"/>
    <mergeCell ref="J7:K7"/>
    <mergeCell ref="P7:Q7"/>
    <mergeCell ref="R7:S7"/>
    <mergeCell ref="D7:E7"/>
    <mergeCell ref="D8:E8"/>
  </mergeCells>
  <phoneticPr fontId="88" type="noConversion"/>
  <hyperlinks>
    <hyperlink ref="A1" location="'Table of Contents'!A1" display="RETURN to Table of Contents" xr:uid="{00000000-0004-0000-0400-000000000000}"/>
  </hyperlinks>
  <printOptions horizontalCentered="1"/>
  <pageMargins left="0.25" right="0.25" top="0.5" bottom="0.5" header="0" footer="0"/>
  <pageSetup paperSize="4" scale="77" orientation="portrait" r:id="rId1"/>
  <headerFooter>
    <oddHeader>&amp;C&amp;"-,Bold"&amp;20Service and Supplies Pricing Worksheet&amp;11
&amp;14Group B</oddHeader>
  </headerFooter>
  <rowBreaks count="1" manualBreakCount="1">
    <brk id="59" max="16383" man="1"/>
  </row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1"/>
  <sheetViews>
    <sheetView showGridLines="0" zoomScale="94" zoomScaleNormal="94" workbookViewId="0">
      <selection activeCell="H23" sqref="H23"/>
    </sheetView>
  </sheetViews>
  <sheetFormatPr defaultColWidth="8.81640625" defaultRowHeight="14.5"/>
  <cols>
    <col min="1" max="1" width="20.81640625" style="223" customWidth="1"/>
    <col min="2" max="2" width="54.1796875" style="223" customWidth="1"/>
    <col min="3" max="3" width="13" style="223" customWidth="1"/>
    <col min="4" max="4" width="11.1796875" style="223" customWidth="1"/>
    <col min="5" max="5" width="12.81640625" style="223" customWidth="1"/>
    <col min="6" max="15" width="11.1796875" style="223" customWidth="1"/>
    <col min="16" max="16384" width="8.81640625" style="223"/>
  </cols>
  <sheetData>
    <row r="1" spans="1:15" ht="23.5" customHeight="1">
      <c r="A1" s="196" t="s">
        <v>1096</v>
      </c>
    </row>
    <row r="2" spans="1:15" ht="21">
      <c r="A2" s="86" t="s">
        <v>438</v>
      </c>
      <c r="B2" s="730" t="s">
        <v>439</v>
      </c>
      <c r="C2" s="730"/>
      <c r="D2" s="730"/>
      <c r="E2" s="730"/>
      <c r="F2" s="730"/>
      <c r="G2" s="730"/>
      <c r="H2" s="730"/>
      <c r="I2" s="730"/>
      <c r="J2" s="730"/>
      <c r="K2" s="730"/>
      <c r="L2" s="730"/>
      <c r="M2" s="730"/>
      <c r="N2" s="730"/>
      <c r="O2" s="730"/>
    </row>
    <row r="3" spans="1:15" ht="26">
      <c r="A3" s="675" t="s">
        <v>1120</v>
      </c>
      <c r="B3" s="676"/>
      <c r="C3" s="676"/>
      <c r="D3" s="676"/>
      <c r="E3" s="676"/>
      <c r="F3" s="676"/>
      <c r="G3" s="676"/>
      <c r="H3" s="676"/>
      <c r="I3" s="676"/>
      <c r="J3" s="676"/>
      <c r="K3" s="676"/>
      <c r="L3" s="676"/>
      <c r="M3" s="676"/>
      <c r="N3" s="676"/>
      <c r="O3" s="677"/>
    </row>
    <row r="4" spans="1:15" ht="26" customHeight="1">
      <c r="A4" s="678" t="s">
        <v>490</v>
      </c>
      <c r="B4" s="679"/>
      <c r="C4" s="679"/>
      <c r="D4" s="679"/>
      <c r="E4" s="679"/>
      <c r="F4" s="679"/>
      <c r="G4" s="679"/>
      <c r="H4" s="679"/>
      <c r="I4" s="679"/>
      <c r="J4" s="679"/>
      <c r="K4" s="679"/>
      <c r="L4" s="679"/>
      <c r="M4" s="679"/>
      <c r="N4" s="679"/>
      <c r="O4" s="680"/>
    </row>
    <row r="5" spans="1:15" ht="26" customHeight="1">
      <c r="A5" s="678" t="s">
        <v>487</v>
      </c>
      <c r="B5" s="679"/>
      <c r="C5" s="679"/>
      <c r="D5" s="679"/>
      <c r="E5" s="679"/>
      <c r="F5" s="679"/>
      <c r="G5" s="679"/>
      <c r="H5" s="679"/>
      <c r="I5" s="679"/>
      <c r="J5" s="679"/>
      <c r="K5" s="679"/>
      <c r="L5" s="679"/>
      <c r="M5" s="679"/>
      <c r="N5" s="679"/>
      <c r="O5" s="680"/>
    </row>
    <row r="6" spans="1:15" ht="26" customHeight="1">
      <c r="A6" s="681" t="s">
        <v>442</v>
      </c>
      <c r="B6" s="682"/>
      <c r="C6" s="682"/>
      <c r="D6" s="682"/>
      <c r="E6" s="682"/>
      <c r="F6" s="682"/>
      <c r="G6" s="682"/>
      <c r="H6" s="682"/>
      <c r="I6" s="682"/>
      <c r="J6" s="682"/>
      <c r="K6" s="682"/>
      <c r="L6" s="682"/>
      <c r="M6" s="682"/>
      <c r="N6" s="682"/>
      <c r="O6" s="683"/>
    </row>
    <row r="7" spans="1:15" ht="14.75" customHeight="1">
      <c r="A7" s="684" t="s">
        <v>443</v>
      </c>
      <c r="B7" s="685"/>
      <c r="C7" s="224" t="s">
        <v>445</v>
      </c>
      <c r="D7" s="224" t="s">
        <v>445</v>
      </c>
      <c r="E7" s="224" t="s">
        <v>445</v>
      </c>
      <c r="F7" s="224" t="s">
        <v>445</v>
      </c>
      <c r="G7" s="690" t="s">
        <v>444</v>
      </c>
      <c r="H7" s="670"/>
      <c r="I7" s="690" t="s">
        <v>445</v>
      </c>
      <c r="J7" s="670"/>
      <c r="K7" s="670" t="s">
        <v>445</v>
      </c>
      <c r="L7" s="671"/>
      <c r="M7" s="670" t="s">
        <v>445</v>
      </c>
      <c r="N7" s="671"/>
      <c r="O7" s="225" t="s">
        <v>1100</v>
      </c>
    </row>
    <row r="8" spans="1:15" ht="20" customHeight="1">
      <c r="A8" s="686"/>
      <c r="B8" s="687"/>
      <c r="C8" s="226" t="s">
        <v>1121</v>
      </c>
      <c r="D8" s="226" t="s">
        <v>1121</v>
      </c>
      <c r="E8" s="226" t="s">
        <v>1121</v>
      </c>
      <c r="F8" s="226" t="s">
        <v>1121</v>
      </c>
      <c r="G8" s="672" t="s">
        <v>1140</v>
      </c>
      <c r="H8" s="674"/>
      <c r="I8" s="672" t="s">
        <v>1121</v>
      </c>
      <c r="J8" s="674"/>
      <c r="K8" s="674" t="s">
        <v>1121</v>
      </c>
      <c r="L8" s="673"/>
      <c r="M8" s="674" t="s">
        <v>1121</v>
      </c>
      <c r="N8" s="673"/>
      <c r="O8" s="227" t="s">
        <v>1122</v>
      </c>
    </row>
    <row r="9" spans="1:15" ht="20" customHeight="1">
      <c r="A9" s="688"/>
      <c r="B9" s="689"/>
      <c r="C9" s="16" t="s">
        <v>1113</v>
      </c>
      <c r="D9" s="16" t="s">
        <v>1113</v>
      </c>
      <c r="E9" s="16" t="s">
        <v>1113</v>
      </c>
      <c r="F9" s="16" t="s">
        <v>1113</v>
      </c>
      <c r="G9" s="16" t="s">
        <v>1114</v>
      </c>
      <c r="H9" s="16" t="s">
        <v>1113</v>
      </c>
      <c r="I9" s="16" t="s">
        <v>1114</v>
      </c>
      <c r="J9" s="16" t="s">
        <v>1113</v>
      </c>
      <c r="K9" s="16" t="s">
        <v>1114</v>
      </c>
      <c r="L9" s="16" t="s">
        <v>1113</v>
      </c>
      <c r="M9" s="16" t="s">
        <v>1114</v>
      </c>
      <c r="N9" s="16" t="s">
        <v>1113</v>
      </c>
      <c r="O9" s="16" t="s">
        <v>1113</v>
      </c>
    </row>
    <row r="10" spans="1:15" ht="20" customHeight="1">
      <c r="A10" s="731" t="s">
        <v>446</v>
      </c>
      <c r="B10" s="732"/>
      <c r="C10" s="4" t="s">
        <v>1115</v>
      </c>
      <c r="D10" s="4" t="s">
        <v>1115</v>
      </c>
      <c r="E10" s="4" t="s">
        <v>1115</v>
      </c>
      <c r="F10" s="235" t="s">
        <v>1115</v>
      </c>
      <c r="G10" s="733" t="s">
        <v>1115</v>
      </c>
      <c r="H10" s="734"/>
      <c r="I10" s="733" t="s">
        <v>1115</v>
      </c>
      <c r="J10" s="734"/>
      <c r="K10" s="691" t="s">
        <v>1115</v>
      </c>
      <c r="L10" s="692"/>
      <c r="M10" s="691" t="s">
        <v>1115</v>
      </c>
      <c r="N10" s="692"/>
      <c r="O10" s="236" t="s">
        <v>1115</v>
      </c>
    </row>
    <row r="11" spans="1:15" ht="30" customHeight="1">
      <c r="A11" s="731" t="s">
        <v>289</v>
      </c>
      <c r="B11" s="732"/>
      <c r="C11" s="237" t="s">
        <v>1137</v>
      </c>
      <c r="D11" s="237" t="s">
        <v>22</v>
      </c>
      <c r="E11" s="237" t="s">
        <v>16</v>
      </c>
      <c r="F11" s="238" t="s">
        <v>19</v>
      </c>
      <c r="G11" s="749" t="s">
        <v>1135</v>
      </c>
      <c r="H11" s="750"/>
      <c r="I11" s="749" t="s">
        <v>1139</v>
      </c>
      <c r="J11" s="750"/>
      <c r="K11" s="691" t="s">
        <v>43</v>
      </c>
      <c r="L11" s="692"/>
      <c r="M11" s="691" t="s">
        <v>48</v>
      </c>
      <c r="N11" s="692"/>
      <c r="O11" s="236" t="s">
        <v>23</v>
      </c>
    </row>
    <row r="12" spans="1:15" ht="18">
      <c r="A12" s="728" t="s">
        <v>447</v>
      </c>
      <c r="B12" s="729"/>
      <c r="C12" s="17"/>
      <c r="D12" s="17"/>
      <c r="E12" s="17"/>
      <c r="F12" s="17"/>
      <c r="G12" s="17"/>
      <c r="H12" s="17"/>
      <c r="I12" s="17"/>
      <c r="J12" s="17"/>
      <c r="K12" s="17"/>
      <c r="L12" s="17"/>
      <c r="M12" s="17"/>
      <c r="N12" s="17"/>
      <c r="O12" s="17"/>
    </row>
    <row r="13" spans="1:15">
      <c r="A13" s="741" t="s">
        <v>448</v>
      </c>
      <c r="B13" s="22" t="s">
        <v>1218</v>
      </c>
      <c r="C13" s="508">
        <v>9.2919999999999999E-3</v>
      </c>
      <c r="D13" s="508">
        <v>1.0806999999999999E-2</v>
      </c>
      <c r="E13" s="508">
        <v>2.0402E-2</v>
      </c>
      <c r="F13" s="508">
        <v>1.2827E-2</v>
      </c>
      <c r="G13" s="508">
        <v>6.1609999999999998E-2</v>
      </c>
      <c r="H13" s="508">
        <v>1.4038999999999999E-2</v>
      </c>
      <c r="I13" s="508">
        <v>6.1609999999999998E-2</v>
      </c>
      <c r="J13" s="508">
        <v>1.4038999999999999E-2</v>
      </c>
      <c r="K13" s="508">
        <v>8.6455999999999991E-2</v>
      </c>
      <c r="L13" s="508">
        <v>1.9493E-2</v>
      </c>
      <c r="M13" s="508">
        <v>8.6455999999999991E-2</v>
      </c>
      <c r="N13" s="508">
        <v>1.9493E-2</v>
      </c>
      <c r="O13" s="508">
        <v>1.0806999999999999E-2</v>
      </c>
    </row>
    <row r="14" spans="1:15">
      <c r="A14" s="742"/>
      <c r="B14" s="84" t="s">
        <v>1219</v>
      </c>
      <c r="C14" s="486" t="s">
        <v>414</v>
      </c>
      <c r="D14" s="486" t="s">
        <v>414</v>
      </c>
      <c r="E14" s="486" t="s">
        <v>414</v>
      </c>
      <c r="F14" s="486" t="s">
        <v>414</v>
      </c>
      <c r="G14" s="486" t="s">
        <v>414</v>
      </c>
      <c r="H14" s="486" t="s">
        <v>414</v>
      </c>
      <c r="I14" s="486" t="s">
        <v>414</v>
      </c>
      <c r="J14" s="486" t="s">
        <v>414</v>
      </c>
      <c r="K14" s="486" t="s">
        <v>414</v>
      </c>
      <c r="L14" s="486" t="s">
        <v>414</v>
      </c>
      <c r="M14" s="486" t="s">
        <v>414</v>
      </c>
      <c r="N14" s="486" t="s">
        <v>414</v>
      </c>
      <c r="O14" s="486" t="s">
        <v>414</v>
      </c>
    </row>
    <row r="15" spans="1:15">
      <c r="A15" s="742"/>
      <c r="B15" s="23" t="s">
        <v>450</v>
      </c>
      <c r="C15" s="508">
        <v>8.3999999999999995E-3</v>
      </c>
      <c r="D15" s="508">
        <v>9.7000000000000003E-3</v>
      </c>
      <c r="E15" s="508">
        <v>1.84E-2</v>
      </c>
      <c r="F15" s="508">
        <v>1.15E-2</v>
      </c>
      <c r="G15" s="508">
        <v>5.5399999999999998E-2</v>
      </c>
      <c r="H15" s="508">
        <v>1.26E-2</v>
      </c>
      <c r="I15" s="508">
        <v>5.5399999999999998E-2</v>
      </c>
      <c r="J15" s="508">
        <v>1.26E-2</v>
      </c>
      <c r="K15" s="508">
        <v>7.7799999999999994E-2</v>
      </c>
      <c r="L15" s="508">
        <v>1.7500000000000002E-2</v>
      </c>
      <c r="M15" s="508">
        <v>7.7799999999999994E-2</v>
      </c>
      <c r="N15" s="508">
        <v>1.7500000000000002E-2</v>
      </c>
      <c r="O15" s="508">
        <v>9.7000000000000003E-3</v>
      </c>
    </row>
    <row r="16" spans="1:15">
      <c r="A16" s="742"/>
      <c r="B16" s="24" t="s">
        <v>452</v>
      </c>
      <c r="C16" s="487">
        <v>0.1</v>
      </c>
      <c r="D16" s="487">
        <v>0.1</v>
      </c>
      <c r="E16" s="487">
        <v>0.1</v>
      </c>
      <c r="F16" s="487">
        <v>0.1</v>
      </c>
      <c r="G16" s="487">
        <v>0.1</v>
      </c>
      <c r="H16" s="487">
        <v>0.1</v>
      </c>
      <c r="I16" s="487">
        <v>0.1</v>
      </c>
      <c r="J16" s="487">
        <v>0.1</v>
      </c>
      <c r="K16" s="487">
        <v>0.1</v>
      </c>
      <c r="L16" s="487">
        <v>0.1</v>
      </c>
      <c r="M16" s="487">
        <v>0.1</v>
      </c>
      <c r="N16" s="487">
        <v>0.1</v>
      </c>
      <c r="O16" s="487">
        <v>0.1</v>
      </c>
    </row>
    <row r="17" spans="1:15">
      <c r="A17" s="742"/>
      <c r="B17" s="24" t="s">
        <v>453</v>
      </c>
      <c r="C17" s="487">
        <v>0.17</v>
      </c>
      <c r="D17" s="487">
        <v>0.17</v>
      </c>
      <c r="E17" s="487">
        <v>0.17</v>
      </c>
      <c r="F17" s="487">
        <v>0.17</v>
      </c>
      <c r="G17" s="487">
        <v>0.17</v>
      </c>
      <c r="H17" s="487">
        <v>0.17</v>
      </c>
      <c r="I17" s="487">
        <v>0.17</v>
      </c>
      <c r="J17" s="487">
        <v>0.17</v>
      </c>
      <c r="K17" s="487">
        <v>0.17</v>
      </c>
      <c r="L17" s="487">
        <v>0.17</v>
      </c>
      <c r="M17" s="487">
        <v>0.17</v>
      </c>
      <c r="N17" s="487">
        <v>0.17</v>
      </c>
      <c r="O17" s="487">
        <v>0.17</v>
      </c>
    </row>
    <row r="18" spans="1:15">
      <c r="A18" s="743"/>
      <c r="B18" s="24" t="s">
        <v>454</v>
      </c>
      <c r="C18" s="487">
        <v>0.25</v>
      </c>
      <c r="D18" s="487">
        <v>0.25</v>
      </c>
      <c r="E18" s="487">
        <v>0.25</v>
      </c>
      <c r="F18" s="487">
        <v>0.25</v>
      </c>
      <c r="G18" s="487">
        <v>0.25</v>
      </c>
      <c r="H18" s="487">
        <v>0.25</v>
      </c>
      <c r="I18" s="487">
        <v>0.25</v>
      </c>
      <c r="J18" s="487">
        <v>0.25</v>
      </c>
      <c r="K18" s="487">
        <v>0.25</v>
      </c>
      <c r="L18" s="487">
        <v>0.25</v>
      </c>
      <c r="M18" s="487">
        <v>0.25</v>
      </c>
      <c r="N18" s="487">
        <v>0.25</v>
      </c>
      <c r="O18" s="487">
        <v>0.25</v>
      </c>
    </row>
    <row r="19" spans="1:15" ht="10.25" customHeight="1">
      <c r="A19" s="488"/>
      <c r="B19" s="478"/>
      <c r="C19" s="478"/>
      <c r="D19" s="478"/>
      <c r="E19" s="478"/>
      <c r="F19" s="478"/>
      <c r="G19" s="478"/>
      <c r="H19" s="478"/>
      <c r="I19" s="478"/>
      <c r="J19" s="478"/>
      <c r="K19" s="478"/>
      <c r="L19" s="478"/>
      <c r="M19" s="478"/>
      <c r="N19" s="478"/>
      <c r="O19" s="478"/>
    </row>
    <row r="20" spans="1:15" s="232" customFormat="1">
      <c r="A20" s="744" t="s">
        <v>455</v>
      </c>
      <c r="B20" s="85" t="s">
        <v>671</v>
      </c>
      <c r="C20" s="486" t="s">
        <v>414</v>
      </c>
      <c r="D20" s="486" t="s">
        <v>414</v>
      </c>
      <c r="E20" s="486" t="s">
        <v>414</v>
      </c>
      <c r="F20" s="486" t="s">
        <v>414</v>
      </c>
      <c r="G20" s="486" t="s">
        <v>414</v>
      </c>
      <c r="H20" s="486" t="s">
        <v>414</v>
      </c>
      <c r="I20" s="486" t="s">
        <v>414</v>
      </c>
      <c r="J20" s="486" t="s">
        <v>414</v>
      </c>
      <c r="K20" s="486" t="s">
        <v>414</v>
      </c>
      <c r="L20" s="486" t="s">
        <v>414</v>
      </c>
      <c r="M20" s="486" t="s">
        <v>414</v>
      </c>
      <c r="N20" s="486" t="s">
        <v>414</v>
      </c>
      <c r="O20" s="486" t="s">
        <v>414</v>
      </c>
    </row>
    <row r="21" spans="1:15" s="232" customFormat="1">
      <c r="A21" s="745"/>
      <c r="B21" s="85" t="s">
        <v>450</v>
      </c>
      <c r="C21" s="509">
        <v>32.32</v>
      </c>
      <c r="D21" s="509">
        <v>25.25</v>
      </c>
      <c r="E21" s="509">
        <v>25.25</v>
      </c>
      <c r="F21" s="509">
        <v>25.25</v>
      </c>
      <c r="G21" s="509">
        <v>69.69</v>
      </c>
      <c r="H21" s="509">
        <v>35.35</v>
      </c>
      <c r="I21" s="509">
        <v>69.69</v>
      </c>
      <c r="J21" s="509">
        <v>35.35</v>
      </c>
      <c r="K21" s="509">
        <v>97.97</v>
      </c>
      <c r="L21" s="509">
        <v>25.25</v>
      </c>
      <c r="M21" s="509">
        <v>97.97</v>
      </c>
      <c r="N21" s="509">
        <v>25.25</v>
      </c>
      <c r="O21" s="509">
        <v>25.25</v>
      </c>
    </row>
    <row r="22" spans="1:15" s="232" customFormat="1">
      <c r="A22" s="745"/>
      <c r="B22" s="24" t="s">
        <v>453</v>
      </c>
      <c r="C22" s="487">
        <v>0.17</v>
      </c>
      <c r="D22" s="487">
        <v>0.17</v>
      </c>
      <c r="E22" s="487">
        <v>0.17</v>
      </c>
      <c r="F22" s="487">
        <v>0.17</v>
      </c>
      <c r="G22" s="487">
        <v>0.17</v>
      </c>
      <c r="H22" s="487">
        <v>0.17</v>
      </c>
      <c r="I22" s="487">
        <v>0.17</v>
      </c>
      <c r="J22" s="487">
        <v>0.17</v>
      </c>
      <c r="K22" s="487">
        <v>0.17</v>
      </c>
      <c r="L22" s="487">
        <v>0.17</v>
      </c>
      <c r="M22" s="487">
        <v>0.17</v>
      </c>
      <c r="N22" s="487">
        <v>0.17</v>
      </c>
      <c r="O22" s="487">
        <v>0.17</v>
      </c>
    </row>
    <row r="23" spans="1:15" s="232" customFormat="1">
      <c r="A23" s="746"/>
      <c r="B23" s="24" t="s">
        <v>454</v>
      </c>
      <c r="C23" s="487">
        <v>0.25</v>
      </c>
      <c r="D23" s="487">
        <v>0.25</v>
      </c>
      <c r="E23" s="487">
        <v>0.25</v>
      </c>
      <c r="F23" s="487">
        <v>0.25</v>
      </c>
      <c r="G23" s="487">
        <v>0.25</v>
      </c>
      <c r="H23" s="487">
        <v>0.25</v>
      </c>
      <c r="I23" s="487">
        <v>0.25</v>
      </c>
      <c r="J23" s="487">
        <v>0.25</v>
      </c>
      <c r="K23" s="487">
        <v>0.25</v>
      </c>
      <c r="L23" s="487">
        <v>0.25</v>
      </c>
      <c r="M23" s="487">
        <v>0.25</v>
      </c>
      <c r="N23" s="487">
        <v>0.25</v>
      </c>
      <c r="O23" s="487">
        <v>0.25</v>
      </c>
    </row>
    <row r="24" spans="1:15" ht="10.25" customHeight="1">
      <c r="A24" s="488"/>
      <c r="B24" s="478"/>
      <c r="C24" s="478"/>
      <c r="D24" s="478"/>
      <c r="E24" s="478"/>
      <c r="F24" s="478"/>
      <c r="G24" s="478"/>
      <c r="H24" s="478"/>
      <c r="I24" s="478"/>
      <c r="J24" s="478"/>
      <c r="K24" s="478"/>
      <c r="L24" s="478"/>
      <c r="M24" s="478"/>
      <c r="N24" s="478"/>
      <c r="O24" s="478"/>
    </row>
    <row r="25" spans="1:15" s="232" customFormat="1">
      <c r="A25" s="744" t="s">
        <v>456</v>
      </c>
      <c r="B25" s="85" t="s">
        <v>457</v>
      </c>
      <c r="C25" s="489">
        <v>1000</v>
      </c>
      <c r="D25" s="489">
        <v>1000</v>
      </c>
      <c r="E25" s="489">
        <v>500</v>
      </c>
      <c r="F25" s="489">
        <v>500</v>
      </c>
      <c r="G25" s="489">
        <v>500</v>
      </c>
      <c r="H25" s="489">
        <v>1000</v>
      </c>
      <c r="I25" s="489">
        <v>500</v>
      </c>
      <c r="J25" s="489">
        <v>1000</v>
      </c>
      <c r="K25" s="489">
        <v>500</v>
      </c>
      <c r="L25" s="489">
        <v>1000</v>
      </c>
      <c r="M25" s="489">
        <v>500</v>
      </c>
      <c r="N25" s="489">
        <v>1000</v>
      </c>
      <c r="O25" s="489">
        <v>1000</v>
      </c>
    </row>
    <row r="26" spans="1:15" s="232" customFormat="1" ht="14.75" customHeight="1">
      <c r="A26" s="745"/>
      <c r="B26" s="85" t="s">
        <v>1220</v>
      </c>
      <c r="C26" s="509">
        <f>C29*C25</f>
        <v>8.1</v>
      </c>
      <c r="D26" s="509">
        <f t="shared" ref="D26:O26" si="0">D29*D25</f>
        <v>10.5</v>
      </c>
      <c r="E26" s="509">
        <f t="shared" si="0"/>
        <v>9.9500000000000011</v>
      </c>
      <c r="F26" s="509">
        <f t="shared" si="0"/>
        <v>6.3</v>
      </c>
      <c r="G26" s="509">
        <f t="shared" si="0"/>
        <v>26.8</v>
      </c>
      <c r="H26" s="509">
        <f t="shared" si="0"/>
        <v>12.200000000000001</v>
      </c>
      <c r="I26" s="509">
        <f t="shared" si="0"/>
        <v>26.8</v>
      </c>
      <c r="J26" s="509">
        <f t="shared" si="0"/>
        <v>12.200000000000001</v>
      </c>
      <c r="K26" s="509">
        <f t="shared" si="0"/>
        <v>42.15</v>
      </c>
      <c r="L26" s="509">
        <f t="shared" si="0"/>
        <v>19</v>
      </c>
      <c r="M26" s="509">
        <f t="shared" si="0"/>
        <v>42.15</v>
      </c>
      <c r="N26" s="509">
        <f t="shared" si="0"/>
        <v>19</v>
      </c>
      <c r="O26" s="509">
        <f t="shared" si="0"/>
        <v>10.5</v>
      </c>
    </row>
    <row r="27" spans="1:15" s="232" customFormat="1" ht="14.75" customHeight="1">
      <c r="A27" s="745"/>
      <c r="B27" s="490" t="s">
        <v>1221</v>
      </c>
      <c r="C27" s="486" t="s">
        <v>414</v>
      </c>
      <c r="D27" s="486" t="s">
        <v>414</v>
      </c>
      <c r="E27" s="486" t="s">
        <v>414</v>
      </c>
      <c r="F27" s="486" t="s">
        <v>414</v>
      </c>
      <c r="G27" s="486" t="s">
        <v>414</v>
      </c>
      <c r="H27" s="486" t="s">
        <v>414</v>
      </c>
      <c r="I27" s="486" t="s">
        <v>414</v>
      </c>
      <c r="J27" s="486" t="s">
        <v>414</v>
      </c>
      <c r="K27" s="486" t="s">
        <v>414</v>
      </c>
      <c r="L27" s="486" t="s">
        <v>414</v>
      </c>
      <c r="M27" s="486" t="s">
        <v>414</v>
      </c>
      <c r="N27" s="486" t="s">
        <v>414</v>
      </c>
      <c r="O27" s="486" t="s">
        <v>414</v>
      </c>
    </row>
    <row r="28" spans="1:15" s="232" customFormat="1">
      <c r="A28" s="745"/>
      <c r="B28" s="85" t="s">
        <v>669</v>
      </c>
      <c r="C28" s="486" t="s">
        <v>414</v>
      </c>
      <c r="D28" s="486" t="s">
        <v>414</v>
      </c>
      <c r="E28" s="486" t="s">
        <v>414</v>
      </c>
      <c r="F28" s="486" t="s">
        <v>414</v>
      </c>
      <c r="G28" s="486" t="s">
        <v>414</v>
      </c>
      <c r="H28" s="486" t="s">
        <v>414</v>
      </c>
      <c r="I28" s="486" t="s">
        <v>414</v>
      </c>
      <c r="J28" s="486" t="s">
        <v>414</v>
      </c>
      <c r="K28" s="486" t="s">
        <v>414</v>
      </c>
      <c r="L28" s="486" t="s">
        <v>414</v>
      </c>
      <c r="M28" s="486" t="s">
        <v>414</v>
      </c>
      <c r="N28" s="486" t="s">
        <v>414</v>
      </c>
      <c r="O28" s="486" t="s">
        <v>414</v>
      </c>
    </row>
    <row r="29" spans="1:15" s="232" customFormat="1">
      <c r="A29" s="745"/>
      <c r="B29" s="85" t="s">
        <v>459</v>
      </c>
      <c r="C29" s="508">
        <v>8.0999999999999996E-3</v>
      </c>
      <c r="D29" s="508">
        <v>1.0500000000000001E-2</v>
      </c>
      <c r="E29" s="508">
        <v>1.9900000000000001E-2</v>
      </c>
      <c r="F29" s="508">
        <v>1.26E-2</v>
      </c>
      <c r="G29" s="508">
        <v>5.3600000000000002E-2</v>
      </c>
      <c r="H29" s="508">
        <v>1.2200000000000001E-2</v>
      </c>
      <c r="I29" s="508">
        <v>5.3600000000000002E-2</v>
      </c>
      <c r="J29" s="508">
        <v>1.2200000000000001E-2</v>
      </c>
      <c r="K29" s="508">
        <v>8.43E-2</v>
      </c>
      <c r="L29" s="508">
        <v>1.9E-2</v>
      </c>
      <c r="M29" s="508">
        <v>8.43E-2</v>
      </c>
      <c r="N29" s="508">
        <v>1.9E-2</v>
      </c>
      <c r="O29" s="508">
        <v>1.0500000000000001E-2</v>
      </c>
    </row>
    <row r="30" spans="1:15" s="232" customFormat="1">
      <c r="A30" s="745"/>
      <c r="B30" s="85" t="s">
        <v>452</v>
      </c>
      <c r="C30" s="491" t="s">
        <v>1138</v>
      </c>
      <c r="D30" s="491" t="s">
        <v>414</v>
      </c>
      <c r="E30" s="491" t="s">
        <v>414</v>
      </c>
      <c r="F30" s="491" t="s">
        <v>414</v>
      </c>
      <c r="G30" s="491" t="s">
        <v>414</v>
      </c>
      <c r="H30" s="491" t="s">
        <v>414</v>
      </c>
      <c r="I30" s="491" t="s">
        <v>414</v>
      </c>
      <c r="J30" s="491" t="s">
        <v>414</v>
      </c>
      <c r="K30" s="491" t="s">
        <v>414</v>
      </c>
      <c r="L30" s="491" t="s">
        <v>414</v>
      </c>
      <c r="M30" s="491" t="s">
        <v>414</v>
      </c>
      <c r="N30" s="491" t="s">
        <v>414</v>
      </c>
      <c r="O30" s="491" t="s">
        <v>414</v>
      </c>
    </row>
    <row r="31" spans="1:15" s="232" customFormat="1">
      <c r="A31" s="745"/>
      <c r="B31" s="24" t="s">
        <v>453</v>
      </c>
      <c r="C31" s="492">
        <v>0.17</v>
      </c>
      <c r="D31" s="492">
        <v>0.17</v>
      </c>
      <c r="E31" s="492">
        <v>0.17</v>
      </c>
      <c r="F31" s="492">
        <v>0.17</v>
      </c>
      <c r="G31" s="492">
        <v>0.17</v>
      </c>
      <c r="H31" s="492">
        <v>0.17</v>
      </c>
      <c r="I31" s="492">
        <v>0.1</v>
      </c>
      <c r="J31" s="492">
        <v>0.1</v>
      </c>
      <c r="K31" s="492">
        <v>0.17</v>
      </c>
      <c r="L31" s="492">
        <v>0.17</v>
      </c>
      <c r="M31" s="492">
        <v>0.17</v>
      </c>
      <c r="N31" s="492">
        <v>0.17</v>
      </c>
      <c r="O31" s="492">
        <v>0.17</v>
      </c>
    </row>
    <row r="32" spans="1:15" s="232" customFormat="1">
      <c r="A32" s="746"/>
      <c r="B32" s="24" t="s">
        <v>454</v>
      </c>
      <c r="C32" s="492">
        <v>0.25</v>
      </c>
      <c r="D32" s="492">
        <v>0.25</v>
      </c>
      <c r="E32" s="492">
        <v>0.25</v>
      </c>
      <c r="F32" s="492">
        <v>0.25</v>
      </c>
      <c r="G32" s="492">
        <v>0.25</v>
      </c>
      <c r="H32" s="492">
        <v>0.25</v>
      </c>
      <c r="I32" s="492">
        <v>0.17</v>
      </c>
      <c r="J32" s="492">
        <v>0.17</v>
      </c>
      <c r="K32" s="492">
        <v>0.25</v>
      </c>
      <c r="L32" s="492">
        <v>0.25</v>
      </c>
      <c r="M32" s="492">
        <v>0.25</v>
      </c>
      <c r="N32" s="492">
        <v>0.25</v>
      </c>
      <c r="O32" s="492">
        <v>0.25</v>
      </c>
    </row>
    <row r="33" spans="1:30" ht="5" customHeight="1">
      <c r="A33" s="493"/>
      <c r="B33" s="493"/>
      <c r="C33" s="471"/>
      <c r="D33" s="471"/>
      <c r="E33" s="471"/>
      <c r="F33" s="471"/>
      <c r="G33" s="471"/>
      <c r="H33" s="471"/>
      <c r="I33" s="471">
        <v>0.25</v>
      </c>
      <c r="J33" s="471"/>
      <c r="K33" s="471"/>
      <c r="L33" s="471"/>
      <c r="M33" s="471"/>
      <c r="N33" s="471"/>
      <c r="O33" s="472"/>
    </row>
    <row r="34" spans="1:30" ht="18">
      <c r="A34" s="747" t="s">
        <v>460</v>
      </c>
      <c r="B34" s="748"/>
      <c r="C34" s="510"/>
      <c r="D34" s="510"/>
      <c r="E34" s="510"/>
      <c r="F34" s="510"/>
      <c r="G34" s="510"/>
      <c r="H34" s="510"/>
      <c r="I34" s="510"/>
      <c r="J34" s="510"/>
      <c r="K34" s="510"/>
      <c r="L34" s="510"/>
      <c r="M34" s="510"/>
      <c r="N34" s="510"/>
      <c r="O34" s="511"/>
    </row>
    <row r="35" spans="1:30">
      <c r="A35" s="735" t="s">
        <v>461</v>
      </c>
      <c r="B35" s="19" t="s">
        <v>462</v>
      </c>
      <c r="C35" s="621"/>
      <c r="D35" s="621"/>
      <c r="E35" s="621"/>
      <c r="F35" s="621"/>
      <c r="G35" s="621"/>
      <c r="H35" s="621"/>
      <c r="I35" s="621"/>
      <c r="J35" s="621"/>
      <c r="K35" s="621"/>
      <c r="L35" s="621"/>
      <c r="M35" s="621"/>
      <c r="N35" s="621"/>
      <c r="O35" s="738"/>
      <c r="P35" s="239"/>
      <c r="Q35" s="239"/>
      <c r="R35" s="239"/>
      <c r="S35" s="239"/>
      <c r="T35" s="239"/>
      <c r="U35" s="239"/>
      <c r="V35" s="239"/>
      <c r="W35" s="239"/>
      <c r="X35" s="239"/>
      <c r="Y35" s="239"/>
      <c r="Z35" s="239"/>
      <c r="AA35" s="239"/>
      <c r="AB35" s="239"/>
      <c r="AC35" s="239"/>
      <c r="AD35" s="240"/>
    </row>
    <row r="36" spans="1:30">
      <c r="A36" s="736"/>
      <c r="B36" s="19" t="s">
        <v>463</v>
      </c>
      <c r="C36" s="622"/>
      <c r="D36" s="622"/>
      <c r="E36" s="622"/>
      <c r="F36" s="622"/>
      <c r="G36" s="622"/>
      <c r="H36" s="622"/>
      <c r="I36" s="622"/>
      <c r="J36" s="622"/>
      <c r="K36" s="622"/>
      <c r="L36" s="622"/>
      <c r="M36" s="622"/>
      <c r="N36" s="622"/>
      <c r="O36" s="739"/>
      <c r="P36" s="217"/>
      <c r="Q36" s="217"/>
      <c r="R36" s="217"/>
      <c r="S36" s="217"/>
      <c r="T36" s="217"/>
      <c r="U36" s="217"/>
      <c r="V36" s="217"/>
      <c r="W36" s="217"/>
      <c r="X36" s="217"/>
      <c r="Y36" s="217"/>
      <c r="Z36" s="217"/>
      <c r="AA36" s="217"/>
      <c r="AB36" s="217"/>
      <c r="AC36" s="217"/>
      <c r="AD36" s="219"/>
    </row>
    <row r="37" spans="1:30">
      <c r="A37" s="736"/>
      <c r="B37" s="19" t="s">
        <v>464</v>
      </c>
      <c r="C37" s="622"/>
      <c r="D37" s="622"/>
      <c r="E37" s="622"/>
      <c r="F37" s="622"/>
      <c r="G37" s="622"/>
      <c r="H37" s="622"/>
      <c r="I37" s="622"/>
      <c r="J37" s="622"/>
      <c r="K37" s="622"/>
      <c r="L37" s="622"/>
      <c r="M37" s="622"/>
      <c r="N37" s="622"/>
      <c r="O37" s="739"/>
      <c r="P37" s="217"/>
      <c r="Q37" s="217"/>
      <c r="R37" s="217"/>
      <c r="S37" s="217"/>
      <c r="T37" s="217"/>
      <c r="U37" s="217"/>
      <c r="V37" s="217"/>
      <c r="W37" s="217"/>
      <c r="X37" s="217"/>
      <c r="Y37" s="217"/>
      <c r="Z37" s="217"/>
      <c r="AA37" s="217"/>
      <c r="AB37" s="217"/>
      <c r="AC37" s="217"/>
      <c r="AD37" s="219"/>
    </row>
    <row r="38" spans="1:30">
      <c r="A38" s="736"/>
      <c r="B38" s="19" t="s">
        <v>465</v>
      </c>
      <c r="C38" s="622"/>
      <c r="D38" s="622"/>
      <c r="E38" s="622"/>
      <c r="F38" s="622"/>
      <c r="G38" s="622"/>
      <c r="H38" s="622"/>
      <c r="I38" s="622"/>
      <c r="J38" s="622"/>
      <c r="K38" s="622"/>
      <c r="L38" s="622"/>
      <c r="M38" s="622"/>
      <c r="N38" s="622"/>
      <c r="O38" s="739"/>
      <c r="P38" s="217"/>
      <c r="Q38" s="217"/>
      <c r="R38" s="217"/>
      <c r="S38" s="217"/>
      <c r="T38" s="217"/>
      <c r="U38" s="217"/>
      <c r="V38" s="217"/>
      <c r="W38" s="217"/>
      <c r="X38" s="217"/>
      <c r="Y38" s="217"/>
      <c r="Z38" s="217"/>
      <c r="AA38" s="217"/>
      <c r="AB38" s="217"/>
      <c r="AC38" s="217"/>
      <c r="AD38" s="219"/>
    </row>
    <row r="39" spans="1:30">
      <c r="A39" s="737"/>
      <c r="B39" s="19" t="s">
        <v>466</v>
      </c>
      <c r="C39" s="623"/>
      <c r="D39" s="623"/>
      <c r="E39" s="623"/>
      <c r="F39" s="623"/>
      <c r="G39" s="623"/>
      <c r="H39" s="623"/>
      <c r="I39" s="623"/>
      <c r="J39" s="623"/>
      <c r="K39" s="623"/>
      <c r="L39" s="623"/>
      <c r="M39" s="623"/>
      <c r="N39" s="623"/>
      <c r="O39" s="740"/>
      <c r="P39" s="217"/>
      <c r="Q39" s="217"/>
      <c r="R39" s="217"/>
      <c r="S39" s="217"/>
      <c r="T39" s="217"/>
      <c r="U39" s="217"/>
      <c r="V39" s="217"/>
      <c r="W39" s="217"/>
      <c r="X39" s="217"/>
      <c r="Y39" s="217"/>
      <c r="Z39" s="217"/>
      <c r="AA39" s="217"/>
      <c r="AB39" s="217"/>
      <c r="AC39" s="217"/>
      <c r="AD39" s="217"/>
    </row>
    <row r="40" spans="1:30" ht="5" customHeight="1">
      <c r="A40" s="493"/>
      <c r="B40" s="493"/>
      <c r="C40" s="418"/>
      <c r="D40" s="418"/>
      <c r="E40" s="418"/>
      <c r="F40" s="418"/>
      <c r="G40" s="418"/>
      <c r="H40" s="418"/>
      <c r="I40" s="418"/>
      <c r="J40" s="418"/>
      <c r="K40" s="418"/>
      <c r="L40" s="418"/>
      <c r="M40" s="418"/>
      <c r="N40" s="418"/>
      <c r="O40" s="419"/>
      <c r="P40" s="233"/>
      <c r="Q40" s="233"/>
      <c r="R40" s="233"/>
      <c r="S40" s="233"/>
      <c r="T40" s="233"/>
      <c r="U40" s="233"/>
      <c r="V40" s="233"/>
      <c r="W40" s="233"/>
      <c r="X40" s="233"/>
      <c r="Y40" s="233"/>
      <c r="Z40" s="233"/>
      <c r="AA40" s="233"/>
      <c r="AB40" s="233"/>
      <c r="AC40" s="233"/>
      <c r="AD40" s="233"/>
    </row>
    <row r="41" spans="1:30">
      <c r="A41" s="735" t="s">
        <v>467</v>
      </c>
      <c r="B41" s="19" t="s">
        <v>462</v>
      </c>
      <c r="C41" s="621"/>
      <c r="D41" s="621"/>
      <c r="E41" s="621"/>
      <c r="F41" s="621"/>
      <c r="G41" s="621"/>
      <c r="H41" s="621"/>
      <c r="I41" s="621"/>
      <c r="J41" s="621"/>
      <c r="K41" s="621"/>
      <c r="L41" s="621"/>
      <c r="M41" s="621"/>
      <c r="N41" s="621"/>
      <c r="O41" s="738"/>
      <c r="P41" s="217"/>
      <c r="Q41" s="217"/>
      <c r="R41" s="217"/>
      <c r="S41" s="217"/>
      <c r="T41" s="217"/>
      <c r="U41" s="217"/>
      <c r="V41" s="217"/>
      <c r="W41" s="217"/>
      <c r="X41" s="217"/>
      <c r="Y41" s="217"/>
      <c r="Z41" s="217"/>
      <c r="AA41" s="217"/>
      <c r="AB41" s="217"/>
      <c r="AC41" s="217"/>
      <c r="AD41" s="217"/>
    </row>
    <row r="42" spans="1:30">
      <c r="A42" s="736"/>
      <c r="B42" s="19" t="s">
        <v>463</v>
      </c>
      <c r="C42" s="622"/>
      <c r="D42" s="622"/>
      <c r="E42" s="622"/>
      <c r="F42" s="622"/>
      <c r="G42" s="622"/>
      <c r="H42" s="622"/>
      <c r="I42" s="622"/>
      <c r="J42" s="622"/>
      <c r="K42" s="622"/>
      <c r="L42" s="622"/>
      <c r="M42" s="622"/>
      <c r="N42" s="622"/>
      <c r="O42" s="739"/>
      <c r="P42" s="217"/>
      <c r="Q42" s="217"/>
      <c r="R42" s="217"/>
      <c r="S42" s="217"/>
      <c r="T42" s="217"/>
      <c r="U42" s="217"/>
      <c r="V42" s="217"/>
      <c r="W42" s="217"/>
      <c r="X42" s="217"/>
      <c r="Y42" s="217"/>
      <c r="Z42" s="217"/>
      <c r="AA42" s="217"/>
      <c r="AB42" s="217"/>
      <c r="AC42" s="217"/>
      <c r="AD42" s="217"/>
    </row>
    <row r="43" spans="1:30">
      <c r="A43" s="736"/>
      <c r="B43" s="19" t="s">
        <v>464</v>
      </c>
      <c r="C43" s="622"/>
      <c r="D43" s="622"/>
      <c r="E43" s="622"/>
      <c r="F43" s="622"/>
      <c r="G43" s="622"/>
      <c r="H43" s="622"/>
      <c r="I43" s="622"/>
      <c r="J43" s="622"/>
      <c r="K43" s="622"/>
      <c r="L43" s="622"/>
      <c r="M43" s="622"/>
      <c r="N43" s="622"/>
      <c r="O43" s="739"/>
      <c r="P43" s="217"/>
      <c r="Q43" s="217"/>
      <c r="R43" s="217"/>
      <c r="S43" s="217"/>
      <c r="T43" s="217"/>
      <c r="U43" s="217"/>
      <c r="V43" s="217"/>
      <c r="W43" s="217"/>
      <c r="X43" s="217"/>
      <c r="Y43" s="217"/>
      <c r="Z43" s="217"/>
      <c r="AA43" s="217"/>
      <c r="AB43" s="217"/>
      <c r="AC43" s="217"/>
      <c r="AD43" s="217"/>
    </row>
    <row r="44" spans="1:30">
      <c r="A44" s="736"/>
      <c r="B44" s="19" t="s">
        <v>465</v>
      </c>
      <c r="C44" s="622"/>
      <c r="D44" s="622"/>
      <c r="E44" s="622"/>
      <c r="F44" s="622"/>
      <c r="G44" s="622"/>
      <c r="H44" s="622"/>
      <c r="I44" s="622"/>
      <c r="J44" s="622"/>
      <c r="K44" s="622"/>
      <c r="L44" s="622"/>
      <c r="M44" s="622"/>
      <c r="N44" s="622"/>
      <c r="O44" s="739"/>
      <c r="P44" s="217"/>
      <c r="Q44" s="217"/>
      <c r="R44" s="217"/>
      <c r="S44" s="217"/>
      <c r="T44" s="217"/>
      <c r="U44" s="217"/>
      <c r="V44" s="217"/>
      <c r="W44" s="217"/>
      <c r="X44" s="217"/>
      <c r="Y44" s="217"/>
      <c r="Z44" s="217"/>
      <c r="AA44" s="217"/>
      <c r="AB44" s="217"/>
      <c r="AC44" s="217"/>
      <c r="AD44" s="217"/>
    </row>
    <row r="45" spans="1:30">
      <c r="A45" s="737"/>
      <c r="B45" s="19" t="s">
        <v>466</v>
      </c>
      <c r="C45" s="623"/>
      <c r="D45" s="623"/>
      <c r="E45" s="623"/>
      <c r="F45" s="623"/>
      <c r="G45" s="623"/>
      <c r="H45" s="623"/>
      <c r="I45" s="623"/>
      <c r="J45" s="623"/>
      <c r="K45" s="623"/>
      <c r="L45" s="623"/>
      <c r="M45" s="623"/>
      <c r="N45" s="623"/>
      <c r="O45" s="740"/>
      <c r="P45" s="217"/>
      <c r="Q45" s="217"/>
      <c r="R45" s="217"/>
      <c r="S45" s="217"/>
      <c r="T45" s="217"/>
      <c r="U45" s="217"/>
      <c r="V45" s="217"/>
      <c r="W45" s="217"/>
      <c r="X45" s="217"/>
      <c r="Y45" s="217"/>
      <c r="Z45" s="217"/>
      <c r="AA45" s="217"/>
      <c r="AB45" s="217"/>
      <c r="AC45" s="217"/>
      <c r="AD45" s="217"/>
    </row>
    <row r="46" spans="1:30" ht="5" customHeight="1">
      <c r="A46" s="493"/>
      <c r="B46" s="493"/>
      <c r="C46" s="418"/>
      <c r="D46" s="418"/>
      <c r="E46" s="418"/>
      <c r="F46" s="418"/>
      <c r="G46" s="418"/>
      <c r="H46" s="418"/>
      <c r="I46" s="418"/>
      <c r="J46" s="418"/>
      <c r="K46" s="418"/>
      <c r="L46" s="418"/>
      <c r="M46" s="418"/>
      <c r="N46" s="418"/>
      <c r="O46" s="419"/>
      <c r="P46" s="233"/>
      <c r="Q46" s="233"/>
      <c r="R46" s="233"/>
      <c r="S46" s="233"/>
      <c r="T46" s="233"/>
      <c r="U46" s="233"/>
      <c r="V46" s="233"/>
      <c r="W46" s="233"/>
      <c r="X46" s="233"/>
      <c r="Y46" s="233"/>
      <c r="Z46" s="233"/>
      <c r="AA46" s="233"/>
      <c r="AB46" s="233"/>
      <c r="AC46" s="233"/>
      <c r="AD46" s="233"/>
    </row>
    <row r="47" spans="1:30">
      <c r="A47" s="735" t="s">
        <v>468</v>
      </c>
      <c r="B47" s="19" t="s">
        <v>462</v>
      </c>
      <c r="C47" s="621"/>
      <c r="D47" s="621"/>
      <c r="E47" s="621"/>
      <c r="F47" s="621"/>
      <c r="G47" s="621"/>
      <c r="H47" s="621"/>
      <c r="I47" s="621"/>
      <c r="J47" s="621"/>
      <c r="K47" s="621"/>
      <c r="L47" s="621"/>
      <c r="M47" s="621"/>
      <c r="N47" s="621"/>
      <c r="O47" s="738"/>
      <c r="P47" s="217"/>
      <c r="Q47" s="217"/>
      <c r="R47" s="217"/>
      <c r="S47" s="217"/>
      <c r="T47" s="217"/>
      <c r="U47" s="217"/>
      <c r="V47" s="217"/>
      <c r="W47" s="217"/>
      <c r="X47" s="217"/>
      <c r="Y47" s="217"/>
      <c r="Z47" s="217"/>
      <c r="AA47" s="217"/>
      <c r="AB47" s="217"/>
      <c r="AC47" s="217"/>
      <c r="AD47" s="217"/>
    </row>
    <row r="48" spans="1:30">
      <c r="A48" s="736"/>
      <c r="B48" s="19" t="s">
        <v>463</v>
      </c>
      <c r="C48" s="622"/>
      <c r="D48" s="622"/>
      <c r="E48" s="622"/>
      <c r="F48" s="622"/>
      <c r="G48" s="622"/>
      <c r="H48" s="622"/>
      <c r="I48" s="622"/>
      <c r="J48" s="622"/>
      <c r="K48" s="622"/>
      <c r="L48" s="622"/>
      <c r="M48" s="622"/>
      <c r="N48" s="622"/>
      <c r="O48" s="739"/>
      <c r="P48" s="217"/>
      <c r="Q48" s="217"/>
      <c r="R48" s="217"/>
      <c r="S48" s="217"/>
      <c r="T48" s="217"/>
      <c r="U48" s="217"/>
      <c r="V48" s="217"/>
      <c r="W48" s="217"/>
      <c r="X48" s="217"/>
      <c r="Y48" s="217"/>
      <c r="Z48" s="217"/>
      <c r="AA48" s="217"/>
      <c r="AB48" s="217"/>
      <c r="AC48" s="217"/>
      <c r="AD48" s="217"/>
    </row>
    <row r="49" spans="1:30">
      <c r="A49" s="736"/>
      <c r="B49" s="19" t="s">
        <v>464</v>
      </c>
      <c r="C49" s="622"/>
      <c r="D49" s="622"/>
      <c r="E49" s="622"/>
      <c r="F49" s="622"/>
      <c r="G49" s="622"/>
      <c r="H49" s="622"/>
      <c r="I49" s="622"/>
      <c r="J49" s="622"/>
      <c r="K49" s="622"/>
      <c r="L49" s="622"/>
      <c r="M49" s="622"/>
      <c r="N49" s="622"/>
      <c r="O49" s="739"/>
      <c r="P49" s="217"/>
      <c r="Q49" s="217"/>
      <c r="R49" s="217"/>
      <c r="S49" s="217"/>
      <c r="T49" s="217"/>
      <c r="U49" s="217"/>
      <c r="V49" s="217"/>
      <c r="W49" s="217"/>
      <c r="X49" s="217"/>
      <c r="Y49" s="217"/>
      <c r="Z49" s="217"/>
      <c r="AA49" s="217"/>
      <c r="AB49" s="217"/>
      <c r="AC49" s="217"/>
      <c r="AD49" s="217"/>
    </row>
    <row r="50" spans="1:30">
      <c r="A50" s="736"/>
      <c r="B50" s="19" t="s">
        <v>465</v>
      </c>
      <c r="C50" s="622"/>
      <c r="D50" s="622"/>
      <c r="E50" s="622"/>
      <c r="F50" s="622"/>
      <c r="G50" s="622"/>
      <c r="H50" s="622"/>
      <c r="I50" s="622"/>
      <c r="J50" s="622"/>
      <c r="K50" s="622"/>
      <c r="L50" s="622"/>
      <c r="M50" s="622"/>
      <c r="N50" s="622"/>
      <c r="O50" s="739"/>
      <c r="P50" s="217"/>
      <c r="Q50" s="217"/>
      <c r="R50" s="217"/>
      <c r="S50" s="217"/>
      <c r="T50" s="217"/>
      <c r="U50" s="217"/>
      <c r="V50" s="217"/>
      <c r="W50" s="217"/>
      <c r="X50" s="217"/>
      <c r="Y50" s="217"/>
      <c r="Z50" s="217"/>
      <c r="AA50" s="217"/>
      <c r="AB50" s="217"/>
      <c r="AC50" s="217"/>
      <c r="AD50" s="217"/>
    </row>
    <row r="51" spans="1:30">
      <c r="A51" s="737"/>
      <c r="B51" s="19" t="s">
        <v>466</v>
      </c>
      <c r="C51" s="623"/>
      <c r="D51" s="623"/>
      <c r="E51" s="623"/>
      <c r="F51" s="623"/>
      <c r="G51" s="623"/>
      <c r="H51" s="623"/>
      <c r="I51" s="623"/>
      <c r="J51" s="623"/>
      <c r="K51" s="623"/>
      <c r="L51" s="623"/>
      <c r="M51" s="623"/>
      <c r="N51" s="623"/>
      <c r="O51" s="740"/>
      <c r="P51" s="217"/>
      <c r="Q51" s="217"/>
      <c r="R51" s="217"/>
      <c r="S51" s="217"/>
      <c r="T51" s="217"/>
      <c r="U51" s="217"/>
      <c r="V51" s="217"/>
      <c r="W51" s="217"/>
      <c r="X51" s="217"/>
      <c r="Y51" s="217"/>
      <c r="Z51" s="217"/>
      <c r="AA51" s="217"/>
      <c r="AB51" s="217"/>
      <c r="AC51" s="217"/>
      <c r="AD51" s="217"/>
    </row>
    <row r="52" spans="1:30" ht="18">
      <c r="A52" s="758" t="s">
        <v>469</v>
      </c>
      <c r="B52" s="759"/>
      <c r="C52" s="759"/>
      <c r="D52" s="759"/>
      <c r="E52" s="759"/>
      <c r="F52" s="759"/>
      <c r="G52" s="759"/>
      <c r="H52" s="759"/>
      <c r="I52" s="759"/>
      <c r="J52" s="759"/>
      <c r="K52" s="759"/>
      <c r="L52" s="759"/>
      <c r="M52" s="759"/>
      <c r="N52" s="759"/>
      <c r="O52" s="760"/>
    </row>
    <row r="53" spans="1:30">
      <c r="A53" s="512" t="s">
        <v>461</v>
      </c>
      <c r="B53" s="494" t="s">
        <v>470</v>
      </c>
      <c r="C53" s="563"/>
      <c r="D53" s="496"/>
      <c r="E53" s="496"/>
      <c r="F53" s="496"/>
      <c r="G53" s="496"/>
      <c r="H53" s="496"/>
      <c r="I53" s="496"/>
      <c r="J53" s="496"/>
      <c r="K53" s="496"/>
      <c r="L53" s="496"/>
      <c r="M53" s="496"/>
      <c r="N53" s="496"/>
      <c r="O53" s="497"/>
    </row>
    <row r="54" spans="1:30" ht="5" customHeight="1">
      <c r="A54" s="493"/>
      <c r="B54" s="562"/>
      <c r="C54" s="564"/>
      <c r="D54" s="498"/>
      <c r="E54" s="498"/>
      <c r="F54" s="498"/>
      <c r="G54" s="498"/>
      <c r="H54" s="498"/>
      <c r="I54" s="498"/>
      <c r="J54" s="498"/>
      <c r="K54" s="498"/>
      <c r="L54" s="498"/>
      <c r="M54" s="498"/>
      <c r="N54" s="498"/>
      <c r="O54" s="499"/>
    </row>
    <row r="55" spans="1:30">
      <c r="A55" s="753" t="s">
        <v>467</v>
      </c>
      <c r="B55" s="439" t="s">
        <v>485</v>
      </c>
      <c r="C55" s="565"/>
      <c r="D55" s="500"/>
      <c r="E55" s="500"/>
      <c r="F55" s="500"/>
      <c r="G55" s="500"/>
      <c r="H55" s="500"/>
      <c r="I55" s="500"/>
      <c r="J55" s="500"/>
      <c r="K55" s="756"/>
      <c r="L55" s="756"/>
      <c r="M55" s="756"/>
      <c r="N55" s="756"/>
      <c r="O55" s="501"/>
    </row>
    <row r="56" spans="1:30">
      <c r="A56" s="754"/>
      <c r="B56" s="439" t="s">
        <v>471</v>
      </c>
      <c r="C56" s="563"/>
      <c r="D56" s="495"/>
      <c r="E56" s="495"/>
      <c r="F56" s="495"/>
      <c r="G56" s="495"/>
      <c r="H56" s="495"/>
      <c r="I56" s="495"/>
      <c r="J56" s="495"/>
      <c r="K56" s="495"/>
      <c r="L56" s="495"/>
      <c r="M56" s="495"/>
      <c r="N56" s="495"/>
      <c r="O56" s="502"/>
    </row>
    <row r="57" spans="1:30">
      <c r="A57" s="755"/>
      <c r="B57" s="439" t="s">
        <v>470</v>
      </c>
      <c r="C57" s="566"/>
      <c r="D57" s="496"/>
      <c r="E57" s="496"/>
      <c r="F57" s="496"/>
      <c r="G57" s="496"/>
      <c r="H57" s="496"/>
      <c r="I57" s="496"/>
      <c r="J57" s="496"/>
      <c r="K57" s="757"/>
      <c r="L57" s="757"/>
      <c r="M57" s="757"/>
      <c r="N57" s="757"/>
      <c r="O57" s="497"/>
    </row>
    <row r="58" spans="1:30" ht="5" customHeight="1">
      <c r="A58" s="493"/>
      <c r="B58" s="562"/>
      <c r="C58" s="567"/>
      <c r="D58" s="503"/>
      <c r="E58" s="503"/>
      <c r="F58" s="503"/>
      <c r="G58" s="503"/>
      <c r="H58" s="503"/>
      <c r="I58" s="503"/>
      <c r="J58" s="503"/>
      <c r="K58" s="503"/>
      <c r="L58" s="503"/>
      <c r="M58" s="503"/>
      <c r="N58" s="503"/>
      <c r="O58" s="504"/>
    </row>
    <row r="59" spans="1:30">
      <c r="A59" s="753" t="s">
        <v>468</v>
      </c>
      <c r="B59" s="439" t="s">
        <v>485</v>
      </c>
      <c r="C59" s="565"/>
      <c r="D59" s="500"/>
      <c r="E59" s="500"/>
      <c r="F59" s="500"/>
      <c r="G59" s="500"/>
      <c r="H59" s="500"/>
      <c r="I59" s="500"/>
      <c r="J59" s="500"/>
      <c r="K59" s="756"/>
      <c r="L59" s="756"/>
      <c r="M59" s="756"/>
      <c r="N59" s="756"/>
      <c r="O59" s="501"/>
    </row>
    <row r="60" spans="1:30">
      <c r="A60" s="754"/>
      <c r="B60" s="439" t="s">
        <v>471</v>
      </c>
      <c r="C60" s="563"/>
      <c r="D60" s="495"/>
      <c r="E60" s="495"/>
      <c r="F60" s="495"/>
      <c r="G60" s="495"/>
      <c r="H60" s="495"/>
      <c r="I60" s="495"/>
      <c r="J60" s="495"/>
      <c r="K60" s="495"/>
      <c r="L60" s="495"/>
      <c r="M60" s="495"/>
      <c r="N60" s="495"/>
      <c r="O60" s="502"/>
    </row>
    <row r="61" spans="1:30">
      <c r="A61" s="755"/>
      <c r="B61" s="439" t="s">
        <v>470</v>
      </c>
      <c r="C61" s="566"/>
      <c r="D61" s="496"/>
      <c r="E61" s="496"/>
      <c r="F61" s="496"/>
      <c r="G61" s="496"/>
      <c r="H61" s="496"/>
      <c r="I61" s="496"/>
      <c r="J61" s="496"/>
      <c r="K61" s="757"/>
      <c r="L61" s="757"/>
      <c r="M61" s="757"/>
      <c r="N61" s="757"/>
      <c r="O61" s="497"/>
    </row>
    <row r="62" spans="1:30" ht="18">
      <c r="A62" s="761" t="s">
        <v>472</v>
      </c>
      <c r="B62" s="762"/>
      <c r="C62" s="484"/>
      <c r="D62" s="484"/>
      <c r="E62" s="484"/>
      <c r="F62" s="484"/>
      <c r="G62" s="484"/>
      <c r="H62" s="484"/>
      <c r="I62" s="484"/>
      <c r="J62" s="484"/>
      <c r="K62" s="484"/>
      <c r="L62" s="484"/>
      <c r="M62" s="484"/>
      <c r="N62" s="484"/>
      <c r="O62" s="484"/>
    </row>
    <row r="63" spans="1:30">
      <c r="A63" s="751" t="s">
        <v>673</v>
      </c>
      <c r="B63" s="752"/>
      <c r="C63" s="440">
        <v>100</v>
      </c>
      <c r="D63" s="440">
        <v>120</v>
      </c>
      <c r="E63" s="440">
        <v>120</v>
      </c>
      <c r="F63" s="440">
        <v>120</v>
      </c>
      <c r="G63" s="506">
        <v>100</v>
      </c>
      <c r="H63" s="506">
        <v>100</v>
      </c>
      <c r="I63" s="506">
        <v>100</v>
      </c>
      <c r="J63" s="506">
        <v>100</v>
      </c>
      <c r="K63" s="599">
        <v>120</v>
      </c>
      <c r="L63" s="600"/>
      <c r="M63" s="599">
        <v>120</v>
      </c>
      <c r="N63" s="600"/>
      <c r="O63" s="440">
        <v>120</v>
      </c>
    </row>
    <row r="64" spans="1:30" ht="18">
      <c r="A64" s="761" t="s">
        <v>476</v>
      </c>
      <c r="B64" s="762"/>
      <c r="C64" s="484"/>
      <c r="D64" s="484"/>
      <c r="E64" s="484"/>
      <c r="F64" s="484"/>
      <c r="G64" s="484"/>
      <c r="H64" s="484"/>
      <c r="I64" s="484"/>
      <c r="J64" s="484"/>
      <c r="K64" s="484"/>
      <c r="L64" s="484"/>
      <c r="M64" s="484"/>
      <c r="N64" s="484"/>
      <c r="O64" s="484"/>
    </row>
    <row r="65" spans="1:15">
      <c r="A65" s="615" t="s">
        <v>477</v>
      </c>
      <c r="B65" s="616"/>
      <c r="C65" s="440">
        <v>125</v>
      </c>
      <c r="D65" s="440">
        <v>150</v>
      </c>
      <c r="E65" s="440">
        <v>150</v>
      </c>
      <c r="F65" s="440">
        <v>150</v>
      </c>
      <c r="G65" s="506">
        <v>125</v>
      </c>
      <c r="H65" s="506">
        <v>125</v>
      </c>
      <c r="I65" s="599">
        <v>125</v>
      </c>
      <c r="J65" s="600"/>
      <c r="K65" s="599">
        <v>150</v>
      </c>
      <c r="L65" s="600"/>
      <c r="M65" s="599">
        <v>150</v>
      </c>
      <c r="N65" s="600"/>
      <c r="O65" s="440">
        <v>150</v>
      </c>
    </row>
    <row r="66" spans="1:15">
      <c r="A66" s="615" t="s">
        <v>478</v>
      </c>
      <c r="B66" s="616"/>
      <c r="C66" s="440">
        <v>125</v>
      </c>
      <c r="D66" s="440">
        <v>150</v>
      </c>
      <c r="E66" s="440">
        <v>150</v>
      </c>
      <c r="F66" s="440">
        <v>150</v>
      </c>
      <c r="G66" s="506">
        <v>125</v>
      </c>
      <c r="H66" s="506">
        <v>125</v>
      </c>
      <c r="I66" s="599">
        <v>125</v>
      </c>
      <c r="J66" s="600"/>
      <c r="K66" s="599">
        <v>150</v>
      </c>
      <c r="L66" s="600"/>
      <c r="M66" s="599">
        <v>150</v>
      </c>
      <c r="N66" s="600"/>
      <c r="O66" s="440">
        <v>150</v>
      </c>
    </row>
    <row r="67" spans="1:15">
      <c r="A67" s="763" t="s">
        <v>479</v>
      </c>
      <c r="B67" s="764"/>
      <c r="C67" s="440">
        <v>125</v>
      </c>
      <c r="D67" s="440">
        <v>150</v>
      </c>
      <c r="E67" s="440">
        <v>150</v>
      </c>
      <c r="F67" s="440">
        <v>150</v>
      </c>
      <c r="G67" s="506">
        <v>125</v>
      </c>
      <c r="H67" s="506">
        <v>125</v>
      </c>
      <c r="I67" s="599">
        <v>125</v>
      </c>
      <c r="J67" s="600"/>
      <c r="K67" s="599">
        <v>150</v>
      </c>
      <c r="L67" s="600"/>
      <c r="M67" s="599">
        <v>150</v>
      </c>
      <c r="N67" s="600"/>
      <c r="O67" s="440">
        <v>150</v>
      </c>
    </row>
    <row r="68" spans="1:15">
      <c r="A68" s="763" t="s">
        <v>480</v>
      </c>
      <c r="B68" s="764"/>
      <c r="C68" s="440">
        <v>125</v>
      </c>
      <c r="D68" s="440">
        <v>150</v>
      </c>
      <c r="E68" s="440">
        <v>150</v>
      </c>
      <c r="F68" s="440">
        <v>150</v>
      </c>
      <c r="G68" s="506">
        <v>125</v>
      </c>
      <c r="H68" s="506">
        <v>125</v>
      </c>
      <c r="I68" s="599">
        <v>125</v>
      </c>
      <c r="J68" s="600"/>
      <c r="K68" s="599">
        <v>150</v>
      </c>
      <c r="L68" s="600"/>
      <c r="M68" s="599">
        <v>150</v>
      </c>
      <c r="N68" s="600"/>
      <c r="O68" s="440">
        <v>150</v>
      </c>
    </row>
    <row r="69" spans="1:15">
      <c r="A69" s="763" t="s">
        <v>481</v>
      </c>
      <c r="B69" s="764"/>
      <c r="C69" s="440">
        <v>175</v>
      </c>
      <c r="D69" s="440">
        <v>200</v>
      </c>
      <c r="E69" s="440">
        <v>200</v>
      </c>
      <c r="F69" s="440">
        <v>200</v>
      </c>
      <c r="G69" s="506">
        <v>175</v>
      </c>
      <c r="H69" s="506">
        <v>175</v>
      </c>
      <c r="I69" s="599">
        <v>175</v>
      </c>
      <c r="J69" s="600"/>
      <c r="K69" s="599">
        <v>200</v>
      </c>
      <c r="L69" s="600"/>
      <c r="M69" s="599">
        <v>200</v>
      </c>
      <c r="N69" s="600"/>
      <c r="O69" s="440">
        <v>200</v>
      </c>
    </row>
    <row r="70" spans="1:15">
      <c r="A70" s="763" t="s">
        <v>482</v>
      </c>
      <c r="B70" s="764"/>
      <c r="C70" s="440">
        <v>200</v>
      </c>
      <c r="D70" s="440">
        <v>225</v>
      </c>
      <c r="E70" s="440">
        <v>225</v>
      </c>
      <c r="F70" s="440">
        <v>225</v>
      </c>
      <c r="G70" s="506">
        <v>200</v>
      </c>
      <c r="H70" s="506">
        <v>200</v>
      </c>
      <c r="I70" s="599">
        <v>200</v>
      </c>
      <c r="J70" s="600"/>
      <c r="K70" s="599">
        <v>225</v>
      </c>
      <c r="L70" s="600"/>
      <c r="M70" s="599">
        <v>225</v>
      </c>
      <c r="N70" s="600"/>
      <c r="O70" s="440">
        <v>225</v>
      </c>
    </row>
    <row r="71" spans="1:15" ht="18">
      <c r="A71" s="761" t="s">
        <v>483</v>
      </c>
      <c r="B71" s="762"/>
      <c r="C71" s="484"/>
      <c r="D71" s="484"/>
      <c r="E71" s="484"/>
      <c r="F71" s="484"/>
      <c r="G71" s="484"/>
      <c r="H71" s="484"/>
      <c r="I71" s="484"/>
      <c r="J71" s="484"/>
      <c r="K71" s="484"/>
      <c r="L71" s="484"/>
      <c r="M71" s="484"/>
      <c r="N71" s="484"/>
      <c r="O71" s="484"/>
    </row>
    <row r="72" spans="1:15">
      <c r="A72" s="753" t="s">
        <v>488</v>
      </c>
      <c r="B72" s="505" t="s">
        <v>485</v>
      </c>
      <c r="C72" s="440">
        <v>180</v>
      </c>
      <c r="D72" s="440">
        <v>200</v>
      </c>
      <c r="E72" s="506">
        <v>200</v>
      </c>
      <c r="F72" s="506">
        <v>200</v>
      </c>
      <c r="G72" s="599">
        <v>180</v>
      </c>
      <c r="H72" s="600"/>
      <c r="I72" s="599">
        <v>180</v>
      </c>
      <c r="J72" s="600"/>
      <c r="K72" s="599">
        <v>200</v>
      </c>
      <c r="L72" s="600"/>
      <c r="M72" s="599">
        <v>200</v>
      </c>
      <c r="N72" s="600"/>
      <c r="O72" s="440">
        <v>200</v>
      </c>
    </row>
    <row r="73" spans="1:15">
      <c r="A73" s="754"/>
      <c r="B73" s="505" t="s">
        <v>471</v>
      </c>
      <c r="C73" s="440">
        <v>0.5</v>
      </c>
      <c r="D73" s="440">
        <v>0.55000000000000004</v>
      </c>
      <c r="E73" s="506">
        <v>0.55000000000000004</v>
      </c>
      <c r="F73" s="506">
        <v>0.55000000000000004</v>
      </c>
      <c r="G73" s="599">
        <v>0.5</v>
      </c>
      <c r="H73" s="600"/>
      <c r="I73" s="599">
        <v>0.5</v>
      </c>
      <c r="J73" s="600"/>
      <c r="K73" s="599">
        <v>0.55000000000000004</v>
      </c>
      <c r="L73" s="600"/>
      <c r="M73" s="599">
        <v>0.55000000000000004</v>
      </c>
      <c r="N73" s="600"/>
      <c r="O73" s="440">
        <v>0.55000000000000004</v>
      </c>
    </row>
    <row r="74" spans="1:15">
      <c r="A74" s="755"/>
      <c r="B74" s="505" t="s">
        <v>470</v>
      </c>
      <c r="C74" s="507" t="s">
        <v>414</v>
      </c>
      <c r="D74" s="507" t="s">
        <v>414</v>
      </c>
      <c r="E74" s="507" t="s">
        <v>414</v>
      </c>
      <c r="F74" s="507" t="s">
        <v>414</v>
      </c>
      <c r="G74" s="507" t="s">
        <v>414</v>
      </c>
      <c r="H74" s="507" t="s">
        <v>414</v>
      </c>
      <c r="I74" s="507" t="s">
        <v>414</v>
      </c>
      <c r="J74" s="507" t="s">
        <v>414</v>
      </c>
      <c r="K74" s="599" t="s">
        <v>414</v>
      </c>
      <c r="L74" s="600"/>
      <c r="M74" s="599" t="s">
        <v>414</v>
      </c>
      <c r="N74" s="600"/>
      <c r="O74" s="507" t="s">
        <v>414</v>
      </c>
    </row>
    <row r="75" spans="1:15" ht="5" customHeight="1">
      <c r="A75" s="493"/>
      <c r="B75" s="493"/>
      <c r="C75" s="471"/>
      <c r="D75" s="471"/>
      <c r="E75" s="471"/>
      <c r="F75" s="471"/>
      <c r="G75" s="471"/>
      <c r="H75" s="471"/>
      <c r="I75" s="471"/>
      <c r="J75" s="471"/>
      <c r="K75" s="471"/>
      <c r="L75" s="471"/>
      <c r="M75" s="471"/>
      <c r="N75" s="471"/>
      <c r="O75" s="471"/>
    </row>
    <row r="76" spans="1:15">
      <c r="A76" s="753" t="s">
        <v>491</v>
      </c>
      <c r="B76" s="505" t="s">
        <v>485</v>
      </c>
      <c r="C76" s="440">
        <v>240</v>
      </c>
      <c r="D76" s="440">
        <v>300</v>
      </c>
      <c r="E76" s="506">
        <v>300</v>
      </c>
      <c r="F76" s="506">
        <v>300</v>
      </c>
      <c r="G76" s="599">
        <v>240</v>
      </c>
      <c r="H76" s="600"/>
      <c r="I76" s="599">
        <v>240</v>
      </c>
      <c r="J76" s="600"/>
      <c r="K76" s="599">
        <v>300</v>
      </c>
      <c r="L76" s="600"/>
      <c r="M76" s="599">
        <v>300</v>
      </c>
      <c r="N76" s="600"/>
      <c r="O76" s="440">
        <v>300</v>
      </c>
    </row>
    <row r="77" spans="1:15">
      <c r="A77" s="754"/>
      <c r="B77" s="505" t="s">
        <v>471</v>
      </c>
      <c r="C77" s="440">
        <v>0.5</v>
      </c>
      <c r="D77" s="440">
        <v>0.55000000000000004</v>
      </c>
      <c r="E77" s="506">
        <v>0.55000000000000004</v>
      </c>
      <c r="F77" s="506">
        <v>0.55000000000000004</v>
      </c>
      <c r="G77" s="599">
        <v>50</v>
      </c>
      <c r="H77" s="600"/>
      <c r="I77" s="599">
        <v>50</v>
      </c>
      <c r="J77" s="600"/>
      <c r="K77" s="599">
        <v>0.55000000000000004</v>
      </c>
      <c r="L77" s="600"/>
      <c r="M77" s="599">
        <v>0.55000000000000004</v>
      </c>
      <c r="N77" s="600"/>
      <c r="O77" s="440">
        <v>0.55000000000000004</v>
      </c>
    </row>
    <row r="78" spans="1:15">
      <c r="A78" s="755"/>
      <c r="B78" s="505" t="s">
        <v>470</v>
      </c>
      <c r="C78" s="507" t="s">
        <v>414</v>
      </c>
      <c r="D78" s="507" t="s">
        <v>414</v>
      </c>
      <c r="E78" s="507" t="s">
        <v>414</v>
      </c>
      <c r="F78" s="507" t="s">
        <v>414</v>
      </c>
      <c r="G78" s="507" t="s">
        <v>414</v>
      </c>
      <c r="H78" s="507" t="s">
        <v>414</v>
      </c>
      <c r="I78" s="507" t="s">
        <v>414</v>
      </c>
      <c r="J78" s="507" t="s">
        <v>414</v>
      </c>
      <c r="K78" s="599" t="s">
        <v>414</v>
      </c>
      <c r="L78" s="600"/>
      <c r="M78" s="599" t="s">
        <v>414</v>
      </c>
      <c r="N78" s="600"/>
      <c r="O78" s="507" t="s">
        <v>414</v>
      </c>
    </row>
    <row r="79" spans="1:15" ht="10.25" customHeight="1">
      <c r="A79" s="488"/>
      <c r="B79" s="478"/>
      <c r="C79" s="478"/>
      <c r="D79" s="478"/>
      <c r="E79" s="478"/>
      <c r="F79" s="478"/>
      <c r="G79" s="478"/>
      <c r="H79" s="478"/>
      <c r="I79" s="478"/>
      <c r="J79" s="478"/>
      <c r="K79" s="478"/>
      <c r="L79" s="478"/>
      <c r="M79" s="478"/>
      <c r="N79" s="478"/>
      <c r="O79" s="478"/>
    </row>
    <row r="80" spans="1:15" s="234" customFormat="1" ht="29">
      <c r="A80" s="513" t="s">
        <v>484</v>
      </c>
      <c r="B80" s="22" t="s">
        <v>485</v>
      </c>
      <c r="C80" s="316">
        <v>300</v>
      </c>
      <c r="D80" s="316">
        <v>300</v>
      </c>
      <c r="E80" s="316">
        <v>300</v>
      </c>
      <c r="F80" s="316">
        <v>300</v>
      </c>
      <c r="G80" s="707">
        <v>350</v>
      </c>
      <c r="H80" s="708"/>
      <c r="I80" s="707">
        <v>350</v>
      </c>
      <c r="J80" s="708"/>
      <c r="K80" s="707">
        <v>300</v>
      </c>
      <c r="L80" s="708"/>
      <c r="M80" s="707">
        <v>300</v>
      </c>
      <c r="N80" s="708"/>
      <c r="O80" s="316">
        <v>300</v>
      </c>
    </row>
    <row r="81" spans="1:15" ht="10.25" customHeight="1">
      <c r="A81" s="488"/>
      <c r="B81" s="478"/>
      <c r="C81" s="478"/>
      <c r="D81" s="478"/>
      <c r="E81" s="478"/>
      <c r="F81" s="478"/>
      <c r="G81" s="478"/>
      <c r="H81" s="478"/>
      <c r="I81" s="478"/>
      <c r="J81" s="478"/>
      <c r="K81" s="478"/>
      <c r="L81" s="478"/>
      <c r="M81" s="478"/>
      <c r="N81" s="478"/>
      <c r="O81" s="478"/>
    </row>
  </sheetData>
  <mergeCells count="102">
    <mergeCell ref="K80:L80"/>
    <mergeCell ref="M80:N80"/>
    <mergeCell ref="A76:A78"/>
    <mergeCell ref="K76:L76"/>
    <mergeCell ref="M76:N76"/>
    <mergeCell ref="K77:L77"/>
    <mergeCell ref="M77:N77"/>
    <mergeCell ref="K78:L78"/>
    <mergeCell ref="M78:N78"/>
    <mergeCell ref="I76:J76"/>
    <mergeCell ref="I77:J77"/>
    <mergeCell ref="I80:J80"/>
    <mergeCell ref="G80:H80"/>
    <mergeCell ref="G76:H76"/>
    <mergeCell ref="G77:H77"/>
    <mergeCell ref="A71:B71"/>
    <mergeCell ref="A72:A74"/>
    <mergeCell ref="K72:L72"/>
    <mergeCell ref="M72:N72"/>
    <mergeCell ref="K73:L73"/>
    <mergeCell ref="M73:N73"/>
    <mergeCell ref="K74:L74"/>
    <mergeCell ref="M74:N74"/>
    <mergeCell ref="I72:J72"/>
    <mergeCell ref="I73:J73"/>
    <mergeCell ref="G72:H72"/>
    <mergeCell ref="G73:H73"/>
    <mergeCell ref="A69:B69"/>
    <mergeCell ref="K69:L69"/>
    <mergeCell ref="M69:N69"/>
    <mergeCell ref="A70:B70"/>
    <mergeCell ref="K70:L70"/>
    <mergeCell ref="M70:N70"/>
    <mergeCell ref="A67:B67"/>
    <mergeCell ref="K67:L67"/>
    <mergeCell ref="M67:N67"/>
    <mergeCell ref="A68:B68"/>
    <mergeCell ref="K68:L68"/>
    <mergeCell ref="M68:N68"/>
    <mergeCell ref="I67:J67"/>
    <mergeCell ref="I68:J68"/>
    <mergeCell ref="I69:J69"/>
    <mergeCell ref="I70:J70"/>
    <mergeCell ref="A65:B65"/>
    <mergeCell ref="K65:L65"/>
    <mergeCell ref="M65:N65"/>
    <mergeCell ref="A66:B66"/>
    <mergeCell ref="K66:L66"/>
    <mergeCell ref="M66:N66"/>
    <mergeCell ref="A64:B64"/>
    <mergeCell ref="I65:J65"/>
    <mergeCell ref="I66:J66"/>
    <mergeCell ref="A63:B63"/>
    <mergeCell ref="K63:L63"/>
    <mergeCell ref="M63:N63"/>
    <mergeCell ref="A47:A51"/>
    <mergeCell ref="C47:O51"/>
    <mergeCell ref="A55:A57"/>
    <mergeCell ref="K55:L55"/>
    <mergeCell ref="M55:N55"/>
    <mergeCell ref="K57:L57"/>
    <mergeCell ref="M57:N57"/>
    <mergeCell ref="A52:O52"/>
    <mergeCell ref="A59:A61"/>
    <mergeCell ref="K59:L59"/>
    <mergeCell ref="M59:N59"/>
    <mergeCell ref="K61:L61"/>
    <mergeCell ref="M61:N61"/>
    <mergeCell ref="A62:B62"/>
    <mergeCell ref="A41:A45"/>
    <mergeCell ref="C41:O45"/>
    <mergeCell ref="A11:B11"/>
    <mergeCell ref="K11:L11"/>
    <mergeCell ref="M11:N11"/>
    <mergeCell ref="A12:B12"/>
    <mergeCell ref="A13:A18"/>
    <mergeCell ref="A20:A23"/>
    <mergeCell ref="A25:A32"/>
    <mergeCell ref="A34:B34"/>
    <mergeCell ref="A35:A39"/>
    <mergeCell ref="C35:O39"/>
    <mergeCell ref="I11:J11"/>
    <mergeCell ref="G11:H11"/>
    <mergeCell ref="B2:O2"/>
    <mergeCell ref="A3:O3"/>
    <mergeCell ref="A4:O4"/>
    <mergeCell ref="A5:O5"/>
    <mergeCell ref="A6:O6"/>
    <mergeCell ref="M8:N8"/>
    <mergeCell ref="A10:B10"/>
    <mergeCell ref="K10:L10"/>
    <mergeCell ref="M10:N10"/>
    <mergeCell ref="A7:B9"/>
    <mergeCell ref="K7:L7"/>
    <mergeCell ref="M7:N7"/>
    <mergeCell ref="K8:L8"/>
    <mergeCell ref="I7:J7"/>
    <mergeCell ref="I8:J8"/>
    <mergeCell ref="I10:J10"/>
    <mergeCell ref="G7:H7"/>
    <mergeCell ref="G8:H8"/>
    <mergeCell ref="G10:H10"/>
  </mergeCells>
  <phoneticPr fontId="88" type="noConversion"/>
  <hyperlinks>
    <hyperlink ref="A1" location="'Table of Contents'!A1" display="RETURN to Table of Contents" xr:uid="{00000000-0004-0000-0500-000000000000}"/>
  </hyperlinks>
  <pageMargins left="0.25" right="0.25" top="0.5" bottom="0.25" header="0" footer="0"/>
  <pageSetup paperSize="3" orientation="landscape" r:id="rId1"/>
  <headerFooter>
    <oddHeader>&amp;C&amp;"-,Bold"&amp;20Service and Supplies Pricing Worksheet&amp;11
&amp;14Group D</oddHeader>
  </headerFooter>
  <rowBreaks count="1" manualBreakCount="1">
    <brk id="45" max="12" man="1"/>
  </rowBreaks>
  <colBreaks count="1" manualBreakCount="1">
    <brk id="15" max="1048575" man="1"/>
  </col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N80"/>
  <sheetViews>
    <sheetView showGridLines="0" zoomScale="87" zoomScaleNormal="87" workbookViewId="0">
      <selection activeCell="AS42" sqref="AS42"/>
    </sheetView>
  </sheetViews>
  <sheetFormatPr defaultRowHeight="14.5"/>
  <cols>
    <col min="1" max="1" width="31.81640625" customWidth="1"/>
    <col min="2" max="2" width="75.81640625" customWidth="1"/>
    <col min="3" max="3" width="14.08984375" customWidth="1"/>
    <col min="4" max="5" width="10.81640625" customWidth="1"/>
    <col min="6" max="7" width="11.1796875" style="223" customWidth="1"/>
    <col min="8" max="33" width="13.81640625" customWidth="1"/>
  </cols>
  <sheetData>
    <row r="1" spans="1:170">
      <c r="A1" s="196" t="s">
        <v>1096</v>
      </c>
    </row>
    <row r="2" spans="1:170" ht="21">
      <c r="A2" s="86" t="s">
        <v>1097</v>
      </c>
      <c r="F2"/>
      <c r="G2"/>
    </row>
    <row r="3" spans="1:170" ht="21">
      <c r="A3" s="199" t="s">
        <v>1127</v>
      </c>
      <c r="F3"/>
      <c r="G3"/>
    </row>
    <row r="4" spans="1:170">
      <c r="F4"/>
      <c r="G4"/>
    </row>
    <row r="5" spans="1:170" s="6" customFormat="1" ht="15" customHeight="1">
      <c r="A5" s="664" t="s">
        <v>443</v>
      </c>
      <c r="B5" s="767"/>
      <c r="C5" s="353"/>
      <c r="D5" s="351"/>
      <c r="E5" s="352"/>
      <c r="F5" s="351"/>
      <c r="G5" s="352"/>
      <c r="H5" s="353"/>
      <c r="I5" s="353"/>
      <c r="J5" s="353"/>
      <c r="K5" s="353"/>
      <c r="L5" s="351"/>
      <c r="M5" s="352"/>
      <c r="N5" s="351"/>
      <c r="O5" s="352"/>
      <c r="P5" s="351"/>
      <c r="Q5" s="352"/>
      <c r="R5" s="351"/>
      <c r="S5" s="352"/>
      <c r="T5" s="353"/>
      <c r="U5" s="353"/>
      <c r="V5" s="351"/>
      <c r="W5" s="352"/>
      <c r="X5" s="351"/>
      <c r="Y5" s="352"/>
      <c r="Z5" s="353"/>
      <c r="AA5" s="353"/>
      <c r="AB5" s="351"/>
      <c r="AC5" s="352"/>
      <c r="AD5" s="351"/>
      <c r="AE5" s="352"/>
      <c r="AF5" s="353"/>
      <c r="AG5" s="353"/>
      <c r="AH5" s="351"/>
      <c r="AI5" s="352"/>
      <c r="AJ5" s="351"/>
      <c r="AK5" s="352"/>
      <c r="AL5" s="351"/>
      <c r="AM5" s="352"/>
      <c r="AN5" s="351"/>
      <c r="AO5" s="3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row>
    <row r="6" spans="1:170" s="6" customFormat="1" ht="15" customHeight="1">
      <c r="A6" s="666"/>
      <c r="B6" s="768"/>
      <c r="C6" s="354" t="s">
        <v>444</v>
      </c>
      <c r="D6" s="770" t="s">
        <v>444</v>
      </c>
      <c r="E6" s="771"/>
      <c r="F6" s="770" t="s">
        <v>445</v>
      </c>
      <c r="G6" s="771"/>
      <c r="H6" s="333" t="s">
        <v>445</v>
      </c>
      <c r="I6" s="333" t="s">
        <v>445</v>
      </c>
      <c r="J6" s="333" t="s">
        <v>445</v>
      </c>
      <c r="K6" s="333" t="s">
        <v>445</v>
      </c>
      <c r="L6" s="770" t="s">
        <v>445</v>
      </c>
      <c r="M6" s="771"/>
      <c r="N6" s="770" t="s">
        <v>445</v>
      </c>
      <c r="O6" s="771"/>
      <c r="P6" s="770" t="s">
        <v>445</v>
      </c>
      <c r="Q6" s="771"/>
      <c r="R6" s="770" t="s">
        <v>445</v>
      </c>
      <c r="S6" s="771"/>
      <c r="T6" s="333" t="s">
        <v>1100</v>
      </c>
      <c r="U6" s="333" t="s">
        <v>1100</v>
      </c>
      <c r="V6" s="770" t="s">
        <v>1100</v>
      </c>
      <c r="W6" s="771"/>
      <c r="X6" s="770" t="s">
        <v>1100</v>
      </c>
      <c r="Y6" s="771"/>
      <c r="Z6" s="333" t="s">
        <v>1101</v>
      </c>
      <c r="AA6" s="333" t="s">
        <v>1101</v>
      </c>
      <c r="AB6" s="770" t="s">
        <v>1101</v>
      </c>
      <c r="AC6" s="771"/>
      <c r="AD6" s="770" t="s">
        <v>1101</v>
      </c>
      <c r="AE6" s="771"/>
      <c r="AF6" s="333" t="s">
        <v>1102</v>
      </c>
      <c r="AG6" s="333" t="s">
        <v>1102</v>
      </c>
      <c r="AH6" s="770" t="s">
        <v>1102</v>
      </c>
      <c r="AI6" s="771"/>
      <c r="AJ6" s="770" t="s">
        <v>1102</v>
      </c>
      <c r="AK6" s="771"/>
      <c r="AL6" s="770" t="s">
        <v>1102</v>
      </c>
      <c r="AM6" s="771"/>
      <c r="AN6" s="770" t="s">
        <v>1103</v>
      </c>
      <c r="AO6" s="771"/>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row>
    <row r="7" spans="1:170" s="6" customFormat="1" ht="15" customHeight="1">
      <c r="A7" s="668"/>
      <c r="B7" s="769"/>
      <c r="C7" s="207" t="s">
        <v>1104</v>
      </c>
      <c r="D7" s="655" t="s">
        <v>1104</v>
      </c>
      <c r="E7" s="656"/>
      <c r="F7" s="655" t="s">
        <v>1121</v>
      </c>
      <c r="G7" s="656"/>
      <c r="H7" s="207" t="s">
        <v>1105</v>
      </c>
      <c r="I7" s="207" t="s">
        <v>1105</v>
      </c>
      <c r="J7" s="207" t="s">
        <v>1105</v>
      </c>
      <c r="K7" s="207" t="s">
        <v>1105</v>
      </c>
      <c r="L7" s="655" t="s">
        <v>1106</v>
      </c>
      <c r="M7" s="656"/>
      <c r="N7" s="655" t="s">
        <v>1106</v>
      </c>
      <c r="O7" s="656"/>
      <c r="P7" s="655" t="s">
        <v>1106</v>
      </c>
      <c r="Q7" s="656"/>
      <c r="R7" s="655" t="s">
        <v>1106</v>
      </c>
      <c r="S7" s="656"/>
      <c r="T7" s="207" t="s">
        <v>1107</v>
      </c>
      <c r="U7" s="207" t="s">
        <v>1107</v>
      </c>
      <c r="V7" s="655" t="s">
        <v>1107</v>
      </c>
      <c r="W7" s="656"/>
      <c r="X7" s="655" t="s">
        <v>1107</v>
      </c>
      <c r="Y7" s="656"/>
      <c r="Z7" s="207" t="s">
        <v>1108</v>
      </c>
      <c r="AA7" s="207" t="s">
        <v>1108</v>
      </c>
      <c r="AB7" s="655" t="s">
        <v>1108</v>
      </c>
      <c r="AC7" s="656"/>
      <c r="AD7" s="655" t="s">
        <v>1108</v>
      </c>
      <c r="AE7" s="656"/>
      <c r="AF7" s="207" t="s">
        <v>1109</v>
      </c>
      <c r="AG7" s="207" t="s">
        <v>1109</v>
      </c>
      <c r="AH7" s="655" t="s">
        <v>1109</v>
      </c>
      <c r="AI7" s="656"/>
      <c r="AJ7" s="655" t="s">
        <v>1109</v>
      </c>
      <c r="AK7" s="656"/>
      <c r="AL7" s="655" t="s">
        <v>1109</v>
      </c>
      <c r="AM7" s="656"/>
      <c r="AN7" s="655" t="s">
        <v>1112</v>
      </c>
      <c r="AO7" s="656"/>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row>
    <row r="8" spans="1:170" s="3" customFormat="1">
      <c r="A8" s="765" t="s">
        <v>446</v>
      </c>
      <c r="B8" s="766"/>
      <c r="C8" s="348" t="s">
        <v>1115</v>
      </c>
      <c r="D8" s="775" t="s">
        <v>1115</v>
      </c>
      <c r="E8" s="776"/>
      <c r="F8" s="775" t="s">
        <v>1115</v>
      </c>
      <c r="G8" s="776"/>
      <c r="H8" s="349" t="s">
        <v>1115</v>
      </c>
      <c r="I8" s="349" t="s">
        <v>1115</v>
      </c>
      <c r="J8" s="349" t="s">
        <v>1115</v>
      </c>
      <c r="K8" s="349" t="s">
        <v>1115</v>
      </c>
      <c r="L8" s="775" t="s">
        <v>1115</v>
      </c>
      <c r="M8" s="776"/>
      <c r="N8" s="807" t="s">
        <v>1115</v>
      </c>
      <c r="O8" s="808"/>
      <c r="P8" s="775" t="s">
        <v>1115</v>
      </c>
      <c r="Q8" s="776"/>
      <c r="R8" s="775" t="s">
        <v>1115</v>
      </c>
      <c r="S8" s="776"/>
      <c r="T8" s="349" t="s">
        <v>1115</v>
      </c>
      <c r="U8" s="350" t="s">
        <v>1115</v>
      </c>
      <c r="V8" s="775" t="s">
        <v>1115</v>
      </c>
      <c r="W8" s="776"/>
      <c r="X8" s="807" t="s">
        <v>1115</v>
      </c>
      <c r="Y8" s="808"/>
      <c r="Z8" s="350" t="s">
        <v>1115</v>
      </c>
      <c r="AA8" s="350" t="s">
        <v>1115</v>
      </c>
      <c r="AB8" s="807" t="s">
        <v>1115</v>
      </c>
      <c r="AC8" s="808"/>
      <c r="AD8" s="775" t="s">
        <v>1115</v>
      </c>
      <c r="AE8" s="776"/>
      <c r="AF8" s="350" t="s">
        <v>1115</v>
      </c>
      <c r="AG8" s="350" t="s">
        <v>1115</v>
      </c>
      <c r="AH8" s="807" t="s">
        <v>1115</v>
      </c>
      <c r="AI8" s="808" t="s">
        <v>1115</v>
      </c>
      <c r="AJ8" s="807" t="s">
        <v>1115</v>
      </c>
      <c r="AK8" s="808" t="s">
        <v>1115</v>
      </c>
      <c r="AL8" s="807" t="s">
        <v>1115</v>
      </c>
      <c r="AM8" s="808" t="s">
        <v>1115</v>
      </c>
      <c r="AN8" s="807" t="s">
        <v>1115</v>
      </c>
      <c r="AO8" s="808" t="s">
        <v>1115</v>
      </c>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row>
    <row r="9" spans="1:170" s="3" customFormat="1" ht="14.4" customHeight="1">
      <c r="A9" s="765" t="s">
        <v>289</v>
      </c>
      <c r="B9" s="766"/>
      <c r="C9" s="323" t="s">
        <v>54</v>
      </c>
      <c r="D9" s="777" t="s">
        <v>208</v>
      </c>
      <c r="E9" s="778"/>
      <c r="F9" s="777" t="s">
        <v>50</v>
      </c>
      <c r="G9" s="778"/>
      <c r="H9" s="323" t="s">
        <v>55</v>
      </c>
      <c r="I9" s="323" t="s">
        <v>56</v>
      </c>
      <c r="J9" s="347" t="s">
        <v>104</v>
      </c>
      <c r="K9" s="323" t="s">
        <v>105</v>
      </c>
      <c r="L9" s="777" t="s">
        <v>209</v>
      </c>
      <c r="M9" s="778"/>
      <c r="N9" s="809" t="s">
        <v>210</v>
      </c>
      <c r="O9" s="810"/>
      <c r="P9" s="777" t="s">
        <v>214</v>
      </c>
      <c r="Q9" s="778"/>
      <c r="R9" s="777" t="s">
        <v>215</v>
      </c>
      <c r="S9" s="778"/>
      <c r="T9" s="322" t="s">
        <v>57</v>
      </c>
      <c r="U9" s="322" t="s">
        <v>106</v>
      </c>
      <c r="V9" s="811" t="s">
        <v>211</v>
      </c>
      <c r="W9" s="812"/>
      <c r="X9" s="811" t="s">
        <v>216</v>
      </c>
      <c r="Y9" s="812"/>
      <c r="Z9" s="346" t="s">
        <v>58</v>
      </c>
      <c r="AA9" s="346" t="s">
        <v>107</v>
      </c>
      <c r="AB9" s="813" t="s">
        <v>212</v>
      </c>
      <c r="AC9" s="814"/>
      <c r="AD9" s="811" t="s">
        <v>217</v>
      </c>
      <c r="AE9" s="812"/>
      <c r="AF9" s="346" t="s">
        <v>59</v>
      </c>
      <c r="AG9" s="346" t="s">
        <v>108</v>
      </c>
      <c r="AH9" s="813" t="s">
        <v>213</v>
      </c>
      <c r="AI9" s="814"/>
      <c r="AJ9" s="811" t="s">
        <v>218</v>
      </c>
      <c r="AK9" s="812"/>
      <c r="AL9" s="811" t="s">
        <v>1116</v>
      </c>
      <c r="AM9" s="812"/>
      <c r="AN9" s="811" t="s">
        <v>1117</v>
      </c>
      <c r="AO9" s="812"/>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row>
    <row r="10" spans="1:170" s="3" customFormat="1" ht="18" customHeight="1">
      <c r="A10" s="634" t="s">
        <v>447</v>
      </c>
      <c r="B10" s="635"/>
      <c r="C10" s="325" t="s">
        <v>1113</v>
      </c>
      <c r="D10" s="325" t="s">
        <v>1114</v>
      </c>
      <c r="E10" s="325" t="s">
        <v>1113</v>
      </c>
      <c r="F10" s="16" t="s">
        <v>1114</v>
      </c>
      <c r="G10" s="16" t="s">
        <v>1113</v>
      </c>
      <c r="H10" s="325" t="s">
        <v>1113</v>
      </c>
      <c r="I10" s="325" t="s">
        <v>1113</v>
      </c>
      <c r="J10" s="325" t="s">
        <v>1113</v>
      </c>
      <c r="K10" s="325" t="s">
        <v>1113</v>
      </c>
      <c r="L10" s="325" t="s">
        <v>1114</v>
      </c>
      <c r="M10" s="325" t="s">
        <v>1113</v>
      </c>
      <c r="N10" s="325" t="s">
        <v>1114</v>
      </c>
      <c r="O10" s="325" t="s">
        <v>1113</v>
      </c>
      <c r="P10" s="325" t="s">
        <v>1114</v>
      </c>
      <c r="Q10" s="325" t="s">
        <v>1113</v>
      </c>
      <c r="R10" s="325" t="s">
        <v>1114</v>
      </c>
      <c r="S10" s="325" t="s">
        <v>1113</v>
      </c>
      <c r="T10" s="210"/>
      <c r="U10" s="210"/>
      <c r="V10" s="325" t="s">
        <v>1114</v>
      </c>
      <c r="W10" s="325" t="s">
        <v>1113</v>
      </c>
      <c r="X10" s="325" t="s">
        <v>1114</v>
      </c>
      <c r="Y10" s="325" t="s">
        <v>1113</v>
      </c>
      <c r="Z10" s="325" t="s">
        <v>1113</v>
      </c>
      <c r="AA10" s="325" t="s">
        <v>1113</v>
      </c>
      <c r="AB10" s="325" t="s">
        <v>1114</v>
      </c>
      <c r="AC10" s="325" t="s">
        <v>1113</v>
      </c>
      <c r="AD10" s="325" t="s">
        <v>1114</v>
      </c>
      <c r="AE10" s="325" t="s">
        <v>1113</v>
      </c>
      <c r="AF10" s="325" t="s">
        <v>1113</v>
      </c>
      <c r="AG10" s="325" t="s">
        <v>1113</v>
      </c>
      <c r="AH10" s="325" t="s">
        <v>1114</v>
      </c>
      <c r="AI10" s="325" t="s">
        <v>1113</v>
      </c>
      <c r="AJ10" s="325" t="s">
        <v>1114</v>
      </c>
      <c r="AK10" s="325" t="s">
        <v>1113</v>
      </c>
      <c r="AL10" s="325" t="s">
        <v>1114</v>
      </c>
      <c r="AM10" s="325" t="s">
        <v>1113</v>
      </c>
      <c r="AN10" s="325" t="s">
        <v>1114</v>
      </c>
      <c r="AO10" s="325" t="s">
        <v>1113</v>
      </c>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row>
    <row r="11" spans="1:170" s="3" customFormat="1" ht="14.4" customHeight="1">
      <c r="A11" s="772" t="s">
        <v>448</v>
      </c>
      <c r="B11" s="7" t="s">
        <v>449</v>
      </c>
      <c r="C11" s="326">
        <v>8.0800000000000004E-3</v>
      </c>
      <c r="D11" s="360">
        <v>5.5146000000000001E-2</v>
      </c>
      <c r="E11" s="360">
        <v>9.1910000000000013E-3</v>
      </c>
      <c r="F11" s="508">
        <v>8.6455999999999991E-2</v>
      </c>
      <c r="G11" s="508">
        <v>1.6261000000000001E-2</v>
      </c>
      <c r="H11" s="360">
        <v>7.5750000000000001E-3</v>
      </c>
      <c r="I11" s="360">
        <v>7.5750000000000001E-3</v>
      </c>
      <c r="J11" s="360">
        <v>7.5750000000000001E-3</v>
      </c>
      <c r="K11" s="360">
        <v>7.5750000000000001E-3</v>
      </c>
      <c r="L11" s="360">
        <v>5.2924000000000006E-2</v>
      </c>
      <c r="M11" s="360">
        <v>8.9890000000000005E-3</v>
      </c>
      <c r="N11" s="360">
        <v>5.2924000000000006E-2</v>
      </c>
      <c r="O11" s="360">
        <v>8.9890000000000005E-3</v>
      </c>
      <c r="P11" s="360">
        <v>5.2924000000000006E-2</v>
      </c>
      <c r="Q11" s="360">
        <v>8.9890000000000005E-3</v>
      </c>
      <c r="R11" s="360">
        <v>5.2924000000000006E-2</v>
      </c>
      <c r="S11" s="360">
        <v>8.9890000000000005E-3</v>
      </c>
      <c r="T11" s="360">
        <v>7.3730000000000002E-3</v>
      </c>
      <c r="U11" s="360">
        <v>7.3730000000000002E-3</v>
      </c>
      <c r="V11" s="360">
        <v>5.2924000000000006E-2</v>
      </c>
      <c r="W11" s="360">
        <v>8.9890000000000005E-3</v>
      </c>
      <c r="X11" s="360">
        <v>5.2924000000000006E-2</v>
      </c>
      <c r="Y11" s="360">
        <v>8.9890000000000005E-3</v>
      </c>
      <c r="Z11" s="360">
        <v>7.0699999999999999E-3</v>
      </c>
      <c r="AA11" s="360">
        <v>7.0699999999999999E-3</v>
      </c>
      <c r="AB11" s="360">
        <v>5.2924000000000006E-2</v>
      </c>
      <c r="AC11" s="360">
        <v>8.9890000000000005E-3</v>
      </c>
      <c r="AD11" s="360">
        <v>5.2924000000000006E-2</v>
      </c>
      <c r="AE11" s="360">
        <v>8.9890000000000005E-3</v>
      </c>
      <c r="AF11" s="360">
        <v>7.0699999999999999E-3</v>
      </c>
      <c r="AG11" s="360">
        <v>7.0699999999999999E-3</v>
      </c>
      <c r="AH11" s="360">
        <v>5.2924000000000006E-2</v>
      </c>
      <c r="AI11" s="360">
        <v>8.9890000000000005E-3</v>
      </c>
      <c r="AJ11" s="360">
        <v>5.2924000000000006E-2</v>
      </c>
      <c r="AK11" s="360">
        <v>8.9890000000000005E-3</v>
      </c>
      <c r="AL11" s="360">
        <v>4.7600000000000003E-2</v>
      </c>
      <c r="AM11" s="360">
        <v>7.7000000000000002E-3</v>
      </c>
      <c r="AN11" s="360">
        <v>4.7600000000000003E-2</v>
      </c>
      <c r="AO11" s="360">
        <v>7.7000000000000002E-3</v>
      </c>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row>
    <row r="12" spans="1:170" s="5" customFormat="1">
      <c r="A12" s="773"/>
      <c r="B12" s="8" t="s">
        <v>672</v>
      </c>
      <c r="C12" s="312" t="s">
        <v>414</v>
      </c>
      <c r="D12" s="312" t="s">
        <v>414</v>
      </c>
      <c r="E12" s="312" t="s">
        <v>414</v>
      </c>
      <c r="F12" s="486" t="s">
        <v>414</v>
      </c>
      <c r="G12" s="486" t="s">
        <v>414</v>
      </c>
      <c r="H12" s="312" t="s">
        <v>414</v>
      </c>
      <c r="I12" s="312" t="s">
        <v>414</v>
      </c>
      <c r="J12" s="312" t="s">
        <v>414</v>
      </c>
      <c r="K12" s="312" t="s">
        <v>414</v>
      </c>
      <c r="L12" s="312" t="s">
        <v>414</v>
      </c>
      <c r="M12" s="312" t="s">
        <v>414</v>
      </c>
      <c r="N12" s="312" t="s">
        <v>414</v>
      </c>
      <c r="O12" s="312" t="s">
        <v>414</v>
      </c>
      <c r="P12" s="312" t="s">
        <v>414</v>
      </c>
      <c r="Q12" s="312" t="s">
        <v>414</v>
      </c>
      <c r="R12" s="312" t="s">
        <v>414</v>
      </c>
      <c r="S12" s="312" t="s">
        <v>414</v>
      </c>
      <c r="T12" s="312" t="s">
        <v>414</v>
      </c>
      <c r="U12" s="312" t="s">
        <v>414</v>
      </c>
      <c r="V12" s="312" t="s">
        <v>414</v>
      </c>
      <c r="W12" s="312" t="s">
        <v>414</v>
      </c>
      <c r="X12" s="312" t="s">
        <v>414</v>
      </c>
      <c r="Y12" s="312" t="s">
        <v>414</v>
      </c>
      <c r="Z12" s="312" t="s">
        <v>414</v>
      </c>
      <c r="AA12" s="312" t="s">
        <v>414</v>
      </c>
      <c r="AB12" s="312" t="s">
        <v>414</v>
      </c>
      <c r="AC12" s="312" t="s">
        <v>414</v>
      </c>
      <c r="AD12" s="312" t="s">
        <v>414</v>
      </c>
      <c r="AE12" s="312" t="s">
        <v>414</v>
      </c>
      <c r="AF12" s="312" t="s">
        <v>414</v>
      </c>
      <c r="AG12" s="312" t="s">
        <v>414</v>
      </c>
      <c r="AH12" s="312" t="s">
        <v>414</v>
      </c>
      <c r="AI12" s="312" t="s">
        <v>414</v>
      </c>
      <c r="AJ12" s="312" t="s">
        <v>414</v>
      </c>
      <c r="AK12" s="312" t="s">
        <v>414</v>
      </c>
      <c r="AL12" s="312" t="s">
        <v>414</v>
      </c>
      <c r="AM12" s="312" t="s">
        <v>414</v>
      </c>
      <c r="AN12" s="312" t="s">
        <v>414</v>
      </c>
      <c r="AO12" s="312" t="s">
        <v>414</v>
      </c>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row>
    <row r="13" spans="1:170" s="5" customFormat="1">
      <c r="A13" s="773"/>
      <c r="B13" s="8" t="s">
        <v>450</v>
      </c>
      <c r="C13" s="326">
        <v>7.2720000000000007E-3</v>
      </c>
      <c r="D13" s="360">
        <v>4.9631400000000006E-2</v>
      </c>
      <c r="E13" s="360">
        <v>8.2719000000000004E-3</v>
      </c>
      <c r="F13" s="508">
        <v>7.7799999999999994E-2</v>
      </c>
      <c r="G13" s="508">
        <v>1.46E-2</v>
      </c>
      <c r="H13" s="360">
        <v>6.7499999999999999E-3</v>
      </c>
      <c r="I13" s="360">
        <v>6.7499999999999999E-3</v>
      </c>
      <c r="J13" s="360">
        <v>6.7499999999999999E-3</v>
      </c>
      <c r="K13" s="360">
        <v>6.7499999999999999E-3</v>
      </c>
      <c r="L13" s="360">
        <v>4.7631600000000003E-2</v>
      </c>
      <c r="M13" s="360">
        <v>8.0900999999999994E-3</v>
      </c>
      <c r="N13" s="360">
        <v>4.7631600000000003E-2</v>
      </c>
      <c r="O13" s="360">
        <v>8.0900999999999994E-3</v>
      </c>
      <c r="P13" s="360">
        <v>4.7631600000000003E-2</v>
      </c>
      <c r="Q13" s="360">
        <v>8.0900999999999994E-3</v>
      </c>
      <c r="R13" s="360">
        <v>4.7631600000000003E-2</v>
      </c>
      <c r="S13" s="360">
        <v>8.0900999999999994E-3</v>
      </c>
      <c r="T13" s="360">
        <v>6.6357000000000005E-3</v>
      </c>
      <c r="U13" s="360">
        <v>6.5700000000000003E-3</v>
      </c>
      <c r="V13" s="360">
        <v>4.7631600000000003E-2</v>
      </c>
      <c r="W13" s="360">
        <v>8.0900999999999994E-3</v>
      </c>
      <c r="X13" s="360">
        <v>4.7631600000000003E-2</v>
      </c>
      <c r="Y13" s="360">
        <v>8.0900999999999994E-3</v>
      </c>
      <c r="Z13" s="360">
        <v>6.3629999999999997E-3</v>
      </c>
      <c r="AA13" s="360">
        <v>6.3629999999999997E-3</v>
      </c>
      <c r="AB13" s="360">
        <v>4.7631600000000003E-2</v>
      </c>
      <c r="AC13" s="360">
        <v>8.0900999999999994E-3</v>
      </c>
      <c r="AD13" s="360">
        <v>4.7631600000000003E-2</v>
      </c>
      <c r="AE13" s="360">
        <v>8.0900999999999994E-3</v>
      </c>
      <c r="AF13" s="360">
        <v>6.3629999999999997E-3</v>
      </c>
      <c r="AG13" s="360">
        <v>6.3629999999999997E-3</v>
      </c>
      <c r="AH13" s="360">
        <v>4.7631600000000003E-2</v>
      </c>
      <c r="AI13" s="360">
        <v>8.0900999999999994E-3</v>
      </c>
      <c r="AJ13" s="360">
        <v>4.7631600000000003E-2</v>
      </c>
      <c r="AK13" s="360">
        <v>8.0900999999999994E-3</v>
      </c>
      <c r="AL13" s="360">
        <v>4.2813900000000002E-2</v>
      </c>
      <c r="AM13" s="360">
        <v>6.9083999999999994E-3</v>
      </c>
      <c r="AN13" s="360">
        <v>4.2813900000000002E-2</v>
      </c>
      <c r="AO13" s="360">
        <v>6.9083999999999994E-3</v>
      </c>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row>
    <row r="14" spans="1:170" s="5" customFormat="1">
      <c r="A14" s="773"/>
      <c r="B14" s="8" t="s">
        <v>451</v>
      </c>
      <c r="C14" s="312" t="s">
        <v>414</v>
      </c>
      <c r="D14" s="312" t="s">
        <v>414</v>
      </c>
      <c r="E14" s="312" t="s">
        <v>414</v>
      </c>
      <c r="F14" s="312" t="s">
        <v>414</v>
      </c>
      <c r="G14" s="312" t="s">
        <v>414</v>
      </c>
      <c r="H14" s="312" t="s">
        <v>414</v>
      </c>
      <c r="I14" s="312" t="s">
        <v>414</v>
      </c>
      <c r="J14" s="312" t="s">
        <v>414</v>
      </c>
      <c r="K14" s="312" t="s">
        <v>414</v>
      </c>
      <c r="L14" s="312" t="s">
        <v>414</v>
      </c>
      <c r="M14" s="312" t="s">
        <v>414</v>
      </c>
      <c r="N14" s="312" t="s">
        <v>414</v>
      </c>
      <c r="O14" s="312" t="s">
        <v>414</v>
      </c>
      <c r="P14" s="312" t="s">
        <v>414</v>
      </c>
      <c r="Q14" s="312" t="s">
        <v>414</v>
      </c>
      <c r="R14" s="312" t="s">
        <v>414</v>
      </c>
      <c r="S14" s="312" t="s">
        <v>414</v>
      </c>
      <c r="T14" s="312" t="s">
        <v>414</v>
      </c>
      <c r="U14" s="312" t="s">
        <v>414</v>
      </c>
      <c r="V14" s="312" t="s">
        <v>414</v>
      </c>
      <c r="W14" s="312" t="s">
        <v>414</v>
      </c>
      <c r="X14" s="312" t="s">
        <v>414</v>
      </c>
      <c r="Y14" s="312" t="s">
        <v>414</v>
      </c>
      <c r="Z14" s="312" t="s">
        <v>414</v>
      </c>
      <c r="AA14" s="312" t="s">
        <v>414</v>
      </c>
      <c r="AB14" s="312" t="s">
        <v>414</v>
      </c>
      <c r="AC14" s="312" t="s">
        <v>414</v>
      </c>
      <c r="AD14" s="312" t="s">
        <v>414</v>
      </c>
      <c r="AE14" s="312" t="s">
        <v>414</v>
      </c>
      <c r="AF14" s="312" t="s">
        <v>414</v>
      </c>
      <c r="AG14" s="312" t="s">
        <v>414</v>
      </c>
      <c r="AH14" s="312" t="s">
        <v>414</v>
      </c>
      <c r="AI14" s="312" t="s">
        <v>414</v>
      </c>
      <c r="AJ14" s="312" t="s">
        <v>414</v>
      </c>
      <c r="AK14" s="312" t="s">
        <v>414</v>
      </c>
      <c r="AL14" s="312" t="s">
        <v>414</v>
      </c>
      <c r="AM14" s="312" t="s">
        <v>414</v>
      </c>
      <c r="AN14" s="312" t="s">
        <v>414</v>
      </c>
      <c r="AO14" s="312" t="s">
        <v>414</v>
      </c>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row>
    <row r="15" spans="1:170" s="3" customFormat="1">
      <c r="A15" s="773"/>
      <c r="B15" s="7" t="s">
        <v>452</v>
      </c>
      <c r="C15" s="313">
        <v>0.1</v>
      </c>
      <c r="D15" s="597">
        <v>0.1</v>
      </c>
      <c r="E15" s="598"/>
      <c r="F15" s="487">
        <v>0.1</v>
      </c>
      <c r="G15" s="487">
        <v>0.1</v>
      </c>
      <c r="H15" s="313">
        <v>0.1</v>
      </c>
      <c r="I15" s="313">
        <v>0.1</v>
      </c>
      <c r="J15" s="313">
        <v>0.1</v>
      </c>
      <c r="K15" s="313">
        <v>0.1</v>
      </c>
      <c r="L15" s="597">
        <v>0.1</v>
      </c>
      <c r="M15" s="598"/>
      <c r="N15" s="597">
        <v>0.1</v>
      </c>
      <c r="O15" s="598"/>
      <c r="P15" s="597">
        <v>0.1</v>
      </c>
      <c r="Q15" s="598"/>
      <c r="R15" s="597">
        <v>0.1</v>
      </c>
      <c r="S15" s="598"/>
      <c r="T15" s="313">
        <v>0.1</v>
      </c>
      <c r="U15" s="313">
        <v>0.1</v>
      </c>
      <c r="V15" s="597">
        <v>0.1</v>
      </c>
      <c r="W15" s="598"/>
      <c r="X15" s="597">
        <v>0.1</v>
      </c>
      <c r="Y15" s="598"/>
      <c r="Z15" s="313">
        <v>0.1</v>
      </c>
      <c r="AA15" s="313">
        <v>0.1</v>
      </c>
      <c r="AB15" s="597">
        <v>0.1</v>
      </c>
      <c r="AC15" s="598"/>
      <c r="AD15" s="597">
        <v>0.1</v>
      </c>
      <c r="AE15" s="598"/>
      <c r="AF15" s="313">
        <v>0.1</v>
      </c>
      <c r="AG15" s="313">
        <v>0.1</v>
      </c>
      <c r="AH15" s="597">
        <v>0.1</v>
      </c>
      <c r="AI15" s="598"/>
      <c r="AJ15" s="597">
        <v>0.1</v>
      </c>
      <c r="AK15" s="598"/>
      <c r="AL15" s="597">
        <v>0.1</v>
      </c>
      <c r="AM15" s="601"/>
      <c r="AN15" s="597">
        <v>0.1</v>
      </c>
      <c r="AO15" s="601"/>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row>
    <row r="16" spans="1:170" s="3" customFormat="1">
      <c r="A16" s="773"/>
      <c r="B16" s="7" t="s">
        <v>453</v>
      </c>
      <c r="C16" s="313">
        <v>0.17</v>
      </c>
      <c r="D16" s="597">
        <v>0.17</v>
      </c>
      <c r="E16" s="633"/>
      <c r="F16" s="487">
        <v>0.17</v>
      </c>
      <c r="G16" s="487">
        <v>0.17</v>
      </c>
      <c r="H16" s="313">
        <v>0.17</v>
      </c>
      <c r="I16" s="313">
        <v>0.17</v>
      </c>
      <c r="J16" s="313">
        <v>0.17</v>
      </c>
      <c r="K16" s="313">
        <v>0.17</v>
      </c>
      <c r="L16" s="597">
        <v>0.17</v>
      </c>
      <c r="M16" s="598"/>
      <c r="N16" s="597">
        <v>0.17</v>
      </c>
      <c r="O16" s="598"/>
      <c r="P16" s="597">
        <v>0.17</v>
      </c>
      <c r="Q16" s="598"/>
      <c r="R16" s="597">
        <v>0.17</v>
      </c>
      <c r="S16" s="598"/>
      <c r="T16" s="313">
        <v>0.17</v>
      </c>
      <c r="U16" s="313">
        <v>0.17</v>
      </c>
      <c r="V16" s="597">
        <v>0.17</v>
      </c>
      <c r="W16" s="598"/>
      <c r="X16" s="597">
        <v>0.17</v>
      </c>
      <c r="Y16" s="598"/>
      <c r="Z16" s="313">
        <v>0.17</v>
      </c>
      <c r="AA16" s="313">
        <v>0.17</v>
      </c>
      <c r="AB16" s="597">
        <v>0.17</v>
      </c>
      <c r="AC16" s="598"/>
      <c r="AD16" s="597">
        <v>0.17</v>
      </c>
      <c r="AE16" s="598"/>
      <c r="AF16" s="313">
        <v>0.17</v>
      </c>
      <c r="AG16" s="313">
        <v>0.17</v>
      </c>
      <c r="AH16" s="597">
        <v>0.17</v>
      </c>
      <c r="AI16" s="598"/>
      <c r="AJ16" s="597">
        <v>0.17</v>
      </c>
      <c r="AK16" s="598"/>
      <c r="AL16" s="597">
        <v>0.17</v>
      </c>
      <c r="AM16" s="601"/>
      <c r="AN16" s="597">
        <v>0.17</v>
      </c>
      <c r="AO16" s="601"/>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row>
    <row r="17" spans="1:170" s="3" customFormat="1">
      <c r="A17" s="774"/>
      <c r="B17" s="7" t="s">
        <v>454</v>
      </c>
      <c r="C17" s="313">
        <v>0.25</v>
      </c>
      <c r="D17" s="597">
        <v>0.25</v>
      </c>
      <c r="E17" s="633"/>
      <c r="F17" s="487">
        <v>0.25</v>
      </c>
      <c r="G17" s="487">
        <v>0.25</v>
      </c>
      <c r="H17" s="313">
        <v>0.25</v>
      </c>
      <c r="I17" s="313">
        <v>0.25</v>
      </c>
      <c r="J17" s="313">
        <v>0.25</v>
      </c>
      <c r="K17" s="313">
        <v>0.25</v>
      </c>
      <c r="L17" s="597">
        <v>0.25</v>
      </c>
      <c r="M17" s="598"/>
      <c r="N17" s="597">
        <v>0.25</v>
      </c>
      <c r="O17" s="598"/>
      <c r="P17" s="597">
        <v>0.25</v>
      </c>
      <c r="Q17" s="598"/>
      <c r="R17" s="597">
        <v>0.25</v>
      </c>
      <c r="S17" s="598"/>
      <c r="T17" s="313">
        <v>0.25</v>
      </c>
      <c r="U17" s="313">
        <v>0.25</v>
      </c>
      <c r="V17" s="597">
        <v>0.25</v>
      </c>
      <c r="W17" s="598"/>
      <c r="X17" s="597">
        <v>0.25</v>
      </c>
      <c r="Y17" s="598"/>
      <c r="Z17" s="313">
        <v>0.25</v>
      </c>
      <c r="AA17" s="313">
        <v>0.25</v>
      </c>
      <c r="AB17" s="597">
        <v>0.25</v>
      </c>
      <c r="AC17" s="598"/>
      <c r="AD17" s="597">
        <v>0.25</v>
      </c>
      <c r="AE17" s="598"/>
      <c r="AF17" s="313">
        <v>0.25</v>
      </c>
      <c r="AG17" s="313">
        <v>0.25</v>
      </c>
      <c r="AH17" s="597">
        <v>0.25</v>
      </c>
      <c r="AI17" s="598"/>
      <c r="AJ17" s="597">
        <v>0.25</v>
      </c>
      <c r="AK17" s="598"/>
      <c r="AL17" s="597">
        <v>0.25</v>
      </c>
      <c r="AM17" s="601"/>
      <c r="AN17" s="597">
        <v>0.25</v>
      </c>
      <c r="AO17" s="601"/>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row>
    <row r="18" spans="1:170" s="3" customFormat="1" ht="10.25" customHeight="1">
      <c r="A18" s="83"/>
      <c r="B18" s="10"/>
      <c r="C18" s="314"/>
      <c r="D18" s="319"/>
      <c r="E18" s="319"/>
      <c r="F18" s="478"/>
      <c r="G18" s="478"/>
      <c r="H18" s="314"/>
      <c r="I18" s="314"/>
      <c r="J18" s="314"/>
      <c r="K18" s="314"/>
      <c r="L18" s="314"/>
      <c r="M18" s="314"/>
      <c r="N18" s="314"/>
      <c r="O18" s="314"/>
      <c r="P18" s="319"/>
      <c r="Q18" s="319"/>
      <c r="R18" s="314"/>
      <c r="S18" s="314"/>
      <c r="T18" s="314"/>
      <c r="U18" s="314"/>
      <c r="V18" s="314"/>
      <c r="W18" s="314"/>
      <c r="X18" s="314"/>
      <c r="Y18" s="314"/>
      <c r="Z18" s="319"/>
      <c r="AA18" s="314"/>
      <c r="AB18" s="319"/>
      <c r="AC18" s="319"/>
      <c r="AD18" s="314"/>
      <c r="AE18" s="314"/>
      <c r="AF18" s="319"/>
      <c r="AG18" s="314"/>
      <c r="AH18" s="314"/>
      <c r="AI18" s="314"/>
      <c r="AJ18" s="314"/>
      <c r="AK18" s="314"/>
      <c r="AL18" s="314"/>
      <c r="AM18" s="314"/>
      <c r="AN18" s="314"/>
      <c r="AO18" s="314"/>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row>
    <row r="19" spans="1:170" s="3" customFormat="1" ht="14.75" customHeight="1">
      <c r="A19" s="792" t="s">
        <v>455</v>
      </c>
      <c r="B19" s="82" t="s">
        <v>671</v>
      </c>
      <c r="C19" s="312" t="s">
        <v>414</v>
      </c>
      <c r="D19" s="312" t="s">
        <v>414</v>
      </c>
      <c r="E19" s="312" t="s">
        <v>414</v>
      </c>
      <c r="F19" s="486" t="s">
        <v>414</v>
      </c>
      <c r="G19" s="486" t="s">
        <v>414</v>
      </c>
      <c r="H19" s="312" t="s">
        <v>414</v>
      </c>
      <c r="I19" s="312" t="s">
        <v>414</v>
      </c>
      <c r="J19" s="312" t="s">
        <v>414</v>
      </c>
      <c r="K19" s="312" t="s">
        <v>414</v>
      </c>
      <c r="L19" s="312" t="s">
        <v>414</v>
      </c>
      <c r="M19" s="312" t="s">
        <v>414</v>
      </c>
      <c r="N19" s="312" t="s">
        <v>414</v>
      </c>
      <c r="O19" s="312" t="s">
        <v>414</v>
      </c>
      <c r="P19" s="312" t="s">
        <v>414</v>
      </c>
      <c r="Q19" s="312" t="s">
        <v>414</v>
      </c>
      <c r="R19" s="312" t="s">
        <v>414</v>
      </c>
      <c r="S19" s="312" t="s">
        <v>414</v>
      </c>
      <c r="T19" s="312" t="s">
        <v>414</v>
      </c>
      <c r="U19" s="312" t="s">
        <v>414</v>
      </c>
      <c r="V19" s="312" t="s">
        <v>414</v>
      </c>
      <c r="W19" s="312" t="s">
        <v>414</v>
      </c>
      <c r="X19" s="312" t="s">
        <v>414</v>
      </c>
      <c r="Y19" s="312" t="s">
        <v>414</v>
      </c>
      <c r="Z19" s="312" t="s">
        <v>414</v>
      </c>
      <c r="AA19" s="312" t="s">
        <v>414</v>
      </c>
      <c r="AB19" s="312" t="s">
        <v>414</v>
      </c>
      <c r="AC19" s="312" t="s">
        <v>414</v>
      </c>
      <c r="AD19" s="312" t="s">
        <v>414</v>
      </c>
      <c r="AE19" s="312" t="s">
        <v>414</v>
      </c>
      <c r="AF19" s="312" t="s">
        <v>414</v>
      </c>
      <c r="AG19" s="312" t="s">
        <v>414</v>
      </c>
      <c r="AH19" s="312" t="s">
        <v>414</v>
      </c>
      <c r="AI19" s="312" t="s">
        <v>414</v>
      </c>
      <c r="AJ19" s="312" t="s">
        <v>414</v>
      </c>
      <c r="AK19" s="312" t="s">
        <v>414</v>
      </c>
      <c r="AL19" s="312" t="s">
        <v>414</v>
      </c>
      <c r="AM19" s="312" t="s">
        <v>414</v>
      </c>
      <c r="AN19" s="312" t="s">
        <v>414</v>
      </c>
      <c r="AO19" s="312" t="s">
        <v>414</v>
      </c>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row>
    <row r="20" spans="1:170" s="3" customFormat="1" ht="14.75" customHeight="1">
      <c r="A20" s="793"/>
      <c r="B20" s="3" t="s">
        <v>450</v>
      </c>
      <c r="C20" s="316">
        <v>50.5</v>
      </c>
      <c r="D20" s="316">
        <v>124.23</v>
      </c>
      <c r="E20" s="316">
        <v>46.46</v>
      </c>
      <c r="F20" s="509">
        <v>97.97</v>
      </c>
      <c r="G20" s="509">
        <v>25.25</v>
      </c>
      <c r="H20" s="316">
        <v>57.57</v>
      </c>
      <c r="I20" s="316">
        <v>57.57</v>
      </c>
      <c r="J20" s="316">
        <v>57.57</v>
      </c>
      <c r="K20" s="316">
        <v>57.57</v>
      </c>
      <c r="L20" s="316">
        <v>149.47999999999999</v>
      </c>
      <c r="M20" s="316">
        <v>56.56</v>
      </c>
      <c r="N20" s="316">
        <v>149.47999999999999</v>
      </c>
      <c r="O20" s="316">
        <v>56.56</v>
      </c>
      <c r="P20" s="316">
        <v>149.47999999999999</v>
      </c>
      <c r="Q20" s="316">
        <v>56.56</v>
      </c>
      <c r="R20" s="316">
        <v>149.47999999999999</v>
      </c>
      <c r="S20" s="316">
        <v>56.56</v>
      </c>
      <c r="T20" s="316">
        <v>92.92</v>
      </c>
      <c r="U20" s="316">
        <v>92.92</v>
      </c>
      <c r="V20" s="316">
        <v>238.36</v>
      </c>
      <c r="W20" s="316">
        <v>89.89</v>
      </c>
      <c r="X20" s="316">
        <v>357.54</v>
      </c>
      <c r="Y20" s="316">
        <v>135.34</v>
      </c>
      <c r="Z20" s="316">
        <v>133.32</v>
      </c>
      <c r="AA20" s="316">
        <v>133.32</v>
      </c>
      <c r="AB20" s="316">
        <v>357.54</v>
      </c>
      <c r="AC20" s="316">
        <v>135.34</v>
      </c>
      <c r="AD20" s="316">
        <v>357.54</v>
      </c>
      <c r="AE20" s="316">
        <v>135.34</v>
      </c>
      <c r="AF20" s="316">
        <v>133.32</v>
      </c>
      <c r="AG20" s="316">
        <v>133.32</v>
      </c>
      <c r="AH20" s="316">
        <v>357.54</v>
      </c>
      <c r="AI20" s="316">
        <v>135.34</v>
      </c>
      <c r="AJ20" s="316">
        <v>357.54</v>
      </c>
      <c r="AK20" s="316">
        <v>135.34</v>
      </c>
      <c r="AL20" s="316">
        <v>1070.5999999999999</v>
      </c>
      <c r="AM20" s="316">
        <v>48.480000000000004</v>
      </c>
      <c r="AN20" s="316">
        <v>1070.5999999999999</v>
      </c>
      <c r="AO20" s="316">
        <v>48.480000000000004</v>
      </c>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row>
    <row r="21" spans="1:170" s="3" customFormat="1" ht="14.75" customHeight="1">
      <c r="A21" s="793"/>
      <c r="B21" s="7" t="s">
        <v>453</v>
      </c>
      <c r="C21" s="313">
        <v>0.17</v>
      </c>
      <c r="D21" s="597">
        <v>0.17</v>
      </c>
      <c r="E21" s="633"/>
      <c r="F21" s="487">
        <v>0.17</v>
      </c>
      <c r="G21" s="487">
        <v>0.17</v>
      </c>
      <c r="H21" s="313">
        <v>0.17</v>
      </c>
      <c r="I21" s="313">
        <v>0.17</v>
      </c>
      <c r="J21" s="313">
        <v>0.17</v>
      </c>
      <c r="K21" s="313">
        <v>0.17</v>
      </c>
      <c r="L21" s="597">
        <v>0.17</v>
      </c>
      <c r="M21" s="601"/>
      <c r="N21" s="597">
        <v>0.17</v>
      </c>
      <c r="O21" s="601"/>
      <c r="P21" s="317">
        <v>0.17</v>
      </c>
      <c r="Q21" s="327"/>
      <c r="R21" s="317">
        <v>0.17</v>
      </c>
      <c r="S21" s="327"/>
      <c r="T21" s="313">
        <v>0.17</v>
      </c>
      <c r="U21" s="313">
        <v>0.17</v>
      </c>
      <c r="V21" s="317">
        <v>0.17</v>
      </c>
      <c r="W21" s="327"/>
      <c r="X21" s="317">
        <v>0.17</v>
      </c>
      <c r="Y21" s="327"/>
      <c r="Z21" s="313">
        <v>0.17</v>
      </c>
      <c r="AA21" s="313">
        <v>0.17</v>
      </c>
      <c r="AB21" s="317">
        <v>0.17</v>
      </c>
      <c r="AC21" s="318"/>
      <c r="AD21" s="317">
        <v>0.17</v>
      </c>
      <c r="AE21" s="318"/>
      <c r="AF21" s="313">
        <v>0.17</v>
      </c>
      <c r="AG21" s="313">
        <v>0.17</v>
      </c>
      <c r="AH21" s="317">
        <v>0.17</v>
      </c>
      <c r="AI21" s="318"/>
      <c r="AJ21" s="317">
        <v>0.17</v>
      </c>
      <c r="AK21" s="318"/>
      <c r="AL21" s="597">
        <v>0.17</v>
      </c>
      <c r="AM21" s="601"/>
      <c r="AN21" s="597">
        <v>0.17</v>
      </c>
      <c r="AO21" s="60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row>
    <row r="22" spans="1:170" s="3" customFormat="1" ht="14.75" customHeight="1">
      <c r="A22" s="794"/>
      <c r="B22" s="7" t="s">
        <v>454</v>
      </c>
      <c r="C22" s="313">
        <v>0.25</v>
      </c>
      <c r="D22" s="597">
        <v>0.25</v>
      </c>
      <c r="E22" s="633"/>
      <c r="F22" s="487">
        <v>0.25</v>
      </c>
      <c r="G22" s="487">
        <v>0.25</v>
      </c>
      <c r="H22" s="313">
        <v>0.25</v>
      </c>
      <c r="I22" s="313">
        <v>0.25</v>
      </c>
      <c r="J22" s="313">
        <v>0.25</v>
      </c>
      <c r="K22" s="313">
        <v>0.25</v>
      </c>
      <c r="L22" s="597">
        <v>0.25</v>
      </c>
      <c r="M22" s="601"/>
      <c r="N22" s="597">
        <v>0.25</v>
      </c>
      <c r="O22" s="601"/>
      <c r="P22" s="317">
        <v>0.25</v>
      </c>
      <c r="Q22" s="327"/>
      <c r="R22" s="317">
        <v>0.25</v>
      </c>
      <c r="S22" s="327"/>
      <c r="T22" s="313">
        <v>0.25</v>
      </c>
      <c r="U22" s="313">
        <v>0.25</v>
      </c>
      <c r="V22" s="317">
        <v>0.25</v>
      </c>
      <c r="W22" s="327"/>
      <c r="X22" s="317">
        <v>0.25</v>
      </c>
      <c r="Y22" s="327"/>
      <c r="Z22" s="313">
        <v>0.25</v>
      </c>
      <c r="AA22" s="313">
        <v>0.25</v>
      </c>
      <c r="AB22" s="317">
        <v>0.25</v>
      </c>
      <c r="AC22" s="318"/>
      <c r="AD22" s="317">
        <v>0.25</v>
      </c>
      <c r="AE22" s="318"/>
      <c r="AF22" s="313">
        <v>0.25</v>
      </c>
      <c r="AG22" s="313">
        <v>0.25</v>
      </c>
      <c r="AH22" s="317">
        <v>0.25</v>
      </c>
      <c r="AI22" s="318"/>
      <c r="AJ22" s="317">
        <v>0.25</v>
      </c>
      <c r="AK22" s="318"/>
      <c r="AL22" s="597">
        <v>0.25</v>
      </c>
      <c r="AM22" s="601"/>
      <c r="AN22" s="597">
        <v>0.25</v>
      </c>
      <c r="AO22" s="601"/>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row>
    <row r="23" spans="1:170" s="3" customFormat="1" ht="10.25" customHeight="1">
      <c r="A23" s="9"/>
      <c r="B23" s="10"/>
      <c r="C23" s="314"/>
      <c r="D23" s="314"/>
      <c r="E23" s="314"/>
      <c r="F23" s="478"/>
      <c r="G23" s="478"/>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55"/>
      <c r="AN23" s="314"/>
      <c r="AO23" s="355"/>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row>
    <row r="24" spans="1:170" s="3" customFormat="1" ht="14.75" customHeight="1">
      <c r="A24" s="772" t="s">
        <v>456</v>
      </c>
      <c r="B24" s="3" t="s">
        <v>457</v>
      </c>
      <c r="C24" s="315">
        <v>2500</v>
      </c>
      <c r="D24" s="315">
        <v>1000</v>
      </c>
      <c r="E24" s="315">
        <v>2000</v>
      </c>
      <c r="F24" s="489">
        <v>500</v>
      </c>
      <c r="G24" s="489">
        <v>1000</v>
      </c>
      <c r="H24" s="315">
        <v>3000</v>
      </c>
      <c r="I24" s="315">
        <v>3000</v>
      </c>
      <c r="J24" s="315">
        <v>3000</v>
      </c>
      <c r="K24" s="315">
        <v>3000</v>
      </c>
      <c r="L24" s="315">
        <v>1250</v>
      </c>
      <c r="M24" s="315">
        <v>2500</v>
      </c>
      <c r="N24" s="315">
        <v>1250</v>
      </c>
      <c r="O24" s="315">
        <v>2500</v>
      </c>
      <c r="P24" s="315">
        <v>1250</v>
      </c>
      <c r="Q24" s="315">
        <v>2500</v>
      </c>
      <c r="R24" s="315">
        <v>1250</v>
      </c>
      <c r="S24" s="315">
        <v>2500</v>
      </c>
      <c r="T24" s="315">
        <v>4000</v>
      </c>
      <c r="U24" s="315">
        <v>4000</v>
      </c>
      <c r="V24" s="315">
        <v>2000</v>
      </c>
      <c r="W24" s="315">
        <v>4000</v>
      </c>
      <c r="X24" s="315">
        <v>2000</v>
      </c>
      <c r="Y24" s="315">
        <v>4000</v>
      </c>
      <c r="Z24" s="315">
        <v>5000</v>
      </c>
      <c r="AA24" s="315">
        <v>5000</v>
      </c>
      <c r="AB24" s="315">
        <v>3000</v>
      </c>
      <c r="AC24" s="315">
        <v>6000</v>
      </c>
      <c r="AD24" s="315">
        <v>3000</v>
      </c>
      <c r="AE24" s="315">
        <v>6000</v>
      </c>
      <c r="AF24" s="315">
        <v>7500</v>
      </c>
      <c r="AG24" s="315">
        <v>7500</v>
      </c>
      <c r="AH24" s="315">
        <v>3000</v>
      </c>
      <c r="AI24" s="315">
        <v>6000</v>
      </c>
      <c r="AJ24" s="315">
        <v>3000</v>
      </c>
      <c r="AK24" s="315">
        <v>6000</v>
      </c>
      <c r="AL24" s="315">
        <v>5000</v>
      </c>
      <c r="AM24" s="315">
        <v>10000</v>
      </c>
      <c r="AN24" s="315">
        <v>5000</v>
      </c>
      <c r="AO24" s="315">
        <v>10000</v>
      </c>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row>
    <row r="25" spans="1:170" s="3" customFormat="1">
      <c r="A25" s="773"/>
      <c r="B25" s="3" t="s">
        <v>458</v>
      </c>
      <c r="C25" s="316">
        <v>19.695</v>
      </c>
      <c r="D25" s="316">
        <v>53.732000000000006</v>
      </c>
      <c r="E25" s="316">
        <v>17.978000000000002</v>
      </c>
      <c r="F25" s="509">
        <f t="shared" ref="F25:G25" si="0">F28*F24</f>
        <v>42.15</v>
      </c>
      <c r="G25" s="509">
        <f t="shared" si="0"/>
        <v>15.9</v>
      </c>
      <c r="H25" s="316">
        <v>21.816000000000003</v>
      </c>
      <c r="I25" s="316">
        <v>21.816000000000003</v>
      </c>
      <c r="J25" s="316">
        <v>21.816000000000003</v>
      </c>
      <c r="K25" s="316">
        <v>21.816000000000003</v>
      </c>
      <c r="L25" s="316">
        <v>64.518799999999999</v>
      </c>
      <c r="M25" s="316">
        <v>21.715</v>
      </c>
      <c r="N25" s="316">
        <v>64.518799999999999</v>
      </c>
      <c r="O25" s="316">
        <v>21.715</v>
      </c>
      <c r="P25" s="316">
        <v>64.518799999999999</v>
      </c>
      <c r="Q25" s="316">
        <v>21.715</v>
      </c>
      <c r="R25" s="316">
        <v>57.57</v>
      </c>
      <c r="S25" s="316">
        <v>21.715</v>
      </c>
      <c r="T25" s="316">
        <v>29.088000000000001</v>
      </c>
      <c r="U25" s="316">
        <v>29.088000000000001</v>
      </c>
      <c r="V25" s="316">
        <v>103.22200000000001</v>
      </c>
      <c r="W25" s="316">
        <v>34.744</v>
      </c>
      <c r="X25" s="316">
        <v>103.22200000000001</v>
      </c>
      <c r="Y25" s="316">
        <v>34.744</v>
      </c>
      <c r="Z25" s="316">
        <v>35.854999999999997</v>
      </c>
      <c r="AA25" s="316">
        <v>35.854999999999997</v>
      </c>
      <c r="AB25" s="316">
        <v>154.83300000000003</v>
      </c>
      <c r="AC25" s="316">
        <v>52.116</v>
      </c>
      <c r="AD25" s="316">
        <v>154.83300000000003</v>
      </c>
      <c r="AE25" s="316">
        <v>52.116</v>
      </c>
      <c r="AF25" s="316">
        <v>51.51</v>
      </c>
      <c r="AG25" s="316">
        <v>51.51</v>
      </c>
      <c r="AH25" s="316">
        <v>154.83300000000003</v>
      </c>
      <c r="AI25" s="316">
        <v>52.116</v>
      </c>
      <c r="AJ25" s="316">
        <v>154.83300000000003</v>
      </c>
      <c r="AK25" s="316">
        <v>52.116</v>
      </c>
      <c r="AL25" s="316">
        <f t="shared" ref="AL25:AM25" si="1">AL24*AL28</f>
        <v>232.5</v>
      </c>
      <c r="AM25" s="316">
        <f t="shared" si="1"/>
        <v>75</v>
      </c>
      <c r="AN25" s="316">
        <f t="shared" ref="AN25:AO25" si="2">AN24*AN28</f>
        <v>232.5</v>
      </c>
      <c r="AO25" s="316">
        <f t="shared" si="2"/>
        <v>75</v>
      </c>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row>
    <row r="26" spans="1:170" s="3" customFormat="1">
      <c r="A26" s="773"/>
      <c r="B26" s="3" t="s">
        <v>670</v>
      </c>
      <c r="C26" s="312" t="s">
        <v>414</v>
      </c>
      <c r="D26" s="312" t="s">
        <v>414</v>
      </c>
      <c r="E26" s="312" t="s">
        <v>414</v>
      </c>
      <c r="F26" s="486" t="s">
        <v>414</v>
      </c>
      <c r="G26" s="486" t="s">
        <v>414</v>
      </c>
      <c r="H26" s="312" t="s">
        <v>414</v>
      </c>
      <c r="I26" s="312" t="s">
        <v>414</v>
      </c>
      <c r="J26" s="312" t="s">
        <v>414</v>
      </c>
      <c r="K26" s="312" t="s">
        <v>414</v>
      </c>
      <c r="L26" s="312" t="s">
        <v>414</v>
      </c>
      <c r="M26" s="312" t="s">
        <v>414</v>
      </c>
      <c r="N26" s="312" t="s">
        <v>414</v>
      </c>
      <c r="O26" s="312" t="s">
        <v>414</v>
      </c>
      <c r="P26" s="312" t="s">
        <v>414</v>
      </c>
      <c r="Q26" s="312" t="s">
        <v>414</v>
      </c>
      <c r="R26" s="312" t="s">
        <v>414</v>
      </c>
      <c r="S26" s="312" t="s">
        <v>414</v>
      </c>
      <c r="T26" s="312" t="s">
        <v>414</v>
      </c>
      <c r="U26" s="312" t="s">
        <v>414</v>
      </c>
      <c r="V26" s="312" t="s">
        <v>414</v>
      </c>
      <c r="W26" s="312" t="s">
        <v>414</v>
      </c>
      <c r="X26" s="312" t="s">
        <v>414</v>
      </c>
      <c r="Y26" s="312" t="s">
        <v>414</v>
      </c>
      <c r="Z26" s="312" t="s">
        <v>414</v>
      </c>
      <c r="AA26" s="312" t="s">
        <v>414</v>
      </c>
      <c r="AB26" s="312" t="s">
        <v>414</v>
      </c>
      <c r="AC26" s="312" t="s">
        <v>414</v>
      </c>
      <c r="AD26" s="312" t="s">
        <v>414</v>
      </c>
      <c r="AE26" s="312" t="s">
        <v>414</v>
      </c>
      <c r="AF26" s="312" t="s">
        <v>414</v>
      </c>
      <c r="AG26" s="312" t="s">
        <v>414</v>
      </c>
      <c r="AH26" s="312" t="s">
        <v>414</v>
      </c>
      <c r="AI26" s="312" t="s">
        <v>414</v>
      </c>
      <c r="AJ26" s="312" t="s">
        <v>414</v>
      </c>
      <c r="AK26" s="312" t="s">
        <v>414</v>
      </c>
      <c r="AL26" s="312" t="s">
        <v>414</v>
      </c>
      <c r="AM26" s="312" t="s">
        <v>414</v>
      </c>
      <c r="AN26" s="312" t="s">
        <v>414</v>
      </c>
      <c r="AO26" s="312" t="s">
        <v>414</v>
      </c>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row>
    <row r="27" spans="1:170" s="3" customFormat="1">
      <c r="A27" s="773"/>
      <c r="B27" s="3" t="s">
        <v>669</v>
      </c>
      <c r="C27" s="312" t="s">
        <v>414</v>
      </c>
      <c r="D27" s="312" t="s">
        <v>414</v>
      </c>
      <c r="E27" s="312" t="s">
        <v>414</v>
      </c>
      <c r="F27" s="486" t="s">
        <v>414</v>
      </c>
      <c r="G27" s="486" t="s">
        <v>414</v>
      </c>
      <c r="H27" s="312" t="s">
        <v>414</v>
      </c>
      <c r="I27" s="312" t="s">
        <v>414</v>
      </c>
      <c r="J27" s="312" t="s">
        <v>414</v>
      </c>
      <c r="K27" s="312" t="s">
        <v>414</v>
      </c>
      <c r="L27" s="312" t="s">
        <v>414</v>
      </c>
      <c r="M27" s="312" t="s">
        <v>414</v>
      </c>
      <c r="N27" s="312" t="s">
        <v>414</v>
      </c>
      <c r="O27" s="312" t="s">
        <v>414</v>
      </c>
      <c r="P27" s="312" t="s">
        <v>414</v>
      </c>
      <c r="Q27" s="312" t="s">
        <v>414</v>
      </c>
      <c r="R27" s="312" t="s">
        <v>414</v>
      </c>
      <c r="S27" s="312" t="s">
        <v>414</v>
      </c>
      <c r="T27" s="312" t="s">
        <v>414</v>
      </c>
      <c r="U27" s="312" t="s">
        <v>414</v>
      </c>
      <c r="V27" s="312" t="s">
        <v>414</v>
      </c>
      <c r="W27" s="312" t="s">
        <v>414</v>
      </c>
      <c r="X27" s="312" t="s">
        <v>414</v>
      </c>
      <c r="Y27" s="312" t="s">
        <v>414</v>
      </c>
      <c r="Z27" s="312" t="s">
        <v>414</v>
      </c>
      <c r="AA27" s="312" t="s">
        <v>414</v>
      </c>
      <c r="AB27" s="312" t="s">
        <v>414</v>
      </c>
      <c r="AC27" s="312" t="s">
        <v>414</v>
      </c>
      <c r="AD27" s="312" t="s">
        <v>414</v>
      </c>
      <c r="AE27" s="312" t="s">
        <v>414</v>
      </c>
      <c r="AF27" s="312" t="s">
        <v>414</v>
      </c>
      <c r="AG27" s="312" t="s">
        <v>414</v>
      </c>
      <c r="AH27" s="312" t="s">
        <v>414</v>
      </c>
      <c r="AI27" s="312" t="s">
        <v>414</v>
      </c>
      <c r="AJ27" s="312" t="s">
        <v>414</v>
      </c>
      <c r="AK27" s="312" t="s">
        <v>414</v>
      </c>
      <c r="AL27" s="312" t="s">
        <v>414</v>
      </c>
      <c r="AM27" s="312" t="s">
        <v>414</v>
      </c>
      <c r="AN27" s="312" t="s">
        <v>414</v>
      </c>
      <c r="AO27" s="312" t="s">
        <v>414</v>
      </c>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row>
    <row r="28" spans="1:170" s="3" customFormat="1">
      <c r="A28" s="773"/>
      <c r="B28" s="3" t="s">
        <v>459</v>
      </c>
      <c r="C28" s="326">
        <v>7.8779999999999996E-3</v>
      </c>
      <c r="D28" s="360">
        <v>5.3731999999999995E-2</v>
      </c>
      <c r="E28" s="360">
        <v>8.9890000000000005E-3</v>
      </c>
      <c r="F28" s="508">
        <v>8.43E-2</v>
      </c>
      <c r="G28" s="508">
        <v>1.5900000000000001E-2</v>
      </c>
      <c r="H28" s="360">
        <v>7.2719999999999998E-3</v>
      </c>
      <c r="I28" s="360">
        <v>7.2719999999999998E-3</v>
      </c>
      <c r="J28" s="360">
        <v>7.2719999999999998E-3</v>
      </c>
      <c r="K28" s="360">
        <v>7.2719999999999998E-3</v>
      </c>
      <c r="L28" s="360">
        <v>5.1610999999999997E-2</v>
      </c>
      <c r="M28" s="360">
        <v>8.6859999999999993E-3</v>
      </c>
      <c r="N28" s="360">
        <v>5.1610999999999997E-2</v>
      </c>
      <c r="O28" s="360">
        <v>8.6859999999999993E-3</v>
      </c>
      <c r="P28" s="360">
        <v>5.1610999999999997E-2</v>
      </c>
      <c r="Q28" s="360">
        <v>8.6859999999999993E-3</v>
      </c>
      <c r="R28" s="360">
        <v>5.1610999999999997E-2</v>
      </c>
      <c r="S28" s="360">
        <v>8.6859999999999993E-3</v>
      </c>
      <c r="T28" s="360">
        <v>7.2719999999999998E-3</v>
      </c>
      <c r="U28" s="360">
        <v>7.2719999999999998E-3</v>
      </c>
      <c r="V28" s="360">
        <v>5.1610999999999997E-2</v>
      </c>
      <c r="W28" s="360">
        <v>8.6859999999999993E-3</v>
      </c>
      <c r="X28" s="360">
        <v>5.1610999999999997E-2</v>
      </c>
      <c r="Y28" s="360">
        <v>8.6859999999999993E-3</v>
      </c>
      <c r="Z28" s="360">
        <v>7.1710000000000003E-3</v>
      </c>
      <c r="AA28" s="360">
        <v>7.1710000000000003E-3</v>
      </c>
      <c r="AB28" s="360">
        <v>5.1610999999999997E-2</v>
      </c>
      <c r="AC28" s="360">
        <v>8.6859999999999993E-3</v>
      </c>
      <c r="AD28" s="360">
        <v>5.1610999999999997E-2</v>
      </c>
      <c r="AE28" s="360">
        <v>8.6859999999999993E-3</v>
      </c>
      <c r="AF28" s="360">
        <v>6.868E-3</v>
      </c>
      <c r="AG28" s="360">
        <v>6.868E-3</v>
      </c>
      <c r="AH28" s="360">
        <v>5.1610999999999997E-2</v>
      </c>
      <c r="AI28" s="360">
        <v>8.6859999999999993E-3</v>
      </c>
      <c r="AJ28" s="360">
        <v>5.1610999999999997E-2</v>
      </c>
      <c r="AK28" s="360">
        <v>8.6859999999999993E-3</v>
      </c>
      <c r="AL28" s="360">
        <v>4.65E-2</v>
      </c>
      <c r="AM28" s="360">
        <v>7.4999999999999997E-3</v>
      </c>
      <c r="AN28" s="360">
        <v>4.65E-2</v>
      </c>
      <c r="AO28" s="360">
        <v>7.4999999999999997E-3</v>
      </c>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row>
    <row r="29" spans="1:170" s="3" customFormat="1">
      <c r="A29" s="773"/>
      <c r="B29" s="3" t="s">
        <v>452</v>
      </c>
      <c r="C29" s="313">
        <v>0.1</v>
      </c>
      <c r="D29" s="597">
        <v>0.1</v>
      </c>
      <c r="E29" s="601"/>
      <c r="F29" s="491" t="s">
        <v>414</v>
      </c>
      <c r="G29" s="491" t="s">
        <v>414</v>
      </c>
      <c r="H29" s="313">
        <v>0.1</v>
      </c>
      <c r="I29" s="313">
        <v>0.1</v>
      </c>
      <c r="J29" s="313">
        <v>0.1</v>
      </c>
      <c r="K29" s="313">
        <v>0.1</v>
      </c>
      <c r="L29" s="597">
        <v>0.1</v>
      </c>
      <c r="M29" s="601"/>
      <c r="N29" s="597">
        <v>0.1</v>
      </c>
      <c r="O29" s="601"/>
      <c r="P29" s="597">
        <v>0.1</v>
      </c>
      <c r="Q29" s="601"/>
      <c r="R29" s="597">
        <v>0.1</v>
      </c>
      <c r="S29" s="601"/>
      <c r="T29" s="313">
        <v>0.1</v>
      </c>
      <c r="U29" s="313">
        <v>0.1</v>
      </c>
      <c r="V29" s="597">
        <v>0.1</v>
      </c>
      <c r="W29" s="601"/>
      <c r="X29" s="597">
        <v>0.1</v>
      </c>
      <c r="Y29" s="601"/>
      <c r="Z29" s="313">
        <v>0.1</v>
      </c>
      <c r="AA29" s="313">
        <v>0.1</v>
      </c>
      <c r="AB29" s="597">
        <v>0.1</v>
      </c>
      <c r="AC29" s="601"/>
      <c r="AD29" s="597">
        <v>0.1</v>
      </c>
      <c r="AE29" s="601"/>
      <c r="AF29" s="313">
        <v>0.1</v>
      </c>
      <c r="AG29" s="313">
        <v>0.1</v>
      </c>
      <c r="AH29" s="597">
        <v>0.1</v>
      </c>
      <c r="AI29" s="601"/>
      <c r="AJ29" s="597">
        <v>0.1</v>
      </c>
      <c r="AK29" s="601"/>
      <c r="AL29" s="597">
        <v>0.1</v>
      </c>
      <c r="AM29" s="598"/>
      <c r="AN29" s="597">
        <v>0.1</v>
      </c>
      <c r="AO29" s="598"/>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row>
    <row r="30" spans="1:170" s="3" customFormat="1">
      <c r="A30" s="773"/>
      <c r="B30" s="7" t="s">
        <v>453</v>
      </c>
      <c r="C30" s="313">
        <v>0.17</v>
      </c>
      <c r="D30" s="597">
        <v>0.17</v>
      </c>
      <c r="E30" s="598"/>
      <c r="F30" s="492">
        <v>0.17</v>
      </c>
      <c r="G30" s="492">
        <v>0.17</v>
      </c>
      <c r="H30" s="313">
        <v>0.17</v>
      </c>
      <c r="I30" s="313">
        <v>0.17</v>
      </c>
      <c r="J30" s="313">
        <v>0.17</v>
      </c>
      <c r="K30" s="313">
        <v>0.17</v>
      </c>
      <c r="L30" s="597">
        <v>0.17</v>
      </c>
      <c r="M30" s="601"/>
      <c r="N30" s="597">
        <v>0.17</v>
      </c>
      <c r="O30" s="601"/>
      <c r="P30" s="597">
        <v>0.17</v>
      </c>
      <c r="Q30" s="601"/>
      <c r="R30" s="597">
        <v>0.17</v>
      </c>
      <c r="S30" s="601"/>
      <c r="T30" s="313">
        <v>0.17</v>
      </c>
      <c r="U30" s="313">
        <v>0.17</v>
      </c>
      <c r="V30" s="597">
        <v>0.17</v>
      </c>
      <c r="W30" s="601"/>
      <c r="X30" s="597">
        <v>0.17</v>
      </c>
      <c r="Y30" s="601"/>
      <c r="Z30" s="313">
        <v>0.17</v>
      </c>
      <c r="AA30" s="313">
        <v>0.17</v>
      </c>
      <c r="AB30" s="597">
        <v>0.17</v>
      </c>
      <c r="AC30" s="601"/>
      <c r="AD30" s="597">
        <v>0.17</v>
      </c>
      <c r="AE30" s="601"/>
      <c r="AF30" s="313">
        <v>0.17</v>
      </c>
      <c r="AG30" s="313">
        <v>0.17</v>
      </c>
      <c r="AH30" s="597">
        <v>0.17</v>
      </c>
      <c r="AI30" s="601"/>
      <c r="AJ30" s="597">
        <v>0.17</v>
      </c>
      <c r="AK30" s="601"/>
      <c r="AL30" s="597">
        <v>0.17</v>
      </c>
      <c r="AM30" s="598"/>
      <c r="AN30" s="597">
        <v>0.17</v>
      </c>
      <c r="AO30" s="598"/>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row>
    <row r="31" spans="1:170" s="3" customFormat="1">
      <c r="A31" s="774"/>
      <c r="B31" s="7" t="s">
        <v>454</v>
      </c>
      <c r="C31" s="313">
        <v>0.25</v>
      </c>
      <c r="D31" s="804">
        <v>0.25</v>
      </c>
      <c r="E31" s="805"/>
      <c r="F31" s="492">
        <v>0.25</v>
      </c>
      <c r="G31" s="492">
        <v>0.25</v>
      </c>
      <c r="H31" s="328">
        <v>0.25</v>
      </c>
      <c r="I31" s="328">
        <v>0.25</v>
      </c>
      <c r="J31" s="328">
        <v>0.25</v>
      </c>
      <c r="K31" s="328">
        <v>0.25</v>
      </c>
      <c r="L31" s="804">
        <v>0.25</v>
      </c>
      <c r="M31" s="806"/>
      <c r="N31" s="804">
        <v>0.25</v>
      </c>
      <c r="O31" s="806"/>
      <c r="P31" s="804">
        <v>0.25</v>
      </c>
      <c r="Q31" s="805"/>
      <c r="R31" s="804">
        <v>0.25</v>
      </c>
      <c r="S31" s="805"/>
      <c r="T31" s="328">
        <v>0.25</v>
      </c>
      <c r="U31" s="328">
        <v>0.25</v>
      </c>
      <c r="V31" s="804">
        <v>0.25</v>
      </c>
      <c r="W31" s="805"/>
      <c r="X31" s="804">
        <v>0.25</v>
      </c>
      <c r="Y31" s="805"/>
      <c r="Z31" s="328">
        <v>0.25</v>
      </c>
      <c r="AA31" s="328">
        <v>0.25</v>
      </c>
      <c r="AB31" s="804">
        <v>0.25</v>
      </c>
      <c r="AC31" s="806"/>
      <c r="AD31" s="804">
        <v>0.25</v>
      </c>
      <c r="AE31" s="806"/>
      <c r="AF31" s="328">
        <v>0.25</v>
      </c>
      <c r="AG31" s="328">
        <v>0.25</v>
      </c>
      <c r="AH31" s="804">
        <v>0.25</v>
      </c>
      <c r="AI31" s="805"/>
      <c r="AJ31" s="804">
        <v>0.25</v>
      </c>
      <c r="AK31" s="805"/>
      <c r="AL31" s="597">
        <v>0.25</v>
      </c>
      <c r="AM31" s="598"/>
      <c r="AN31" s="597">
        <v>0.25</v>
      </c>
      <c r="AO31" s="598"/>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row>
    <row r="32" spans="1:170" s="3" customFormat="1" ht="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row>
    <row r="33" spans="1:170" s="3" customFormat="1" ht="18" customHeight="1">
      <c r="A33" s="634" t="s">
        <v>460</v>
      </c>
      <c r="B33" s="635"/>
      <c r="C33" s="634"/>
      <c r="D33" s="635"/>
      <c r="E33" s="634"/>
      <c r="F33" s="635"/>
      <c r="G33" s="635"/>
      <c r="H33" s="635"/>
      <c r="I33" s="634"/>
      <c r="J33" s="635"/>
      <c r="K33" s="634"/>
      <c r="L33" s="635"/>
      <c r="M33" s="634"/>
      <c r="N33" s="635"/>
      <c r="O33" s="634"/>
      <c r="P33" s="635"/>
      <c r="Q33" s="634"/>
      <c r="R33" s="635"/>
      <c r="S33" s="634"/>
      <c r="T33" s="635"/>
      <c r="U33" s="634"/>
      <c r="V33" s="635"/>
      <c r="W33" s="634"/>
      <c r="X33" s="635"/>
      <c r="Y33" s="634"/>
      <c r="Z33" s="635"/>
      <c r="AA33" s="634"/>
      <c r="AB33" s="635"/>
      <c r="AC33" s="634"/>
      <c r="AD33" s="635"/>
      <c r="AE33" s="634"/>
      <c r="AF33" s="635"/>
      <c r="AG33" s="634"/>
      <c r="AH33" s="635"/>
      <c r="AI33" s="634"/>
      <c r="AJ33" s="635"/>
      <c r="AK33" s="295"/>
      <c r="AL33" s="295"/>
      <c r="AM33" s="295"/>
      <c r="AN33" s="295"/>
      <c r="AO33" s="295"/>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row>
    <row r="34" spans="1:170" s="3" customFormat="1" ht="14.75" customHeight="1">
      <c r="A34" s="786" t="s">
        <v>461</v>
      </c>
      <c r="B34" s="12" t="s">
        <v>462</v>
      </c>
      <c r="C34" s="795" t="s">
        <v>1118</v>
      </c>
      <c r="D34" s="796"/>
      <c r="E34" s="796"/>
      <c r="F34" s="796"/>
      <c r="G34" s="796"/>
      <c r="H34" s="796"/>
      <c r="I34" s="796"/>
      <c r="J34" s="796"/>
      <c r="K34" s="796"/>
      <c r="L34" s="796"/>
      <c r="M34" s="796"/>
      <c r="N34" s="796"/>
      <c r="O34" s="796"/>
      <c r="P34" s="796"/>
      <c r="Q34" s="796"/>
      <c r="R34" s="796"/>
      <c r="S34" s="796"/>
      <c r="T34" s="796"/>
      <c r="U34" s="796"/>
      <c r="V34" s="796"/>
      <c r="W34" s="796"/>
      <c r="X34" s="796"/>
      <c r="Y34" s="796"/>
      <c r="Z34" s="796"/>
      <c r="AA34" s="796"/>
      <c r="AB34" s="796"/>
      <c r="AC34" s="796"/>
      <c r="AD34" s="796"/>
      <c r="AE34" s="796"/>
      <c r="AF34" s="796"/>
      <c r="AG34" s="796"/>
      <c r="AH34" s="796"/>
      <c r="AI34" s="796"/>
      <c r="AJ34" s="796"/>
      <c r="AK34" s="797"/>
      <c r="AL34" s="217"/>
      <c r="AM34" s="217"/>
      <c r="AN34" s="217"/>
      <c r="AO34" s="240"/>
      <c r="AP34" s="217"/>
      <c r="AQ34"/>
      <c r="AR34"/>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c r="BS34" s="217"/>
      <c r="BT34" s="217"/>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row>
    <row r="35" spans="1:170" s="3" customFormat="1" ht="14.75" customHeight="1">
      <c r="A35" s="787"/>
      <c r="B35" s="12" t="s">
        <v>463</v>
      </c>
      <c r="C35" s="798"/>
      <c r="D35" s="799"/>
      <c r="E35" s="799"/>
      <c r="F35" s="799"/>
      <c r="G35" s="799"/>
      <c r="H35" s="799"/>
      <c r="I35" s="799"/>
      <c r="J35" s="799"/>
      <c r="K35" s="799"/>
      <c r="L35" s="799"/>
      <c r="M35" s="799"/>
      <c r="N35" s="799"/>
      <c r="O35" s="799"/>
      <c r="P35" s="799"/>
      <c r="Q35" s="799"/>
      <c r="R35" s="799"/>
      <c r="S35" s="799"/>
      <c r="T35" s="799"/>
      <c r="U35" s="799"/>
      <c r="V35" s="799"/>
      <c r="W35" s="799"/>
      <c r="X35" s="799"/>
      <c r="Y35" s="799"/>
      <c r="Z35" s="799"/>
      <c r="AA35" s="799"/>
      <c r="AB35" s="799"/>
      <c r="AC35" s="799"/>
      <c r="AD35" s="799"/>
      <c r="AE35" s="799"/>
      <c r="AF35" s="799"/>
      <c r="AG35" s="799"/>
      <c r="AH35" s="799"/>
      <c r="AI35" s="799"/>
      <c r="AJ35" s="799"/>
      <c r="AK35" s="800"/>
      <c r="AL35" s="217"/>
      <c r="AM35" s="217"/>
      <c r="AN35" s="217"/>
      <c r="AO35" s="219"/>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row>
    <row r="36" spans="1:170" s="3" customFormat="1">
      <c r="A36" s="787"/>
      <c r="B36" s="12" t="s">
        <v>464</v>
      </c>
      <c r="C36" s="798"/>
      <c r="D36" s="799"/>
      <c r="E36" s="799"/>
      <c r="F36" s="799"/>
      <c r="G36" s="799"/>
      <c r="H36" s="799"/>
      <c r="I36" s="799"/>
      <c r="J36" s="799"/>
      <c r="K36" s="799"/>
      <c r="L36" s="799"/>
      <c r="M36" s="799"/>
      <c r="N36" s="799"/>
      <c r="O36" s="799"/>
      <c r="P36" s="799"/>
      <c r="Q36" s="799"/>
      <c r="R36" s="799"/>
      <c r="S36" s="799"/>
      <c r="T36" s="799"/>
      <c r="U36" s="799"/>
      <c r="V36" s="799"/>
      <c r="W36" s="799"/>
      <c r="X36" s="799"/>
      <c r="Y36" s="799"/>
      <c r="Z36" s="799"/>
      <c r="AA36" s="799"/>
      <c r="AB36" s="799"/>
      <c r="AC36" s="799"/>
      <c r="AD36" s="799"/>
      <c r="AE36" s="799"/>
      <c r="AF36" s="799"/>
      <c r="AG36" s="799"/>
      <c r="AH36" s="799"/>
      <c r="AI36" s="799"/>
      <c r="AJ36" s="799"/>
      <c r="AK36" s="800"/>
      <c r="AL36" s="217"/>
      <c r="AM36" s="217"/>
      <c r="AN36" s="217"/>
      <c r="AO36" s="219"/>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7"/>
      <c r="BO36" s="217"/>
      <c r="BP36" s="217"/>
      <c r="BQ36" s="217"/>
      <c r="BR36" s="217"/>
      <c r="BS36" s="217"/>
      <c r="BT36" s="217"/>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row>
    <row r="37" spans="1:170" s="3" customFormat="1">
      <c r="A37" s="787"/>
      <c r="B37" s="12" t="s">
        <v>465</v>
      </c>
      <c r="C37" s="798"/>
      <c r="D37" s="799"/>
      <c r="E37" s="799"/>
      <c r="F37" s="799"/>
      <c r="G37" s="799"/>
      <c r="H37" s="799"/>
      <c r="I37" s="799"/>
      <c r="J37" s="799"/>
      <c r="K37" s="799"/>
      <c r="L37" s="799"/>
      <c r="M37" s="799"/>
      <c r="N37" s="799"/>
      <c r="O37" s="799"/>
      <c r="P37" s="799"/>
      <c r="Q37" s="799"/>
      <c r="R37" s="799"/>
      <c r="S37" s="799"/>
      <c r="T37" s="799"/>
      <c r="U37" s="799"/>
      <c r="V37" s="799"/>
      <c r="W37" s="799"/>
      <c r="X37" s="799"/>
      <c r="Y37" s="799"/>
      <c r="Z37" s="799"/>
      <c r="AA37" s="799"/>
      <c r="AB37" s="799"/>
      <c r="AC37" s="799"/>
      <c r="AD37" s="799"/>
      <c r="AE37" s="799"/>
      <c r="AF37" s="799"/>
      <c r="AG37" s="799"/>
      <c r="AH37" s="799"/>
      <c r="AI37" s="799"/>
      <c r="AJ37" s="799"/>
      <c r="AK37" s="800"/>
      <c r="AL37" s="217"/>
      <c r="AM37" s="217"/>
      <c r="AN37" s="217"/>
      <c r="AO37" s="219"/>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c r="BM37" s="217"/>
      <c r="BN37" s="217"/>
      <c r="BO37" s="217"/>
      <c r="BP37" s="217"/>
      <c r="BQ37" s="217"/>
      <c r="BR37" s="217"/>
      <c r="BS37" s="217"/>
      <c r="BT37" s="21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row>
    <row r="38" spans="1:170" s="3" customFormat="1">
      <c r="A38" s="788"/>
      <c r="B38" s="12" t="s">
        <v>466</v>
      </c>
      <c r="C38" s="801"/>
      <c r="D38" s="802"/>
      <c r="E38" s="802"/>
      <c r="F38" s="802"/>
      <c r="G38" s="802"/>
      <c r="H38" s="802"/>
      <c r="I38" s="802"/>
      <c r="J38" s="802"/>
      <c r="K38" s="802"/>
      <c r="L38" s="802"/>
      <c r="M38" s="802"/>
      <c r="N38" s="802"/>
      <c r="O38" s="802"/>
      <c r="P38" s="802"/>
      <c r="Q38" s="802"/>
      <c r="R38" s="802"/>
      <c r="S38" s="802"/>
      <c r="T38" s="802"/>
      <c r="U38" s="802"/>
      <c r="V38" s="802"/>
      <c r="W38" s="802"/>
      <c r="X38" s="802"/>
      <c r="Y38" s="802"/>
      <c r="Z38" s="802"/>
      <c r="AA38" s="802"/>
      <c r="AB38" s="802"/>
      <c r="AC38" s="802"/>
      <c r="AD38" s="802"/>
      <c r="AE38" s="802"/>
      <c r="AF38" s="802"/>
      <c r="AG38" s="802"/>
      <c r="AH38" s="802"/>
      <c r="AI38" s="802"/>
      <c r="AJ38" s="802"/>
      <c r="AK38" s="803"/>
      <c r="AL38" s="217"/>
      <c r="AM38" s="217"/>
      <c r="AN38" s="217"/>
      <c r="AO38" s="219"/>
      <c r="AP38" s="217"/>
      <c r="AQ38" s="217"/>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row>
    <row r="39" spans="1:170" s="3" customFormat="1" ht="5" customHeight="1">
      <c r="A39" s="92"/>
      <c r="B39" s="334"/>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344"/>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row>
    <row r="40" spans="1:170" s="3" customFormat="1" ht="14.75" customHeight="1">
      <c r="A40" s="786" t="s">
        <v>467</v>
      </c>
      <c r="B40" s="12" t="s">
        <v>462</v>
      </c>
      <c r="C40" s="795" t="s">
        <v>1118</v>
      </c>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7"/>
      <c r="AL40" s="217"/>
      <c r="AM40" s="217"/>
      <c r="AN40" s="217"/>
      <c r="AO40" s="219"/>
      <c r="AP40" s="217"/>
      <c r="AQ40" s="217"/>
      <c r="AR40" s="217"/>
      <c r="AS40" s="217"/>
      <c r="AT40" s="217"/>
      <c r="AU40" s="217"/>
      <c r="AV40" s="217"/>
      <c r="AW40" s="217"/>
      <c r="AX40" s="217"/>
      <c r="AY40" s="217"/>
      <c r="AZ40" s="217"/>
      <c r="BA40" s="217"/>
      <c r="BB40" s="217"/>
      <c r="BC40" s="217"/>
      <c r="BD40" s="217"/>
      <c r="BE40" s="217"/>
      <c r="BF40" s="217"/>
      <c r="BG40" s="217"/>
      <c r="BH40" s="217"/>
      <c r="BI40" s="217"/>
      <c r="BJ40" s="217"/>
      <c r="BK40" s="217"/>
      <c r="BL40" s="217"/>
      <c r="BM40" s="217"/>
      <c r="BN40" s="217"/>
      <c r="BO40" s="217"/>
      <c r="BP40" s="217"/>
      <c r="BQ40" s="217"/>
      <c r="BR40" s="217"/>
      <c r="BS40" s="217"/>
      <c r="BT40" s="217"/>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row>
    <row r="41" spans="1:170" s="3" customFormat="1" ht="14.75" customHeight="1">
      <c r="A41" s="787"/>
      <c r="B41" s="12" t="s">
        <v>463</v>
      </c>
      <c r="C41" s="798"/>
      <c r="D41" s="799"/>
      <c r="E41" s="799"/>
      <c r="F41" s="799"/>
      <c r="G41" s="799"/>
      <c r="H41" s="799"/>
      <c r="I41" s="799"/>
      <c r="J41" s="799"/>
      <c r="K41" s="799"/>
      <c r="L41" s="799"/>
      <c r="M41" s="799"/>
      <c r="N41" s="799"/>
      <c r="O41" s="799"/>
      <c r="P41" s="799"/>
      <c r="Q41" s="799"/>
      <c r="R41" s="799"/>
      <c r="S41" s="799"/>
      <c r="T41" s="799"/>
      <c r="U41" s="799"/>
      <c r="V41" s="799"/>
      <c r="W41" s="799"/>
      <c r="X41" s="799"/>
      <c r="Y41" s="799"/>
      <c r="Z41" s="799"/>
      <c r="AA41" s="799"/>
      <c r="AB41" s="799"/>
      <c r="AC41" s="799"/>
      <c r="AD41" s="799"/>
      <c r="AE41" s="799"/>
      <c r="AF41" s="799"/>
      <c r="AG41" s="799"/>
      <c r="AH41" s="799"/>
      <c r="AI41" s="799"/>
      <c r="AJ41" s="799"/>
      <c r="AK41" s="800"/>
      <c r="AL41" s="217"/>
      <c r="AM41" s="217"/>
      <c r="AN41" s="217"/>
      <c r="AO41" s="219"/>
      <c r="AP41" s="217"/>
      <c r="AQ41" s="217"/>
      <c r="AR41" s="217"/>
      <c r="AS41" s="217"/>
      <c r="AT41" s="217"/>
      <c r="AU41" s="217"/>
      <c r="AV41" s="217"/>
      <c r="AW41" s="217"/>
      <c r="AX41" s="217"/>
      <c r="AY41" s="217"/>
      <c r="AZ41" s="217"/>
      <c r="BA41" s="217"/>
      <c r="BB41" s="217"/>
      <c r="BC41" s="217"/>
      <c r="BD41" s="217"/>
      <c r="BE41" s="217"/>
      <c r="BF41" s="217"/>
      <c r="BG41" s="217"/>
      <c r="BH41" s="217"/>
      <c r="BI41" s="217"/>
      <c r="BJ41" s="217"/>
      <c r="BK41" s="217"/>
      <c r="BL41" s="217"/>
      <c r="BM41" s="217"/>
      <c r="BN41" s="217"/>
      <c r="BO41" s="217"/>
      <c r="BP41" s="217"/>
      <c r="BQ41" s="217"/>
      <c r="BR41" s="217"/>
      <c r="BS41" s="217"/>
      <c r="BT41" s="217"/>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row>
    <row r="42" spans="1:170" s="3" customFormat="1">
      <c r="A42" s="787"/>
      <c r="B42" s="12" t="s">
        <v>464</v>
      </c>
      <c r="C42" s="798"/>
      <c r="D42" s="799"/>
      <c r="E42" s="799"/>
      <c r="F42" s="799"/>
      <c r="G42" s="799"/>
      <c r="H42" s="799"/>
      <c r="I42" s="799"/>
      <c r="J42" s="799"/>
      <c r="K42" s="799"/>
      <c r="L42" s="799"/>
      <c r="M42" s="799"/>
      <c r="N42" s="799"/>
      <c r="O42" s="799"/>
      <c r="P42" s="799"/>
      <c r="Q42" s="799"/>
      <c r="R42" s="799"/>
      <c r="S42" s="799"/>
      <c r="T42" s="799"/>
      <c r="U42" s="799"/>
      <c r="V42" s="799"/>
      <c r="W42" s="799"/>
      <c r="X42" s="799"/>
      <c r="Y42" s="799"/>
      <c r="Z42" s="799"/>
      <c r="AA42" s="799"/>
      <c r="AB42" s="799"/>
      <c r="AC42" s="799"/>
      <c r="AD42" s="799"/>
      <c r="AE42" s="799"/>
      <c r="AF42" s="799"/>
      <c r="AG42" s="799"/>
      <c r="AH42" s="799"/>
      <c r="AI42" s="799"/>
      <c r="AJ42" s="799"/>
      <c r="AK42" s="800"/>
      <c r="AL42" s="217"/>
      <c r="AM42" s="217"/>
      <c r="AN42" s="217"/>
      <c r="AO42" s="219"/>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217"/>
      <c r="BN42" s="217"/>
      <c r="BO42" s="217"/>
      <c r="BP42" s="217"/>
      <c r="BQ42" s="217"/>
      <c r="BR42" s="217"/>
      <c r="BS42" s="217"/>
      <c r="BT42" s="217"/>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row>
    <row r="43" spans="1:170" s="3" customFormat="1">
      <c r="A43" s="787"/>
      <c r="B43" s="12" t="s">
        <v>465</v>
      </c>
      <c r="C43" s="798"/>
      <c r="D43" s="799"/>
      <c r="E43" s="799"/>
      <c r="F43" s="799"/>
      <c r="G43" s="799"/>
      <c r="H43" s="799"/>
      <c r="I43" s="799"/>
      <c r="J43" s="799"/>
      <c r="K43" s="799"/>
      <c r="L43" s="799"/>
      <c r="M43" s="799"/>
      <c r="N43" s="799"/>
      <c r="O43" s="799"/>
      <c r="P43" s="799"/>
      <c r="Q43" s="799"/>
      <c r="R43" s="799"/>
      <c r="S43" s="799"/>
      <c r="T43" s="799"/>
      <c r="U43" s="799"/>
      <c r="V43" s="799"/>
      <c r="W43" s="799"/>
      <c r="X43" s="799"/>
      <c r="Y43" s="799"/>
      <c r="Z43" s="799"/>
      <c r="AA43" s="799"/>
      <c r="AB43" s="799"/>
      <c r="AC43" s="799"/>
      <c r="AD43" s="799"/>
      <c r="AE43" s="799"/>
      <c r="AF43" s="799"/>
      <c r="AG43" s="799"/>
      <c r="AH43" s="799"/>
      <c r="AI43" s="799"/>
      <c r="AJ43" s="799"/>
      <c r="AK43" s="800"/>
      <c r="AL43" s="217"/>
      <c r="AM43" s="217"/>
      <c r="AN43" s="217"/>
      <c r="AO43" s="219"/>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c r="BP43" s="217"/>
      <c r="BQ43" s="217"/>
      <c r="BR43" s="217"/>
      <c r="BS43" s="217"/>
      <c r="BT43" s="217"/>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row>
    <row r="44" spans="1:170" s="3" customFormat="1">
      <c r="A44" s="788"/>
      <c r="B44" s="12" t="s">
        <v>466</v>
      </c>
      <c r="C44" s="798"/>
      <c r="D44" s="799"/>
      <c r="E44" s="799"/>
      <c r="F44" s="799"/>
      <c r="G44" s="799"/>
      <c r="H44" s="799"/>
      <c r="I44" s="799"/>
      <c r="J44" s="799"/>
      <c r="K44" s="799"/>
      <c r="L44" s="799"/>
      <c r="M44" s="799"/>
      <c r="N44" s="799"/>
      <c r="O44" s="799"/>
      <c r="P44" s="799"/>
      <c r="Q44" s="799"/>
      <c r="R44" s="799"/>
      <c r="S44" s="799"/>
      <c r="T44" s="799"/>
      <c r="U44" s="799"/>
      <c r="V44" s="799"/>
      <c r="W44" s="799"/>
      <c r="X44" s="799"/>
      <c r="Y44" s="799"/>
      <c r="Z44" s="799"/>
      <c r="AA44" s="799"/>
      <c r="AB44" s="799"/>
      <c r="AC44" s="799"/>
      <c r="AD44" s="799"/>
      <c r="AE44" s="799"/>
      <c r="AF44" s="799"/>
      <c r="AG44" s="799"/>
      <c r="AH44" s="799"/>
      <c r="AI44" s="799"/>
      <c r="AJ44" s="799"/>
      <c r="AK44" s="800"/>
      <c r="AL44" s="217"/>
      <c r="AM44" s="217"/>
      <c r="AN44" s="217"/>
      <c r="AO44" s="219"/>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c r="BP44" s="217"/>
      <c r="BQ44" s="217"/>
      <c r="BR44" s="217"/>
      <c r="BS44" s="217"/>
      <c r="BT44" s="217"/>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row>
    <row r="45" spans="1:170" s="3" customFormat="1" ht="5" customHeight="1">
      <c r="A45" s="92"/>
      <c r="B45" s="334"/>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344"/>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row>
    <row r="46" spans="1:170" s="3" customFormat="1" ht="14.75" customHeight="1">
      <c r="A46" s="789" t="s">
        <v>468</v>
      </c>
      <c r="B46" s="250" t="s">
        <v>462</v>
      </c>
      <c r="C46" s="798" t="s">
        <v>1118</v>
      </c>
      <c r="D46" s="799"/>
      <c r="E46" s="799"/>
      <c r="F46" s="799"/>
      <c r="G46" s="799"/>
      <c r="H46" s="799"/>
      <c r="I46" s="799"/>
      <c r="J46" s="799"/>
      <c r="K46" s="799"/>
      <c r="L46" s="799"/>
      <c r="M46" s="799"/>
      <c r="N46" s="799"/>
      <c r="O46" s="799"/>
      <c r="P46" s="799"/>
      <c r="Q46" s="799"/>
      <c r="R46" s="799"/>
      <c r="S46" s="799"/>
      <c r="T46" s="799"/>
      <c r="U46" s="799"/>
      <c r="V46" s="799"/>
      <c r="W46" s="799"/>
      <c r="X46" s="799"/>
      <c r="Y46" s="799"/>
      <c r="Z46" s="799"/>
      <c r="AA46" s="799"/>
      <c r="AB46" s="799"/>
      <c r="AC46" s="799"/>
      <c r="AD46" s="799"/>
      <c r="AE46" s="799"/>
      <c r="AF46" s="799"/>
      <c r="AG46" s="799"/>
      <c r="AH46" s="799"/>
      <c r="AI46" s="799"/>
      <c r="AJ46" s="799"/>
      <c r="AK46" s="800"/>
      <c r="AL46" s="217"/>
      <c r="AM46" s="217"/>
      <c r="AN46" s="217"/>
      <c r="AO46" s="219"/>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7"/>
      <c r="BQ46" s="217"/>
      <c r="BR46" s="217"/>
      <c r="BS46" s="217"/>
      <c r="BT46" s="217"/>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row>
    <row r="47" spans="1:170" s="3" customFormat="1" ht="14.75" customHeight="1">
      <c r="A47" s="790"/>
      <c r="B47" s="250" t="s">
        <v>463</v>
      </c>
      <c r="C47" s="798"/>
      <c r="D47" s="799"/>
      <c r="E47" s="799"/>
      <c r="F47" s="799"/>
      <c r="G47" s="799"/>
      <c r="H47" s="799"/>
      <c r="I47" s="799"/>
      <c r="J47" s="799"/>
      <c r="K47" s="799"/>
      <c r="L47" s="799"/>
      <c r="M47" s="799"/>
      <c r="N47" s="799"/>
      <c r="O47" s="799"/>
      <c r="P47" s="799"/>
      <c r="Q47" s="799"/>
      <c r="R47" s="799"/>
      <c r="S47" s="799"/>
      <c r="T47" s="799"/>
      <c r="U47" s="799"/>
      <c r="V47" s="799"/>
      <c r="W47" s="799"/>
      <c r="X47" s="799"/>
      <c r="Y47" s="799"/>
      <c r="Z47" s="799"/>
      <c r="AA47" s="799"/>
      <c r="AB47" s="799"/>
      <c r="AC47" s="799"/>
      <c r="AD47" s="799"/>
      <c r="AE47" s="799"/>
      <c r="AF47" s="799"/>
      <c r="AG47" s="799"/>
      <c r="AH47" s="799"/>
      <c r="AI47" s="799"/>
      <c r="AJ47" s="799"/>
      <c r="AK47" s="800"/>
      <c r="AL47" s="217"/>
      <c r="AM47" s="217"/>
      <c r="AN47" s="217"/>
      <c r="AO47" s="219"/>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N47" s="217"/>
      <c r="BO47" s="217"/>
      <c r="BP47" s="217"/>
      <c r="BQ47" s="217"/>
      <c r="BR47" s="217"/>
      <c r="BS47" s="217"/>
      <c r="BT47" s="21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row>
    <row r="48" spans="1:170" s="3" customFormat="1">
      <c r="A48" s="790"/>
      <c r="B48" s="250" t="s">
        <v>464</v>
      </c>
      <c r="C48" s="798"/>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800"/>
      <c r="AL48" s="217"/>
      <c r="AM48" s="217"/>
      <c r="AN48" s="217"/>
      <c r="AO48" s="219"/>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c r="BN48" s="217"/>
      <c r="BO48" s="217"/>
      <c r="BP48" s="217"/>
      <c r="BQ48" s="217"/>
      <c r="BR48" s="217"/>
      <c r="BS48" s="217"/>
      <c r="BT48" s="217"/>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row>
    <row r="49" spans="1:170" s="3" customFormat="1">
      <c r="A49" s="790"/>
      <c r="B49" s="250" t="s">
        <v>465</v>
      </c>
      <c r="C49" s="798"/>
      <c r="D49" s="799"/>
      <c r="E49" s="799"/>
      <c r="F49" s="799"/>
      <c r="G49" s="799"/>
      <c r="H49" s="799"/>
      <c r="I49" s="799"/>
      <c r="J49" s="799"/>
      <c r="K49" s="799"/>
      <c r="L49" s="799"/>
      <c r="M49" s="799"/>
      <c r="N49" s="799"/>
      <c r="O49" s="799"/>
      <c r="P49" s="799"/>
      <c r="Q49" s="799"/>
      <c r="R49" s="799"/>
      <c r="S49" s="799"/>
      <c r="T49" s="799"/>
      <c r="U49" s="799"/>
      <c r="V49" s="799"/>
      <c r="W49" s="799"/>
      <c r="X49" s="799"/>
      <c r="Y49" s="799"/>
      <c r="Z49" s="799"/>
      <c r="AA49" s="799"/>
      <c r="AB49" s="799"/>
      <c r="AC49" s="799"/>
      <c r="AD49" s="799"/>
      <c r="AE49" s="799"/>
      <c r="AF49" s="799"/>
      <c r="AG49" s="799"/>
      <c r="AH49" s="799"/>
      <c r="AI49" s="799"/>
      <c r="AJ49" s="799"/>
      <c r="AK49" s="800"/>
      <c r="AL49" s="217"/>
      <c r="AM49" s="217"/>
      <c r="AN49" s="217"/>
      <c r="AO49" s="219"/>
      <c r="AP49" s="217"/>
      <c r="AQ49" s="217"/>
      <c r="AR49" s="217"/>
      <c r="AS49" s="217"/>
      <c r="AT49" s="217"/>
      <c r="AU49" s="217"/>
      <c r="AV49" s="217"/>
      <c r="AW49" s="217"/>
      <c r="AX49" s="217"/>
      <c r="AY49" s="217"/>
      <c r="AZ49" s="217"/>
      <c r="BA49" s="217"/>
      <c r="BB49" s="217"/>
      <c r="BC49" s="217"/>
      <c r="BD49" s="217"/>
      <c r="BE49" s="217"/>
      <c r="BF49" s="217"/>
      <c r="BG49" s="217"/>
      <c r="BH49" s="217"/>
      <c r="BI49" s="217"/>
      <c r="BJ49" s="217"/>
      <c r="BK49" s="217"/>
      <c r="BL49" s="217"/>
      <c r="BM49" s="217"/>
      <c r="BN49" s="217"/>
      <c r="BO49" s="217"/>
      <c r="BP49" s="217"/>
      <c r="BQ49" s="217"/>
      <c r="BR49" s="217"/>
      <c r="BS49" s="217"/>
      <c r="BT49" s="217"/>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row>
    <row r="50" spans="1:170" s="3" customFormat="1">
      <c r="A50" s="790"/>
      <c r="B50" s="250" t="s">
        <v>466</v>
      </c>
      <c r="C50" s="798"/>
      <c r="D50" s="799"/>
      <c r="E50" s="799"/>
      <c r="F50" s="799"/>
      <c r="G50" s="799"/>
      <c r="H50" s="799"/>
      <c r="I50" s="799"/>
      <c r="J50" s="799"/>
      <c r="K50" s="799"/>
      <c r="L50" s="799"/>
      <c r="M50" s="799"/>
      <c r="N50" s="799"/>
      <c r="O50" s="799"/>
      <c r="P50" s="799"/>
      <c r="Q50" s="799"/>
      <c r="R50" s="799"/>
      <c r="S50" s="799"/>
      <c r="T50" s="799"/>
      <c r="U50" s="799"/>
      <c r="V50" s="799"/>
      <c r="W50" s="799"/>
      <c r="X50" s="799"/>
      <c r="Y50" s="799"/>
      <c r="Z50" s="799"/>
      <c r="AA50" s="799"/>
      <c r="AB50" s="799"/>
      <c r="AC50" s="799"/>
      <c r="AD50" s="799"/>
      <c r="AE50" s="799"/>
      <c r="AF50" s="799"/>
      <c r="AG50" s="799"/>
      <c r="AH50" s="799"/>
      <c r="AI50" s="799"/>
      <c r="AJ50" s="799"/>
      <c r="AK50" s="800"/>
      <c r="AL50" s="217"/>
      <c r="AM50" s="217"/>
      <c r="AN50" s="217"/>
      <c r="AO50" s="572"/>
      <c r="AP50" s="217"/>
      <c r="AQ50" s="217"/>
      <c r="AR50" s="217"/>
      <c r="AS50" s="217"/>
      <c r="AT50" s="217"/>
      <c r="AU50" s="217"/>
      <c r="AV50" s="217"/>
      <c r="AW50" s="217"/>
      <c r="AX50" s="217"/>
      <c r="AY50" s="217"/>
      <c r="AZ50" s="217"/>
      <c r="BA50" s="217"/>
      <c r="BB50" s="217"/>
      <c r="BC50" s="217"/>
      <c r="BD50" s="217"/>
      <c r="BE50" s="217"/>
      <c r="BF50" s="217"/>
      <c r="BG50" s="217"/>
      <c r="BH50" s="217"/>
      <c r="BI50" s="217"/>
      <c r="BJ50" s="217"/>
      <c r="BK50" s="217"/>
      <c r="BL50" s="217"/>
      <c r="BM50" s="217"/>
      <c r="BN50" s="217"/>
      <c r="BO50" s="217"/>
      <c r="BP50" s="217"/>
      <c r="BQ50" s="217"/>
      <c r="BR50" s="217"/>
      <c r="BS50" s="217"/>
      <c r="BT50" s="217"/>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row>
    <row r="51" spans="1:170" s="3" customFormat="1" ht="18">
      <c r="A51" s="784" t="s">
        <v>469</v>
      </c>
      <c r="B51" s="784"/>
      <c r="C51" s="634"/>
      <c r="D51" s="635"/>
      <c r="E51" s="635"/>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335"/>
      <c r="AL51" s="335"/>
      <c r="AM51" s="335"/>
      <c r="AN51" s="335"/>
      <c r="AO51" s="335"/>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row>
    <row r="52" spans="1:170" s="14" customFormat="1" ht="18" customHeight="1">
      <c r="A52" s="95" t="s">
        <v>461</v>
      </c>
      <c r="B52" s="218" t="s">
        <v>470</v>
      </c>
      <c r="C52" s="336" t="s">
        <v>1118</v>
      </c>
      <c r="D52" s="337"/>
      <c r="E52" s="337"/>
      <c r="F52" s="337"/>
      <c r="G52" s="337"/>
      <c r="H52" s="337"/>
      <c r="I52" s="337"/>
      <c r="J52" s="337"/>
      <c r="K52" s="337"/>
      <c r="L52" s="337"/>
      <c r="M52" s="337"/>
      <c r="N52" s="337"/>
      <c r="O52" s="337"/>
      <c r="P52" s="337"/>
      <c r="Q52" s="337"/>
      <c r="R52" s="338"/>
      <c r="S52" s="338"/>
      <c r="T52" s="338"/>
      <c r="U52" s="338"/>
      <c r="V52" s="338"/>
      <c r="W52" s="338"/>
      <c r="X52" s="338"/>
      <c r="Y52" s="338"/>
      <c r="Z52" s="338"/>
      <c r="AA52" s="338"/>
      <c r="AB52" s="338"/>
      <c r="AC52" s="338"/>
      <c r="AD52" s="338"/>
      <c r="AE52" s="338"/>
      <c r="AF52" s="338"/>
      <c r="AG52" s="338"/>
      <c r="AH52" s="338"/>
      <c r="AI52" s="338"/>
      <c r="AJ52" s="338"/>
      <c r="AK52" s="339"/>
      <c r="AL52" s="338"/>
      <c r="AM52" s="339"/>
      <c r="AN52" s="338"/>
      <c r="AO52" s="339"/>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row>
    <row r="53" spans="1:170" s="3" customFormat="1" ht="5" customHeight="1">
      <c r="A53" s="92"/>
      <c r="B53" s="569"/>
      <c r="C53" s="96"/>
      <c r="D53" s="96"/>
      <c r="E53" s="568"/>
      <c r="F53" s="570"/>
      <c r="G53" s="570"/>
      <c r="H53" s="568"/>
      <c r="I53" s="568"/>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343"/>
      <c r="AL53" s="96"/>
      <c r="AM53" s="343"/>
      <c r="AN53" s="96"/>
      <c r="AO53" s="34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row>
    <row r="54" spans="1:170" s="3" customFormat="1" ht="14.75" customHeight="1">
      <c r="A54" s="785" t="s">
        <v>467</v>
      </c>
      <c r="B54" s="15" t="s">
        <v>485</v>
      </c>
      <c r="C54" s="324"/>
      <c r="D54" s="324"/>
      <c r="E54" s="324"/>
      <c r="F54" s="571"/>
      <c r="G54" s="571"/>
      <c r="H54" s="324"/>
      <c r="I54" s="324"/>
      <c r="J54" s="324"/>
      <c r="K54" s="324"/>
      <c r="L54" s="324"/>
      <c r="M54" s="324"/>
      <c r="N54" s="324"/>
      <c r="O54" s="324"/>
      <c r="P54" s="324"/>
      <c r="Q54" s="324"/>
      <c r="R54"/>
      <c r="S54"/>
      <c r="T54"/>
      <c r="U54"/>
      <c r="V54"/>
      <c r="W54"/>
      <c r="X54"/>
      <c r="Y54"/>
      <c r="Z54"/>
      <c r="AA54"/>
      <c r="AB54"/>
      <c r="AC54"/>
      <c r="AD54"/>
      <c r="AE54"/>
      <c r="AF54"/>
      <c r="AG54"/>
      <c r="AH54"/>
      <c r="AI54"/>
      <c r="AJ54"/>
      <c r="AK54" s="214"/>
      <c r="AL54"/>
      <c r="AM54" s="214"/>
      <c r="AN54"/>
      <c r="AO54" s="21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row>
    <row r="55" spans="1:170" s="3" customFormat="1">
      <c r="A55" s="785"/>
      <c r="B55" s="15" t="s">
        <v>471</v>
      </c>
      <c r="C55" s="821" t="s">
        <v>1118</v>
      </c>
      <c r="D55" s="822"/>
      <c r="E55" s="822"/>
      <c r="F55" s="822"/>
      <c r="G55" s="822"/>
      <c r="H55" s="822"/>
      <c r="I55" s="324"/>
      <c r="J55" s="324"/>
      <c r="K55" s="324"/>
      <c r="L55" s="324"/>
      <c r="M55" s="324"/>
      <c r="N55" s="324"/>
      <c r="O55" s="324"/>
      <c r="P55" s="324"/>
      <c r="Q55" s="324"/>
      <c r="R55"/>
      <c r="S55"/>
      <c r="T55"/>
      <c r="U55"/>
      <c r="V55"/>
      <c r="W55"/>
      <c r="X55"/>
      <c r="Y55"/>
      <c r="Z55"/>
      <c r="AA55"/>
      <c r="AB55"/>
      <c r="AC55"/>
      <c r="AD55"/>
      <c r="AE55"/>
      <c r="AF55"/>
      <c r="AG55"/>
      <c r="AH55"/>
      <c r="AI55"/>
      <c r="AJ55"/>
      <c r="AK55" s="214"/>
      <c r="AL55"/>
      <c r="AM55" s="214"/>
      <c r="AN55"/>
      <c r="AO55" s="214"/>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row>
    <row r="56" spans="1:170" s="3" customFormat="1">
      <c r="A56" s="785"/>
      <c r="B56" s="15" t="s">
        <v>470</v>
      </c>
      <c r="C56" s="324"/>
      <c r="D56" s="324"/>
      <c r="E56" s="324"/>
      <c r="F56" s="495"/>
      <c r="G56" s="495"/>
      <c r="H56" s="324"/>
      <c r="I56" s="324"/>
      <c r="J56" s="324"/>
      <c r="K56" s="324"/>
      <c r="L56" s="324"/>
      <c r="M56" s="324"/>
      <c r="N56" s="324"/>
      <c r="O56" s="324"/>
      <c r="P56" s="324"/>
      <c r="Q56" s="324"/>
      <c r="R56"/>
      <c r="S56"/>
      <c r="T56"/>
      <c r="U56"/>
      <c r="V56"/>
      <c r="W56"/>
      <c r="X56"/>
      <c r="Y56"/>
      <c r="Z56"/>
      <c r="AA56"/>
      <c r="AB56"/>
      <c r="AC56"/>
      <c r="AD56"/>
      <c r="AE56"/>
      <c r="AF56"/>
      <c r="AG56"/>
      <c r="AH56"/>
      <c r="AI56"/>
      <c r="AJ56"/>
      <c r="AK56" s="214"/>
      <c r="AL56"/>
      <c r="AM56" s="214"/>
      <c r="AN56"/>
      <c r="AO56" s="214"/>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row>
    <row r="57" spans="1:170" s="3" customFormat="1" ht="5" customHeight="1">
      <c r="A57" s="92"/>
      <c r="B57" s="334"/>
      <c r="C57" s="96"/>
      <c r="D57" s="96"/>
      <c r="E57" s="96"/>
      <c r="F57" s="791"/>
      <c r="G57" s="791"/>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344"/>
      <c r="AL57" s="96"/>
      <c r="AM57" s="344"/>
      <c r="AN57" s="96"/>
      <c r="AO57" s="344"/>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row>
    <row r="58" spans="1:170" s="3" customFormat="1" ht="14.75" customHeight="1">
      <c r="A58" s="780" t="s">
        <v>468</v>
      </c>
      <c r="B58" s="93" t="s">
        <v>485</v>
      </c>
      <c r="C58" s="324"/>
      <c r="D58" s="324"/>
      <c r="E58" s="324"/>
      <c r="F58" s="571"/>
      <c r="G58" s="571"/>
      <c r="H58" s="324"/>
      <c r="I58" s="324"/>
      <c r="J58" s="324"/>
      <c r="K58" s="324"/>
      <c r="L58" s="324"/>
      <c r="M58" s="324"/>
      <c r="N58" s="324"/>
      <c r="O58" s="324"/>
      <c r="P58" s="324"/>
      <c r="Q58" s="324"/>
      <c r="R58"/>
      <c r="S58"/>
      <c r="T58"/>
      <c r="U58"/>
      <c r="V58"/>
      <c r="W58"/>
      <c r="X58"/>
      <c r="Y58"/>
      <c r="Z58"/>
      <c r="AA58"/>
      <c r="AB58"/>
      <c r="AC58"/>
      <c r="AD58"/>
      <c r="AE58"/>
      <c r="AF58"/>
      <c r="AG58"/>
      <c r="AH58"/>
      <c r="AI58"/>
      <c r="AJ58"/>
      <c r="AK58" s="214"/>
      <c r="AL58"/>
      <c r="AM58" s="214"/>
      <c r="AN58"/>
      <c r="AO58" s="214"/>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row>
    <row r="59" spans="1:170" s="3" customFormat="1">
      <c r="A59" s="780"/>
      <c r="B59" s="15" t="s">
        <v>471</v>
      </c>
      <c r="C59" s="821" t="s">
        <v>1118</v>
      </c>
      <c r="D59" s="822"/>
      <c r="E59" s="822"/>
      <c r="F59" s="822"/>
      <c r="G59" s="822"/>
      <c r="H59" s="822"/>
      <c r="I59" s="324"/>
      <c r="J59" s="324"/>
      <c r="K59" s="324"/>
      <c r="L59" s="324"/>
      <c r="M59" s="324"/>
      <c r="N59" s="324"/>
      <c r="O59" s="324"/>
      <c r="P59" s="324"/>
      <c r="Q59" s="324"/>
      <c r="R59"/>
      <c r="S59"/>
      <c r="T59"/>
      <c r="U59"/>
      <c r="V59"/>
      <c r="W59"/>
      <c r="X59"/>
      <c r="Y59"/>
      <c r="Z59"/>
      <c r="AA59"/>
      <c r="AB59"/>
      <c r="AC59"/>
      <c r="AD59"/>
      <c r="AE59"/>
      <c r="AF59"/>
      <c r="AG59"/>
      <c r="AH59"/>
      <c r="AI59"/>
      <c r="AJ59"/>
      <c r="AK59" s="214"/>
      <c r="AL59"/>
      <c r="AM59" s="214"/>
      <c r="AN59"/>
      <c r="AO59" s="214"/>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row>
    <row r="60" spans="1:170" s="3" customFormat="1">
      <c r="A60" s="781"/>
      <c r="B60" s="15" t="s">
        <v>470</v>
      </c>
      <c r="C60"/>
      <c r="D60"/>
      <c r="E60"/>
      <c r="F60" s="495"/>
      <c r="G60" s="495"/>
      <c r="H60"/>
      <c r="I60"/>
      <c r="J60"/>
      <c r="K60"/>
      <c r="L60"/>
      <c r="M60"/>
      <c r="N60"/>
      <c r="O60"/>
      <c r="P60"/>
      <c r="Q60"/>
      <c r="R60"/>
      <c r="S60"/>
      <c r="T60"/>
      <c r="U60"/>
      <c r="V60"/>
      <c r="W60"/>
      <c r="X60"/>
      <c r="Y60"/>
      <c r="Z60"/>
      <c r="AA60"/>
      <c r="AB60"/>
      <c r="AC60"/>
      <c r="AD60"/>
      <c r="AE60"/>
      <c r="AF60"/>
      <c r="AG60"/>
      <c r="AH60"/>
      <c r="AI60"/>
      <c r="AJ60"/>
      <c r="AK60" s="345"/>
      <c r="AL60"/>
      <c r="AM60" s="345"/>
      <c r="AN60"/>
      <c r="AO60" s="345"/>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row>
    <row r="61" spans="1:170" s="3" customFormat="1" ht="18">
      <c r="A61" s="784" t="s">
        <v>472</v>
      </c>
      <c r="B61" s="784"/>
      <c r="C61" s="634"/>
      <c r="D61" s="635"/>
      <c r="E61" s="635"/>
      <c r="F61" s="635"/>
      <c r="G61" s="635"/>
      <c r="H61" s="635"/>
      <c r="I61" s="635"/>
      <c r="J61" s="635"/>
      <c r="K61" s="635"/>
      <c r="L61" s="635"/>
      <c r="M61" s="635"/>
      <c r="N61" s="635"/>
      <c r="O61" s="635"/>
      <c r="P61" s="635"/>
      <c r="Q61" s="635"/>
      <c r="R61" s="635"/>
      <c r="S61" s="635"/>
      <c r="T61" s="635"/>
      <c r="U61" s="635"/>
      <c r="V61" s="635"/>
      <c r="W61" s="635"/>
      <c r="X61" s="635"/>
      <c r="Y61" s="635"/>
      <c r="Z61" s="635"/>
      <c r="AA61" s="635"/>
      <c r="AB61" s="635"/>
      <c r="AC61" s="635"/>
      <c r="AD61" s="635"/>
      <c r="AE61" s="635"/>
      <c r="AF61" s="635"/>
      <c r="AG61" s="635"/>
      <c r="AH61" s="635"/>
      <c r="AI61" s="635"/>
      <c r="AJ61" s="635"/>
      <c r="AK61" s="335"/>
      <c r="AL61" s="335"/>
      <c r="AM61" s="335"/>
      <c r="AN61" s="335"/>
      <c r="AO61" s="335"/>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row>
    <row r="62" spans="1:170" s="3" customFormat="1">
      <c r="A62" s="782" t="s">
        <v>473</v>
      </c>
      <c r="B62" s="783"/>
      <c r="C62" s="221">
        <v>120</v>
      </c>
      <c r="D62" s="815">
        <v>120</v>
      </c>
      <c r="E62" s="816"/>
      <c r="F62" s="815">
        <v>120</v>
      </c>
      <c r="G62" s="816"/>
      <c r="H62" s="221">
        <v>120</v>
      </c>
      <c r="I62" s="221">
        <v>120</v>
      </c>
      <c r="J62" s="221">
        <v>120</v>
      </c>
      <c r="K62" s="221">
        <v>120</v>
      </c>
      <c r="L62" s="815">
        <v>120</v>
      </c>
      <c r="M62" s="816"/>
      <c r="N62" s="815">
        <v>120</v>
      </c>
      <c r="O62" s="816">
        <v>120</v>
      </c>
      <c r="P62" s="815">
        <v>120</v>
      </c>
      <c r="Q62" s="816">
        <v>120</v>
      </c>
      <c r="R62" s="815">
        <v>120</v>
      </c>
      <c r="S62" s="816">
        <v>120</v>
      </c>
      <c r="T62" s="221">
        <v>120</v>
      </c>
      <c r="U62" s="221">
        <v>120</v>
      </c>
      <c r="V62" s="815">
        <v>120</v>
      </c>
      <c r="W62" s="816"/>
      <c r="X62" s="815">
        <v>120</v>
      </c>
      <c r="Y62" s="816">
        <v>120</v>
      </c>
      <c r="Z62" s="221">
        <v>120</v>
      </c>
      <c r="AA62" s="221">
        <v>120</v>
      </c>
      <c r="AB62" s="815">
        <v>120</v>
      </c>
      <c r="AC62" s="816">
        <v>120</v>
      </c>
      <c r="AD62" s="815">
        <v>120</v>
      </c>
      <c r="AE62" s="816">
        <v>120</v>
      </c>
      <c r="AF62" s="221">
        <v>120</v>
      </c>
      <c r="AG62" s="221">
        <v>120</v>
      </c>
      <c r="AH62" s="815">
        <v>120</v>
      </c>
      <c r="AI62" s="816">
        <v>120</v>
      </c>
      <c r="AJ62" s="815">
        <v>120</v>
      </c>
      <c r="AK62" s="816">
        <v>120</v>
      </c>
      <c r="AL62" s="815">
        <v>120</v>
      </c>
      <c r="AM62" s="816">
        <v>120</v>
      </c>
      <c r="AN62" s="815">
        <v>120</v>
      </c>
      <c r="AO62" s="816">
        <v>120</v>
      </c>
      <c r="AP62" s="217"/>
      <c r="AQ62" s="217"/>
      <c r="AR62" s="217"/>
      <c r="AS62" s="217"/>
      <c r="AT62" s="217"/>
      <c r="AU62" s="217"/>
      <c r="AV62" s="217"/>
      <c r="AW62" s="217"/>
      <c r="AX62" s="217"/>
      <c r="AY62" s="217"/>
      <c r="AZ62" s="217"/>
      <c r="BA62" s="217"/>
      <c r="BB62" s="217"/>
      <c r="BC62" s="217"/>
      <c r="BD62" s="217"/>
      <c r="BE62" s="217"/>
      <c r="BF62" s="217"/>
      <c r="BG62" s="217"/>
      <c r="BH62" s="217"/>
      <c r="BI62" s="217"/>
      <c r="BJ62" s="217"/>
      <c r="BK62" s="217"/>
      <c r="BL62" s="217"/>
      <c r="BM62" s="217"/>
      <c r="BN62" s="217"/>
      <c r="BO62" s="217"/>
      <c r="BP62" s="217"/>
      <c r="BQ62" s="217"/>
      <c r="BR62" s="217"/>
      <c r="BS62" s="217"/>
      <c r="BT62" s="217"/>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row>
    <row r="63" spans="1:170" s="3" customFormat="1" ht="18">
      <c r="A63" s="784" t="s">
        <v>476</v>
      </c>
      <c r="B63" s="784"/>
      <c r="C63" s="634"/>
      <c r="D63" s="635"/>
      <c r="E63" s="635"/>
      <c r="F63" s="635"/>
      <c r="G63" s="635"/>
      <c r="H63" s="635"/>
      <c r="I63" s="635"/>
      <c r="J63" s="635"/>
      <c r="K63" s="635"/>
      <c r="L63" s="635"/>
      <c r="M63" s="635"/>
      <c r="N63" s="635"/>
      <c r="O63" s="635"/>
      <c r="P63" s="635"/>
      <c r="Q63" s="635"/>
      <c r="R63" s="635"/>
      <c r="S63" s="635"/>
      <c r="T63" s="635"/>
      <c r="U63" s="635"/>
      <c r="V63" s="635"/>
      <c r="W63" s="635"/>
      <c r="X63" s="635"/>
      <c r="Y63" s="635"/>
      <c r="Z63" s="635"/>
      <c r="AA63" s="635"/>
      <c r="AB63" s="635"/>
      <c r="AC63" s="635"/>
      <c r="AD63" s="635"/>
      <c r="AE63" s="210"/>
      <c r="AF63" s="210"/>
      <c r="AG63" s="210"/>
      <c r="AH63" s="210"/>
      <c r="AI63" s="210"/>
      <c r="AJ63" s="210"/>
      <c r="AK63" s="335"/>
      <c r="AL63" s="210"/>
      <c r="AM63" s="335"/>
      <c r="AN63" s="210"/>
      <c r="AO63" s="335"/>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row>
    <row r="64" spans="1:170" s="3" customFormat="1">
      <c r="A64" s="726" t="s">
        <v>477</v>
      </c>
      <c r="B64" s="727"/>
      <c r="C64" s="33">
        <v>150</v>
      </c>
      <c r="D64" s="817">
        <v>150</v>
      </c>
      <c r="E64" s="818"/>
      <c r="F64" s="599">
        <v>150</v>
      </c>
      <c r="G64" s="600"/>
      <c r="H64" s="33">
        <v>150</v>
      </c>
      <c r="I64" s="33">
        <v>150</v>
      </c>
      <c r="J64" s="33">
        <v>150</v>
      </c>
      <c r="K64" s="33">
        <v>150</v>
      </c>
      <c r="L64" s="815">
        <v>150</v>
      </c>
      <c r="M64" s="816">
        <v>150</v>
      </c>
      <c r="N64" s="817">
        <v>150</v>
      </c>
      <c r="O64" s="818"/>
      <c r="P64" s="817">
        <v>150</v>
      </c>
      <c r="Q64" s="818">
        <v>150</v>
      </c>
      <c r="R64" s="817">
        <v>150</v>
      </c>
      <c r="S64" s="818">
        <v>150</v>
      </c>
      <c r="T64" s="33">
        <v>150</v>
      </c>
      <c r="U64" s="33">
        <v>150</v>
      </c>
      <c r="V64" s="817">
        <v>150</v>
      </c>
      <c r="W64" s="818"/>
      <c r="X64" s="817">
        <v>150</v>
      </c>
      <c r="Y64" s="818">
        <v>150</v>
      </c>
      <c r="Z64" s="33">
        <v>150</v>
      </c>
      <c r="AA64" s="33">
        <v>150</v>
      </c>
      <c r="AB64" s="817">
        <v>150</v>
      </c>
      <c r="AC64" s="818">
        <v>150</v>
      </c>
      <c r="AD64" s="817">
        <v>150</v>
      </c>
      <c r="AE64" s="818">
        <v>150</v>
      </c>
      <c r="AF64" s="33">
        <v>150</v>
      </c>
      <c r="AG64" s="33">
        <v>150</v>
      </c>
      <c r="AH64" s="817">
        <v>150</v>
      </c>
      <c r="AI64" s="818">
        <v>150</v>
      </c>
      <c r="AJ64" s="817">
        <v>150</v>
      </c>
      <c r="AK64" s="818">
        <v>150</v>
      </c>
      <c r="AL64" s="817">
        <v>150</v>
      </c>
      <c r="AM64" s="818">
        <v>150</v>
      </c>
      <c r="AN64" s="817">
        <v>150</v>
      </c>
      <c r="AO64" s="818">
        <v>150</v>
      </c>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row>
    <row r="65" spans="1:170" s="3" customFormat="1">
      <c r="A65" s="726" t="s">
        <v>478</v>
      </c>
      <c r="B65" s="727"/>
      <c r="C65" s="33">
        <v>150</v>
      </c>
      <c r="D65" s="817">
        <v>150</v>
      </c>
      <c r="E65" s="818">
        <v>150</v>
      </c>
      <c r="F65" s="599">
        <v>150</v>
      </c>
      <c r="G65" s="600"/>
      <c r="H65" s="33">
        <v>150</v>
      </c>
      <c r="I65" s="33">
        <v>150</v>
      </c>
      <c r="J65" s="33">
        <v>150</v>
      </c>
      <c r="K65" s="33">
        <v>150</v>
      </c>
      <c r="L65" s="815">
        <v>150</v>
      </c>
      <c r="M65" s="816">
        <v>150</v>
      </c>
      <c r="N65" s="817">
        <v>150</v>
      </c>
      <c r="O65" s="818">
        <v>150</v>
      </c>
      <c r="P65" s="817">
        <v>150</v>
      </c>
      <c r="Q65" s="818">
        <v>150</v>
      </c>
      <c r="R65" s="817">
        <v>150</v>
      </c>
      <c r="S65" s="818">
        <v>150</v>
      </c>
      <c r="T65" s="33">
        <v>150</v>
      </c>
      <c r="U65" s="33">
        <v>150</v>
      </c>
      <c r="V65" s="817">
        <v>150</v>
      </c>
      <c r="W65" s="818">
        <v>150</v>
      </c>
      <c r="X65" s="817">
        <v>150</v>
      </c>
      <c r="Y65" s="818">
        <v>150</v>
      </c>
      <c r="Z65" s="33">
        <v>150</v>
      </c>
      <c r="AA65" s="33">
        <v>150</v>
      </c>
      <c r="AB65" s="817">
        <v>150</v>
      </c>
      <c r="AC65" s="818">
        <v>150</v>
      </c>
      <c r="AD65" s="817">
        <v>150</v>
      </c>
      <c r="AE65" s="818">
        <v>150</v>
      </c>
      <c r="AF65" s="33">
        <v>150</v>
      </c>
      <c r="AG65" s="33">
        <v>150</v>
      </c>
      <c r="AH65" s="817">
        <v>150</v>
      </c>
      <c r="AI65" s="818">
        <v>150</v>
      </c>
      <c r="AJ65" s="817">
        <v>150</v>
      </c>
      <c r="AK65" s="818">
        <v>150</v>
      </c>
      <c r="AL65" s="817">
        <v>150</v>
      </c>
      <c r="AM65" s="818">
        <v>150</v>
      </c>
      <c r="AN65" s="817">
        <v>150</v>
      </c>
      <c r="AO65" s="818">
        <v>150</v>
      </c>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row>
    <row r="66" spans="1:170" s="3" customFormat="1">
      <c r="A66" s="782" t="s">
        <v>479</v>
      </c>
      <c r="B66" s="783"/>
      <c r="C66" s="33">
        <v>150</v>
      </c>
      <c r="D66" s="817">
        <v>150</v>
      </c>
      <c r="E66" s="818">
        <v>150</v>
      </c>
      <c r="F66" s="599">
        <v>150</v>
      </c>
      <c r="G66" s="600"/>
      <c r="H66" s="33">
        <v>150</v>
      </c>
      <c r="I66" s="33">
        <v>150</v>
      </c>
      <c r="J66" s="33">
        <v>150</v>
      </c>
      <c r="K66" s="33">
        <v>150</v>
      </c>
      <c r="L66" s="815">
        <v>150</v>
      </c>
      <c r="M66" s="816">
        <v>150</v>
      </c>
      <c r="N66" s="817">
        <v>150</v>
      </c>
      <c r="O66" s="818">
        <v>150</v>
      </c>
      <c r="P66" s="817">
        <v>150</v>
      </c>
      <c r="Q66" s="818">
        <v>150</v>
      </c>
      <c r="R66" s="817">
        <v>150</v>
      </c>
      <c r="S66" s="818">
        <v>150</v>
      </c>
      <c r="T66" s="33">
        <v>150</v>
      </c>
      <c r="U66" s="33">
        <v>150</v>
      </c>
      <c r="V66" s="817">
        <v>150</v>
      </c>
      <c r="W66" s="818">
        <v>150</v>
      </c>
      <c r="X66" s="817">
        <v>150</v>
      </c>
      <c r="Y66" s="818">
        <v>150</v>
      </c>
      <c r="Z66" s="33">
        <v>150</v>
      </c>
      <c r="AA66" s="33">
        <v>150</v>
      </c>
      <c r="AB66" s="817">
        <v>150</v>
      </c>
      <c r="AC66" s="818">
        <v>150</v>
      </c>
      <c r="AD66" s="817">
        <v>150</v>
      </c>
      <c r="AE66" s="818">
        <v>150</v>
      </c>
      <c r="AF66" s="33">
        <v>150</v>
      </c>
      <c r="AG66" s="33">
        <v>150</v>
      </c>
      <c r="AH66" s="817">
        <v>150</v>
      </c>
      <c r="AI66" s="818">
        <v>150</v>
      </c>
      <c r="AJ66" s="817">
        <v>150</v>
      </c>
      <c r="AK66" s="818">
        <v>150</v>
      </c>
      <c r="AL66" s="817">
        <v>150</v>
      </c>
      <c r="AM66" s="818">
        <v>150</v>
      </c>
      <c r="AN66" s="817">
        <v>150</v>
      </c>
      <c r="AO66" s="818">
        <v>150</v>
      </c>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row>
    <row r="67" spans="1:170" s="3" customFormat="1">
      <c r="A67" s="782" t="s">
        <v>480</v>
      </c>
      <c r="B67" s="783"/>
      <c r="C67" s="33">
        <v>150</v>
      </c>
      <c r="D67" s="817">
        <v>150</v>
      </c>
      <c r="E67" s="818">
        <v>150</v>
      </c>
      <c r="F67" s="599">
        <v>150</v>
      </c>
      <c r="G67" s="600"/>
      <c r="H67" s="33">
        <v>150</v>
      </c>
      <c r="I67" s="33">
        <v>150</v>
      </c>
      <c r="J67" s="33">
        <v>150</v>
      </c>
      <c r="K67" s="33">
        <v>150</v>
      </c>
      <c r="L67" s="815">
        <v>150</v>
      </c>
      <c r="M67" s="816">
        <v>150</v>
      </c>
      <c r="N67" s="817">
        <v>150</v>
      </c>
      <c r="O67" s="818">
        <v>150</v>
      </c>
      <c r="P67" s="817">
        <v>150</v>
      </c>
      <c r="Q67" s="818">
        <v>150</v>
      </c>
      <c r="R67" s="817">
        <v>150</v>
      </c>
      <c r="S67" s="818">
        <v>150</v>
      </c>
      <c r="T67" s="33">
        <v>150</v>
      </c>
      <c r="U67" s="33">
        <v>150</v>
      </c>
      <c r="V67" s="817">
        <v>150</v>
      </c>
      <c r="W67" s="818">
        <v>150</v>
      </c>
      <c r="X67" s="817">
        <v>150</v>
      </c>
      <c r="Y67" s="818">
        <v>150</v>
      </c>
      <c r="Z67" s="33">
        <v>150</v>
      </c>
      <c r="AA67" s="33">
        <v>150</v>
      </c>
      <c r="AB67" s="817">
        <v>150</v>
      </c>
      <c r="AC67" s="818">
        <v>150</v>
      </c>
      <c r="AD67" s="817">
        <v>150</v>
      </c>
      <c r="AE67" s="818">
        <v>150</v>
      </c>
      <c r="AF67" s="33">
        <v>150</v>
      </c>
      <c r="AG67" s="33">
        <v>150</v>
      </c>
      <c r="AH67" s="817">
        <v>150</v>
      </c>
      <c r="AI67" s="818">
        <v>150</v>
      </c>
      <c r="AJ67" s="817">
        <v>150</v>
      </c>
      <c r="AK67" s="818">
        <v>150</v>
      </c>
      <c r="AL67" s="817">
        <v>150</v>
      </c>
      <c r="AM67" s="818">
        <v>150</v>
      </c>
      <c r="AN67" s="817">
        <v>150</v>
      </c>
      <c r="AO67" s="818">
        <v>150</v>
      </c>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row>
    <row r="68" spans="1:170" s="3" customFormat="1">
      <c r="A68" s="782" t="s">
        <v>481</v>
      </c>
      <c r="B68" s="783"/>
      <c r="C68" s="33">
        <v>200</v>
      </c>
      <c r="D68" s="817">
        <v>200</v>
      </c>
      <c r="E68" s="818">
        <v>200</v>
      </c>
      <c r="F68" s="599">
        <v>200</v>
      </c>
      <c r="G68" s="600"/>
      <c r="H68" s="33">
        <v>200</v>
      </c>
      <c r="I68" s="33">
        <v>200</v>
      </c>
      <c r="J68" s="33">
        <v>200</v>
      </c>
      <c r="K68" s="33">
        <v>200</v>
      </c>
      <c r="L68" s="815">
        <v>200</v>
      </c>
      <c r="M68" s="816">
        <v>200</v>
      </c>
      <c r="N68" s="817">
        <v>200</v>
      </c>
      <c r="O68" s="818">
        <v>200</v>
      </c>
      <c r="P68" s="817">
        <v>200</v>
      </c>
      <c r="Q68" s="818">
        <v>200</v>
      </c>
      <c r="R68" s="817">
        <v>200</v>
      </c>
      <c r="S68" s="818">
        <v>200</v>
      </c>
      <c r="T68" s="33">
        <v>200</v>
      </c>
      <c r="U68" s="33">
        <v>200</v>
      </c>
      <c r="V68" s="817">
        <v>200</v>
      </c>
      <c r="W68" s="818">
        <v>200</v>
      </c>
      <c r="X68" s="817">
        <v>200</v>
      </c>
      <c r="Y68" s="818">
        <v>200</v>
      </c>
      <c r="Z68" s="33">
        <v>200</v>
      </c>
      <c r="AA68" s="33">
        <v>200</v>
      </c>
      <c r="AB68" s="817">
        <v>200</v>
      </c>
      <c r="AC68" s="818">
        <v>200</v>
      </c>
      <c r="AD68" s="817">
        <v>200</v>
      </c>
      <c r="AE68" s="818">
        <v>200</v>
      </c>
      <c r="AF68" s="33">
        <v>200</v>
      </c>
      <c r="AG68" s="33">
        <v>200</v>
      </c>
      <c r="AH68" s="817">
        <v>200</v>
      </c>
      <c r="AI68" s="818">
        <v>200</v>
      </c>
      <c r="AJ68" s="817">
        <v>200</v>
      </c>
      <c r="AK68" s="818">
        <v>200</v>
      </c>
      <c r="AL68" s="817">
        <v>200</v>
      </c>
      <c r="AM68" s="818">
        <v>200</v>
      </c>
      <c r="AN68" s="817">
        <v>200</v>
      </c>
      <c r="AO68" s="818">
        <v>200</v>
      </c>
      <c r="AP68" s="241"/>
      <c r="AQ68" s="241"/>
      <c r="AR68" s="241"/>
      <c r="AS68" s="241"/>
      <c r="AT68" s="241"/>
      <c r="AU68" s="241"/>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row>
    <row r="69" spans="1:170" s="3" customFormat="1">
      <c r="A69" s="782" t="s">
        <v>482</v>
      </c>
      <c r="B69" s="783"/>
      <c r="C69" s="33">
        <v>225</v>
      </c>
      <c r="D69" s="817">
        <v>225</v>
      </c>
      <c r="E69" s="818">
        <v>225</v>
      </c>
      <c r="F69" s="599">
        <v>225</v>
      </c>
      <c r="G69" s="600"/>
      <c r="H69" s="33">
        <v>225</v>
      </c>
      <c r="I69" s="33">
        <v>225</v>
      </c>
      <c r="J69" s="33">
        <v>225</v>
      </c>
      <c r="K69" s="33">
        <v>225</v>
      </c>
      <c r="L69" s="815">
        <v>225</v>
      </c>
      <c r="M69" s="816">
        <v>225</v>
      </c>
      <c r="N69" s="817">
        <v>225</v>
      </c>
      <c r="O69" s="818">
        <v>225</v>
      </c>
      <c r="P69" s="817">
        <v>225</v>
      </c>
      <c r="Q69" s="818">
        <v>225</v>
      </c>
      <c r="R69" s="817">
        <v>225</v>
      </c>
      <c r="S69" s="818">
        <v>225</v>
      </c>
      <c r="T69" s="33">
        <v>225</v>
      </c>
      <c r="U69" s="33">
        <v>225</v>
      </c>
      <c r="V69" s="817">
        <v>225</v>
      </c>
      <c r="W69" s="818">
        <v>225</v>
      </c>
      <c r="X69" s="817">
        <v>225</v>
      </c>
      <c r="Y69" s="818">
        <v>225</v>
      </c>
      <c r="Z69" s="33">
        <v>225</v>
      </c>
      <c r="AA69" s="33">
        <v>225</v>
      </c>
      <c r="AB69" s="817">
        <v>225</v>
      </c>
      <c r="AC69" s="818">
        <v>225</v>
      </c>
      <c r="AD69" s="817">
        <v>225</v>
      </c>
      <c r="AE69" s="818">
        <v>225</v>
      </c>
      <c r="AF69" s="33">
        <v>225</v>
      </c>
      <c r="AG69" s="33">
        <v>225</v>
      </c>
      <c r="AH69" s="817">
        <v>225</v>
      </c>
      <c r="AI69" s="818">
        <v>225</v>
      </c>
      <c r="AJ69" s="817">
        <v>225</v>
      </c>
      <c r="AK69" s="818">
        <v>225</v>
      </c>
      <c r="AL69" s="817">
        <v>225</v>
      </c>
      <c r="AM69" s="818">
        <v>225</v>
      </c>
      <c r="AN69" s="817">
        <v>225</v>
      </c>
      <c r="AO69" s="818">
        <v>225</v>
      </c>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row>
    <row r="70" spans="1:170" s="3" customFormat="1" ht="18">
      <c r="A70" s="634" t="s">
        <v>483</v>
      </c>
      <c r="B70" s="635"/>
      <c r="C70" s="210"/>
      <c r="D70" s="210"/>
      <c r="E70" s="210"/>
      <c r="F70" s="484"/>
      <c r="G70" s="484"/>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1"/>
      <c r="AL70" s="210"/>
      <c r="AM70" s="211"/>
      <c r="AN70" s="210"/>
      <c r="AO70" s="211"/>
      <c r="AP70" s="340"/>
      <c r="AQ70" s="340"/>
      <c r="AR70" s="340"/>
      <c r="AS70" s="340"/>
      <c r="AT70" s="340"/>
      <c r="AU70" s="340"/>
      <c r="AV70" s="340"/>
      <c r="AW70" s="340"/>
      <c r="AX70" s="340"/>
      <c r="AY70" s="340"/>
      <c r="AZ70" s="340"/>
      <c r="BA70" s="340"/>
      <c r="BB70" s="340"/>
      <c r="BC70" s="340"/>
      <c r="BD70" s="340"/>
      <c r="BE70" s="340"/>
      <c r="BF70" s="340"/>
      <c r="BG70" s="340"/>
      <c r="BH70" s="340"/>
      <c r="BI70" s="340"/>
      <c r="BJ70" s="340"/>
      <c r="BK70" s="340"/>
      <c r="BL70" s="340"/>
      <c r="BM70" s="340"/>
      <c r="BN70" s="340"/>
      <c r="BO70" s="340"/>
      <c r="BP70" s="340"/>
      <c r="BQ70" s="340"/>
      <c r="BR70" s="340"/>
      <c r="BS70" s="340"/>
      <c r="BT70" s="34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row>
    <row r="71" spans="1:170" s="3" customFormat="1" ht="14.75" customHeight="1">
      <c r="A71" s="779" t="s">
        <v>488</v>
      </c>
      <c r="B71" s="15" t="s">
        <v>485</v>
      </c>
      <c r="C71" s="213">
        <v>450</v>
      </c>
      <c r="D71" s="817">
        <v>450</v>
      </c>
      <c r="E71" s="818">
        <v>450</v>
      </c>
      <c r="F71" s="599">
        <v>200</v>
      </c>
      <c r="G71" s="600"/>
      <c r="H71" s="213">
        <v>450</v>
      </c>
      <c r="I71" s="213">
        <v>450</v>
      </c>
      <c r="J71" s="213">
        <v>450</v>
      </c>
      <c r="K71" s="213">
        <v>450</v>
      </c>
      <c r="L71" s="815">
        <v>450</v>
      </c>
      <c r="M71" s="816">
        <v>450</v>
      </c>
      <c r="N71" s="815">
        <v>450</v>
      </c>
      <c r="O71" s="816">
        <v>450</v>
      </c>
      <c r="P71" s="817">
        <v>450</v>
      </c>
      <c r="Q71" s="818">
        <v>450</v>
      </c>
      <c r="R71" s="817">
        <v>450</v>
      </c>
      <c r="S71" s="818">
        <v>450</v>
      </c>
      <c r="T71" s="213">
        <v>450</v>
      </c>
      <c r="U71" s="213">
        <v>450</v>
      </c>
      <c r="V71" s="817">
        <v>450</v>
      </c>
      <c r="W71" s="818">
        <v>450</v>
      </c>
      <c r="X71" s="817">
        <v>450</v>
      </c>
      <c r="Y71" s="818">
        <v>450</v>
      </c>
      <c r="Z71" s="213">
        <v>450</v>
      </c>
      <c r="AA71" s="213">
        <v>450</v>
      </c>
      <c r="AB71" s="817">
        <v>450</v>
      </c>
      <c r="AC71" s="818">
        <v>450</v>
      </c>
      <c r="AD71" s="817">
        <v>450</v>
      </c>
      <c r="AE71" s="818">
        <v>450</v>
      </c>
      <c r="AF71" s="213">
        <v>450</v>
      </c>
      <c r="AG71" s="213">
        <v>450</v>
      </c>
      <c r="AH71" s="817">
        <v>450</v>
      </c>
      <c r="AI71" s="818">
        <v>450</v>
      </c>
      <c r="AJ71" s="817">
        <v>450</v>
      </c>
      <c r="AK71" s="818">
        <v>450</v>
      </c>
      <c r="AL71" s="817">
        <v>450</v>
      </c>
      <c r="AM71" s="818">
        <v>450</v>
      </c>
      <c r="AN71" s="817">
        <v>450</v>
      </c>
      <c r="AO71" s="818">
        <v>450</v>
      </c>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row>
    <row r="72" spans="1:170" s="3" customFormat="1">
      <c r="A72" s="780"/>
      <c r="B72" s="15" t="s">
        <v>471</v>
      </c>
      <c r="C72" s="213">
        <v>0.55000000000000004</v>
      </c>
      <c r="D72" s="817">
        <v>0.55000000000000004</v>
      </c>
      <c r="E72" s="818">
        <v>0.55000000000000004</v>
      </c>
      <c r="F72" s="599">
        <v>0.55000000000000004</v>
      </c>
      <c r="G72" s="600"/>
      <c r="H72" s="213">
        <v>0.55000000000000004</v>
      </c>
      <c r="I72" s="213">
        <v>0.55000000000000004</v>
      </c>
      <c r="J72" s="213">
        <v>0.55000000000000004</v>
      </c>
      <c r="K72" s="213">
        <v>0.55000000000000004</v>
      </c>
      <c r="L72" s="815">
        <v>0.55000000000000004</v>
      </c>
      <c r="M72" s="816">
        <v>0.55000000000000004</v>
      </c>
      <c r="N72" s="815">
        <v>0.55000000000000004</v>
      </c>
      <c r="O72" s="816">
        <v>0.55000000000000004</v>
      </c>
      <c r="P72" s="817">
        <v>0.55000000000000004</v>
      </c>
      <c r="Q72" s="818">
        <v>0.55000000000000004</v>
      </c>
      <c r="R72" s="817">
        <v>0.55000000000000004</v>
      </c>
      <c r="S72" s="818">
        <v>0.55000000000000004</v>
      </c>
      <c r="T72" s="213">
        <v>0.55000000000000004</v>
      </c>
      <c r="U72" s="213">
        <v>0.55000000000000004</v>
      </c>
      <c r="V72" s="817">
        <v>0.55000000000000004</v>
      </c>
      <c r="W72" s="818">
        <v>0.55000000000000004</v>
      </c>
      <c r="X72" s="817">
        <v>0.55000000000000004</v>
      </c>
      <c r="Y72" s="818">
        <v>0.55000000000000004</v>
      </c>
      <c r="Z72" s="213">
        <v>0.55000000000000004</v>
      </c>
      <c r="AA72" s="213">
        <v>0.55000000000000004</v>
      </c>
      <c r="AB72" s="817">
        <v>0.55000000000000004</v>
      </c>
      <c r="AC72" s="818">
        <v>0.55000000000000004</v>
      </c>
      <c r="AD72" s="817">
        <v>0.55000000000000004</v>
      </c>
      <c r="AE72" s="818">
        <v>0.55000000000000004</v>
      </c>
      <c r="AF72" s="213">
        <v>0.55000000000000004</v>
      </c>
      <c r="AG72" s="213">
        <v>0.55000000000000004</v>
      </c>
      <c r="AH72" s="817">
        <v>0.55000000000000004</v>
      </c>
      <c r="AI72" s="818">
        <v>0.55000000000000004</v>
      </c>
      <c r="AJ72" s="817">
        <v>0.55000000000000004</v>
      </c>
      <c r="AK72" s="818">
        <v>0.55000000000000004</v>
      </c>
      <c r="AL72" s="817">
        <v>0.55000000000000004</v>
      </c>
      <c r="AM72" s="818">
        <v>0.55000000000000004</v>
      </c>
      <c r="AN72" s="817">
        <v>0.55000000000000004</v>
      </c>
      <c r="AO72" s="818">
        <v>0.55000000000000004</v>
      </c>
      <c r="AP72" s="220"/>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row>
    <row r="73" spans="1:170" s="3" customFormat="1">
      <c r="A73" s="781"/>
      <c r="B73" s="15" t="s">
        <v>470</v>
      </c>
      <c r="C73" s="222" t="s">
        <v>414</v>
      </c>
      <c r="D73" s="817" t="s">
        <v>414</v>
      </c>
      <c r="E73" s="818" t="s">
        <v>414</v>
      </c>
      <c r="F73" s="599" t="s">
        <v>414</v>
      </c>
      <c r="G73" s="600"/>
      <c r="H73" s="222" t="s">
        <v>414</v>
      </c>
      <c r="I73" s="222" t="s">
        <v>414</v>
      </c>
      <c r="J73" s="222" t="s">
        <v>414</v>
      </c>
      <c r="K73" s="222" t="s">
        <v>414</v>
      </c>
      <c r="L73" s="815" t="s">
        <v>414</v>
      </c>
      <c r="M73" s="816" t="s">
        <v>414</v>
      </c>
      <c r="N73" s="815" t="s">
        <v>414</v>
      </c>
      <c r="O73" s="816" t="s">
        <v>414</v>
      </c>
      <c r="P73" s="817" t="s">
        <v>414</v>
      </c>
      <c r="Q73" s="818" t="s">
        <v>414</v>
      </c>
      <c r="R73" s="817" t="s">
        <v>414</v>
      </c>
      <c r="S73" s="818" t="s">
        <v>414</v>
      </c>
      <c r="T73" s="222" t="s">
        <v>414</v>
      </c>
      <c r="U73" s="222" t="s">
        <v>414</v>
      </c>
      <c r="V73" s="817" t="s">
        <v>414</v>
      </c>
      <c r="W73" s="818" t="s">
        <v>414</v>
      </c>
      <c r="X73" s="817" t="s">
        <v>414</v>
      </c>
      <c r="Y73" s="818" t="s">
        <v>414</v>
      </c>
      <c r="Z73" s="222" t="s">
        <v>414</v>
      </c>
      <c r="AA73" s="222" t="s">
        <v>414</v>
      </c>
      <c r="AB73" s="817" t="s">
        <v>414</v>
      </c>
      <c r="AC73" s="818" t="s">
        <v>414</v>
      </c>
      <c r="AD73" s="817" t="s">
        <v>414</v>
      </c>
      <c r="AE73" s="818" t="s">
        <v>414</v>
      </c>
      <c r="AF73" s="222" t="s">
        <v>414</v>
      </c>
      <c r="AG73" s="222" t="s">
        <v>414</v>
      </c>
      <c r="AH73" s="817" t="s">
        <v>414</v>
      </c>
      <c r="AI73" s="818" t="s">
        <v>414</v>
      </c>
      <c r="AJ73" s="817" t="s">
        <v>414</v>
      </c>
      <c r="AK73" s="818" t="s">
        <v>414</v>
      </c>
      <c r="AL73" s="817" t="s">
        <v>414</v>
      </c>
      <c r="AM73" s="818" t="s">
        <v>414</v>
      </c>
      <c r="AN73" s="817" t="s">
        <v>414</v>
      </c>
      <c r="AO73" s="818" t="s">
        <v>414</v>
      </c>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row>
    <row r="74" spans="1:170" s="3" customFormat="1" ht="5" customHeight="1">
      <c r="A74" s="13"/>
      <c r="B74" s="13"/>
      <c r="C74" s="215"/>
      <c r="D74" s="215"/>
      <c r="E74" s="215"/>
      <c r="F74" s="471"/>
      <c r="G74" s="471"/>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6"/>
      <c r="AL74" s="215"/>
      <c r="AM74" s="216"/>
      <c r="AN74" s="215"/>
      <c r="AO74" s="216"/>
      <c r="AP74" s="233"/>
      <c r="AQ74" s="233"/>
      <c r="AR74" s="233"/>
      <c r="AS74" s="233"/>
      <c r="AT74" s="233"/>
      <c r="AU74" s="233"/>
      <c r="AV74" s="233"/>
      <c r="AW74" s="233"/>
      <c r="AX74" s="233"/>
      <c r="AY74" s="233"/>
      <c r="AZ74" s="233"/>
      <c r="BA74" s="233"/>
      <c r="BB74" s="233"/>
      <c r="BC74" s="233"/>
      <c r="BD74" s="233"/>
      <c r="BE74" s="233"/>
      <c r="BF74" s="233"/>
      <c r="BG74" s="233"/>
      <c r="BH74" s="233"/>
      <c r="BI74" s="233"/>
      <c r="BJ74" s="233"/>
      <c r="BK74" s="233"/>
      <c r="BL74" s="233"/>
      <c r="BM74" s="233"/>
      <c r="BN74" s="233"/>
      <c r="BO74" s="233"/>
      <c r="BP74" s="233"/>
      <c r="BQ74" s="233"/>
      <c r="BR74" s="233"/>
      <c r="BS74" s="233"/>
      <c r="BT74" s="233"/>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row>
    <row r="75" spans="1:170" s="3" customFormat="1" ht="14.75" customHeight="1">
      <c r="A75" s="779" t="s">
        <v>491</v>
      </c>
      <c r="B75" s="15" t="s">
        <v>485</v>
      </c>
      <c r="C75" s="213">
        <v>800</v>
      </c>
      <c r="D75" s="817">
        <v>800</v>
      </c>
      <c r="E75" s="818">
        <v>800</v>
      </c>
      <c r="F75" s="599">
        <v>300</v>
      </c>
      <c r="G75" s="600"/>
      <c r="H75" s="213">
        <v>800</v>
      </c>
      <c r="I75" s="213">
        <v>800</v>
      </c>
      <c r="J75" s="213">
        <v>800</v>
      </c>
      <c r="K75" s="213">
        <v>800</v>
      </c>
      <c r="L75" s="815">
        <v>800</v>
      </c>
      <c r="M75" s="816">
        <v>800</v>
      </c>
      <c r="N75" s="815">
        <v>800</v>
      </c>
      <c r="O75" s="816">
        <v>800</v>
      </c>
      <c r="P75" s="817">
        <v>800</v>
      </c>
      <c r="Q75" s="818">
        <v>800</v>
      </c>
      <c r="R75" s="817">
        <v>800</v>
      </c>
      <c r="S75" s="818">
        <v>800</v>
      </c>
      <c r="T75" s="213">
        <v>800</v>
      </c>
      <c r="U75" s="213">
        <v>800</v>
      </c>
      <c r="V75" s="817">
        <v>800</v>
      </c>
      <c r="W75" s="818">
        <v>800</v>
      </c>
      <c r="X75" s="817">
        <v>800</v>
      </c>
      <c r="Y75" s="818">
        <v>800</v>
      </c>
      <c r="Z75" s="213">
        <v>800</v>
      </c>
      <c r="AA75" s="213">
        <v>800</v>
      </c>
      <c r="AB75" s="817">
        <v>800</v>
      </c>
      <c r="AC75" s="818">
        <v>800</v>
      </c>
      <c r="AD75" s="817">
        <v>800</v>
      </c>
      <c r="AE75" s="818">
        <v>800</v>
      </c>
      <c r="AF75" s="213">
        <v>800</v>
      </c>
      <c r="AG75" s="213">
        <v>800</v>
      </c>
      <c r="AH75" s="817">
        <v>800</v>
      </c>
      <c r="AI75" s="818">
        <v>800</v>
      </c>
      <c r="AJ75" s="817">
        <v>800</v>
      </c>
      <c r="AK75" s="818">
        <v>800</v>
      </c>
      <c r="AL75" s="817">
        <v>800</v>
      </c>
      <c r="AM75" s="818">
        <v>800</v>
      </c>
      <c r="AN75" s="817">
        <v>800</v>
      </c>
      <c r="AO75" s="818">
        <v>800</v>
      </c>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row>
    <row r="76" spans="1:170" s="3" customFormat="1">
      <c r="A76" s="780"/>
      <c r="B76" s="15" t="s">
        <v>471</v>
      </c>
      <c r="C76" s="213">
        <v>0.55000000000000004</v>
      </c>
      <c r="D76" s="817">
        <v>0.55000000000000004</v>
      </c>
      <c r="E76" s="818">
        <v>0.55000000000000004</v>
      </c>
      <c r="F76" s="599">
        <v>0.55000000000000004</v>
      </c>
      <c r="G76" s="600"/>
      <c r="H76" s="213">
        <v>0.55000000000000004</v>
      </c>
      <c r="I76" s="213">
        <v>0.55000000000000004</v>
      </c>
      <c r="J76" s="213">
        <v>0.55000000000000004</v>
      </c>
      <c r="K76" s="213">
        <v>0.55000000000000004</v>
      </c>
      <c r="L76" s="815">
        <v>0.55000000000000004</v>
      </c>
      <c r="M76" s="816">
        <v>0.55000000000000004</v>
      </c>
      <c r="N76" s="815">
        <v>0.55000000000000004</v>
      </c>
      <c r="O76" s="816">
        <v>0.55000000000000004</v>
      </c>
      <c r="P76" s="817">
        <v>0.55000000000000004</v>
      </c>
      <c r="Q76" s="818">
        <v>0.55000000000000004</v>
      </c>
      <c r="R76" s="817">
        <v>0.55000000000000004</v>
      </c>
      <c r="S76" s="818">
        <v>0.55000000000000004</v>
      </c>
      <c r="T76" s="213">
        <v>0.55000000000000004</v>
      </c>
      <c r="U76" s="213">
        <v>0.55000000000000004</v>
      </c>
      <c r="V76" s="817">
        <v>0.55000000000000004</v>
      </c>
      <c r="W76" s="818">
        <v>0.55000000000000004</v>
      </c>
      <c r="X76" s="817">
        <v>0.55000000000000004</v>
      </c>
      <c r="Y76" s="818">
        <v>0.55000000000000004</v>
      </c>
      <c r="Z76" s="213">
        <v>0.55000000000000004</v>
      </c>
      <c r="AA76" s="213">
        <v>0.55000000000000004</v>
      </c>
      <c r="AB76" s="817">
        <v>0.55000000000000004</v>
      </c>
      <c r="AC76" s="818">
        <v>0.55000000000000004</v>
      </c>
      <c r="AD76" s="817">
        <v>0.55000000000000004</v>
      </c>
      <c r="AE76" s="818">
        <v>0.55000000000000004</v>
      </c>
      <c r="AF76" s="213">
        <v>0.55000000000000004</v>
      </c>
      <c r="AG76" s="213">
        <v>0.55000000000000004</v>
      </c>
      <c r="AH76" s="817">
        <v>0.55000000000000004</v>
      </c>
      <c r="AI76" s="818">
        <v>0.55000000000000004</v>
      </c>
      <c r="AJ76" s="817">
        <v>0.55000000000000004</v>
      </c>
      <c r="AK76" s="818">
        <v>0.55000000000000004</v>
      </c>
      <c r="AL76" s="817">
        <v>0.55000000000000004</v>
      </c>
      <c r="AM76" s="818">
        <v>0.55000000000000004</v>
      </c>
      <c r="AN76" s="817">
        <v>0.55000000000000004</v>
      </c>
      <c r="AO76" s="818">
        <v>0.55000000000000004</v>
      </c>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row>
    <row r="77" spans="1:170" s="3" customFormat="1">
      <c r="A77" s="781"/>
      <c r="B77" s="15" t="s">
        <v>470</v>
      </c>
      <c r="C77" s="222" t="s">
        <v>414</v>
      </c>
      <c r="D77" s="817" t="s">
        <v>414</v>
      </c>
      <c r="E77" s="818" t="s">
        <v>414</v>
      </c>
      <c r="F77" s="599" t="s">
        <v>414</v>
      </c>
      <c r="G77" s="600"/>
      <c r="H77" s="222" t="s">
        <v>414</v>
      </c>
      <c r="I77" s="222" t="s">
        <v>414</v>
      </c>
      <c r="J77" s="222" t="s">
        <v>414</v>
      </c>
      <c r="K77" s="222" t="s">
        <v>414</v>
      </c>
      <c r="L77" s="815" t="s">
        <v>414</v>
      </c>
      <c r="M77" s="816" t="s">
        <v>414</v>
      </c>
      <c r="N77" s="815" t="s">
        <v>414</v>
      </c>
      <c r="O77" s="816" t="s">
        <v>414</v>
      </c>
      <c r="P77" s="817" t="s">
        <v>414</v>
      </c>
      <c r="Q77" s="818" t="s">
        <v>414</v>
      </c>
      <c r="R77" s="817" t="s">
        <v>414</v>
      </c>
      <c r="S77" s="818" t="s">
        <v>414</v>
      </c>
      <c r="T77" s="222" t="s">
        <v>414</v>
      </c>
      <c r="U77" s="222" t="s">
        <v>414</v>
      </c>
      <c r="V77" s="817" t="s">
        <v>414</v>
      </c>
      <c r="W77" s="818" t="s">
        <v>414</v>
      </c>
      <c r="X77" s="817" t="s">
        <v>414</v>
      </c>
      <c r="Y77" s="818" t="s">
        <v>414</v>
      </c>
      <c r="Z77" s="222" t="s">
        <v>414</v>
      </c>
      <c r="AA77" s="222" t="s">
        <v>414</v>
      </c>
      <c r="AB77" s="817" t="s">
        <v>414</v>
      </c>
      <c r="AC77" s="818" t="s">
        <v>414</v>
      </c>
      <c r="AD77" s="817" t="s">
        <v>414</v>
      </c>
      <c r="AE77" s="818" t="s">
        <v>414</v>
      </c>
      <c r="AF77" s="222" t="s">
        <v>414</v>
      </c>
      <c r="AG77" s="222" t="s">
        <v>414</v>
      </c>
      <c r="AH77" s="817" t="s">
        <v>414</v>
      </c>
      <c r="AI77" s="818" t="s">
        <v>414</v>
      </c>
      <c r="AJ77" s="817" t="s">
        <v>414</v>
      </c>
      <c r="AK77" s="818" t="s">
        <v>414</v>
      </c>
      <c r="AL77" s="817" t="s">
        <v>414</v>
      </c>
      <c r="AM77" s="818" t="s">
        <v>414</v>
      </c>
      <c r="AN77" s="817" t="s">
        <v>414</v>
      </c>
      <c r="AO77" s="818" t="s">
        <v>414</v>
      </c>
      <c r="AP77" s="341"/>
      <c r="AQ77" s="341"/>
      <c r="AR77" s="341"/>
      <c r="AS77" s="341"/>
      <c r="AT77" s="341"/>
      <c r="AU77" s="341"/>
      <c r="AV77" s="341"/>
      <c r="AW77" s="341"/>
      <c r="AX77" s="341"/>
      <c r="AY77" s="341"/>
      <c r="AZ77" s="341"/>
      <c r="BA77" s="341"/>
      <c r="BB77" s="341"/>
      <c r="BC77" s="341"/>
      <c r="BD77" s="341"/>
      <c r="BE77" s="341"/>
      <c r="BF77" s="341"/>
      <c r="BG77" s="341"/>
      <c r="BH77" s="341"/>
      <c r="BI77" s="341"/>
      <c r="BJ77" s="341"/>
      <c r="BK77" s="341"/>
      <c r="BL77" s="341"/>
      <c r="BM77" s="341"/>
      <c r="BN77" s="341"/>
      <c r="BO77" s="341"/>
      <c r="BP77" s="341"/>
      <c r="BQ77" s="341"/>
      <c r="BR77" s="341"/>
      <c r="BS77" s="341"/>
      <c r="BT77" s="341"/>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row>
    <row r="78" spans="1:170" s="3" customFormat="1" ht="10.25" customHeight="1">
      <c r="A78" s="9"/>
      <c r="B78" s="10"/>
      <c r="C78" s="10"/>
      <c r="D78" s="10"/>
      <c r="E78" s="10"/>
      <c r="F78" s="478"/>
      <c r="G78" s="478"/>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212"/>
      <c r="AL78" s="10"/>
      <c r="AM78" s="212"/>
      <c r="AN78" s="10"/>
      <c r="AO78" s="212"/>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row>
    <row r="79" spans="1:170" s="331" customFormat="1">
      <c r="A79" s="332" t="s">
        <v>484</v>
      </c>
      <c r="B79" s="329" t="s">
        <v>485</v>
      </c>
      <c r="C79" s="316">
        <v>300</v>
      </c>
      <c r="D79" s="817">
        <v>300</v>
      </c>
      <c r="E79" s="818">
        <v>375</v>
      </c>
      <c r="F79" s="707">
        <v>300</v>
      </c>
      <c r="G79" s="708"/>
      <c r="H79" s="316">
        <v>300</v>
      </c>
      <c r="I79" s="316">
        <v>300</v>
      </c>
      <c r="J79" s="316">
        <v>300</v>
      </c>
      <c r="K79" s="316">
        <v>300</v>
      </c>
      <c r="L79" s="815">
        <v>300</v>
      </c>
      <c r="M79" s="816">
        <v>375</v>
      </c>
      <c r="N79" s="819">
        <v>300</v>
      </c>
      <c r="O79" s="820"/>
      <c r="P79" s="817">
        <v>300</v>
      </c>
      <c r="Q79" s="818">
        <v>375</v>
      </c>
      <c r="R79" s="817">
        <v>300</v>
      </c>
      <c r="S79" s="818">
        <v>375</v>
      </c>
      <c r="T79" s="316">
        <v>300</v>
      </c>
      <c r="U79" s="316">
        <v>300</v>
      </c>
      <c r="V79" s="817">
        <v>300</v>
      </c>
      <c r="W79" s="818">
        <v>375</v>
      </c>
      <c r="X79" s="817">
        <v>300</v>
      </c>
      <c r="Y79" s="818">
        <v>375</v>
      </c>
      <c r="Z79" s="316">
        <v>300</v>
      </c>
      <c r="AA79" s="316">
        <v>300</v>
      </c>
      <c r="AB79" s="817">
        <v>300</v>
      </c>
      <c r="AC79" s="818">
        <v>375</v>
      </c>
      <c r="AD79" s="817">
        <v>300</v>
      </c>
      <c r="AE79" s="818">
        <v>375</v>
      </c>
      <c r="AF79" s="316">
        <v>300</v>
      </c>
      <c r="AG79" s="316">
        <v>300</v>
      </c>
      <c r="AH79" s="817">
        <v>300</v>
      </c>
      <c r="AI79" s="818">
        <v>375</v>
      </c>
      <c r="AJ79" s="817">
        <v>300</v>
      </c>
      <c r="AK79" s="818">
        <v>375</v>
      </c>
      <c r="AL79" s="817">
        <v>300</v>
      </c>
      <c r="AM79" s="818">
        <v>375</v>
      </c>
      <c r="AN79" s="817">
        <v>300</v>
      </c>
      <c r="AO79" s="818">
        <v>375</v>
      </c>
      <c r="AP79" s="342"/>
      <c r="AQ79" s="342"/>
      <c r="AR79" s="342"/>
      <c r="AS79" s="342"/>
      <c r="AT79" s="342"/>
      <c r="AU79" s="342"/>
      <c r="AV79" s="342"/>
      <c r="AW79" s="342"/>
      <c r="AX79" s="342"/>
      <c r="AY79" s="342"/>
      <c r="AZ79" s="342"/>
      <c r="BA79" s="342"/>
      <c r="BB79" s="342"/>
      <c r="BC79" s="342"/>
      <c r="BD79" s="342"/>
      <c r="BE79" s="342"/>
      <c r="BF79" s="342"/>
      <c r="BG79" s="342"/>
      <c r="BH79" s="342"/>
      <c r="BI79" s="342"/>
      <c r="BJ79" s="342"/>
      <c r="BK79" s="342"/>
      <c r="BL79" s="342"/>
      <c r="BM79" s="342"/>
      <c r="BN79" s="342"/>
      <c r="BO79" s="342"/>
      <c r="BP79" s="342"/>
      <c r="BQ79" s="342"/>
      <c r="BR79" s="342"/>
      <c r="BS79" s="342"/>
      <c r="BT79" s="342"/>
      <c r="BU79" s="330"/>
      <c r="BV79" s="330"/>
      <c r="BW79" s="330"/>
      <c r="BX79" s="330"/>
      <c r="BY79" s="330"/>
      <c r="BZ79" s="330"/>
      <c r="CA79" s="330"/>
      <c r="CB79" s="330"/>
      <c r="CC79" s="330"/>
      <c r="CD79" s="330"/>
      <c r="CE79" s="330"/>
      <c r="CF79" s="330"/>
      <c r="CG79" s="330"/>
      <c r="CH79" s="330"/>
      <c r="CI79" s="330"/>
      <c r="CJ79" s="330"/>
      <c r="CK79" s="330"/>
      <c r="CL79" s="330"/>
      <c r="CM79" s="330"/>
      <c r="CN79" s="330"/>
      <c r="CO79" s="330"/>
      <c r="CP79" s="330"/>
      <c r="CQ79" s="330"/>
      <c r="CR79" s="330"/>
      <c r="CS79" s="330"/>
      <c r="CT79" s="330"/>
      <c r="CU79" s="330"/>
      <c r="CV79" s="330"/>
      <c r="CW79" s="330"/>
      <c r="CX79" s="330"/>
      <c r="CY79" s="330"/>
      <c r="CZ79" s="330"/>
      <c r="DA79" s="330"/>
      <c r="DB79" s="330"/>
      <c r="DC79" s="330"/>
      <c r="DD79" s="330"/>
      <c r="DE79" s="330"/>
      <c r="DF79" s="330"/>
      <c r="DG79" s="330"/>
      <c r="DH79" s="330"/>
      <c r="DI79" s="330"/>
      <c r="DJ79" s="330"/>
      <c r="DK79" s="330"/>
      <c r="DL79" s="330"/>
      <c r="DM79" s="330"/>
      <c r="DN79" s="330"/>
      <c r="DO79" s="330"/>
      <c r="DP79" s="330"/>
      <c r="DQ79" s="330"/>
      <c r="DR79" s="330"/>
      <c r="DS79" s="330"/>
      <c r="DT79" s="330"/>
      <c r="DU79" s="330"/>
      <c r="DV79" s="330"/>
      <c r="DW79" s="330"/>
      <c r="DX79" s="330"/>
      <c r="DY79" s="330"/>
      <c r="DZ79" s="330"/>
      <c r="EA79" s="330"/>
      <c r="EB79" s="330"/>
      <c r="EC79" s="330"/>
      <c r="ED79" s="330"/>
      <c r="EE79" s="330"/>
      <c r="EF79" s="330"/>
      <c r="EG79" s="330"/>
      <c r="EH79" s="330"/>
      <c r="EI79" s="330"/>
      <c r="EJ79" s="330"/>
      <c r="EK79" s="330"/>
      <c r="EL79" s="330"/>
      <c r="EM79" s="330"/>
      <c r="EN79" s="330"/>
      <c r="EO79" s="330"/>
      <c r="EP79" s="330"/>
      <c r="EQ79" s="330"/>
      <c r="ER79" s="330"/>
      <c r="ES79" s="330"/>
      <c r="ET79" s="330"/>
      <c r="EU79" s="330"/>
      <c r="EV79" s="330"/>
      <c r="EW79" s="330"/>
      <c r="EX79" s="330"/>
      <c r="EY79" s="330"/>
      <c r="EZ79" s="330"/>
      <c r="FA79" s="330"/>
      <c r="FB79" s="330"/>
      <c r="FC79" s="330"/>
      <c r="FD79" s="330"/>
      <c r="FE79" s="330"/>
      <c r="FF79" s="330"/>
      <c r="FG79" s="330"/>
      <c r="FH79" s="330"/>
      <c r="FI79" s="330"/>
      <c r="FJ79" s="330"/>
      <c r="FK79" s="330"/>
      <c r="FL79" s="330"/>
      <c r="FM79" s="330"/>
      <c r="FN79" s="330"/>
    </row>
    <row r="80" spans="1:170" s="3" customFormat="1" ht="10.25" customHeight="1">
      <c r="A80" s="9"/>
      <c r="B80" s="10"/>
      <c r="C80" s="10"/>
      <c r="D80" s="10"/>
      <c r="E80" s="10"/>
      <c r="F80" s="478"/>
      <c r="G80" s="478"/>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212"/>
      <c r="AL80" s="10"/>
      <c r="AM80" s="212"/>
      <c r="AN80" s="10"/>
      <c r="AO80" s="212"/>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row>
  </sheetData>
  <mergeCells count="433">
    <mergeCell ref="F75:G75"/>
    <mergeCell ref="F79:G79"/>
    <mergeCell ref="F62:G62"/>
    <mergeCell ref="C55:H55"/>
    <mergeCell ref="C59:H59"/>
    <mergeCell ref="AL21:AM21"/>
    <mergeCell ref="AL22:AM22"/>
    <mergeCell ref="AL29:AM29"/>
    <mergeCell ref="AL30:AM30"/>
    <mergeCell ref="AL31:AM31"/>
    <mergeCell ref="AB79:AC79"/>
    <mergeCell ref="AD79:AE79"/>
    <mergeCell ref="AH79:AI79"/>
    <mergeCell ref="AJ79:AK79"/>
    <mergeCell ref="AH71:AI71"/>
    <mergeCell ref="AH72:AI72"/>
    <mergeCell ref="AH73:AI73"/>
    <mergeCell ref="AJ71:AK71"/>
    <mergeCell ref="AJ72:AK72"/>
    <mergeCell ref="AJ73:AK73"/>
    <mergeCell ref="AJ64:AK64"/>
    <mergeCell ref="AJ65:AK65"/>
    <mergeCell ref="AB77:AC77"/>
    <mergeCell ref="AD75:AE75"/>
    <mergeCell ref="AN72:AO72"/>
    <mergeCell ref="AN73:AO73"/>
    <mergeCell ref="AL65:AM65"/>
    <mergeCell ref="AL66:AM66"/>
    <mergeCell ref="AL67:AM67"/>
    <mergeCell ref="AL68:AM68"/>
    <mergeCell ref="AL69:AM69"/>
    <mergeCell ref="AL71:AM71"/>
    <mergeCell ref="F64:G64"/>
    <mergeCell ref="F71:G71"/>
    <mergeCell ref="AJ66:AK66"/>
    <mergeCell ref="AJ67:AK67"/>
    <mergeCell ref="AJ68:AK68"/>
    <mergeCell ref="AJ69:AK69"/>
    <mergeCell ref="R65:S65"/>
    <mergeCell ref="R66:S66"/>
    <mergeCell ref="R67:S67"/>
    <mergeCell ref="R68:S68"/>
    <mergeCell ref="R69:S69"/>
    <mergeCell ref="AN75:AO75"/>
    <mergeCell ref="AN76:AO76"/>
    <mergeCell ref="AN77:AO77"/>
    <mergeCell ref="AN79:AO79"/>
    <mergeCell ref="AL15:AM15"/>
    <mergeCell ref="AL16:AM16"/>
    <mergeCell ref="AL17:AM17"/>
    <mergeCell ref="AL72:AM72"/>
    <mergeCell ref="AL73:AM73"/>
    <mergeCell ref="AL75:AM75"/>
    <mergeCell ref="AL76:AM76"/>
    <mergeCell ref="AL77:AM77"/>
    <mergeCell ref="AL79:AM79"/>
    <mergeCell ref="AN31:AO31"/>
    <mergeCell ref="AN62:AO62"/>
    <mergeCell ref="AN64:AO64"/>
    <mergeCell ref="AN65:AO65"/>
    <mergeCell ref="AN66:AO66"/>
    <mergeCell ref="AN67:AO67"/>
    <mergeCell ref="AN68:AO68"/>
    <mergeCell ref="AN69:AO69"/>
    <mergeCell ref="AN71:AO71"/>
    <mergeCell ref="AL62:AM62"/>
    <mergeCell ref="AL64:AM64"/>
    <mergeCell ref="AN6:AO6"/>
    <mergeCell ref="AN7:AO7"/>
    <mergeCell ref="AN8:AO8"/>
    <mergeCell ref="AN9:AO9"/>
    <mergeCell ref="AN15:AO15"/>
    <mergeCell ref="AN16:AO16"/>
    <mergeCell ref="AN17:AO17"/>
    <mergeCell ref="AN29:AO29"/>
    <mergeCell ref="AN30:AO30"/>
    <mergeCell ref="AN21:AO21"/>
    <mergeCell ref="AN22:AO22"/>
    <mergeCell ref="AL6:AM6"/>
    <mergeCell ref="AL7:AM7"/>
    <mergeCell ref="AL8:AM8"/>
    <mergeCell ref="AL9:AM9"/>
    <mergeCell ref="F76:G76"/>
    <mergeCell ref="F77:G77"/>
    <mergeCell ref="F6:G6"/>
    <mergeCell ref="F9:G9"/>
    <mergeCell ref="F65:G65"/>
    <mergeCell ref="F66:G66"/>
    <mergeCell ref="F67:G67"/>
    <mergeCell ref="F68:G68"/>
    <mergeCell ref="F69:G69"/>
    <mergeCell ref="F72:G72"/>
    <mergeCell ref="F73:G73"/>
    <mergeCell ref="AH62:AI62"/>
    <mergeCell ref="AJ62:AK62"/>
    <mergeCell ref="AH64:AI64"/>
    <mergeCell ref="AH75:AI75"/>
    <mergeCell ref="AH76:AI76"/>
    <mergeCell ref="AH77:AI77"/>
    <mergeCell ref="AJ75:AK75"/>
    <mergeCell ref="AJ76:AK76"/>
    <mergeCell ref="AJ77:AK77"/>
    <mergeCell ref="AD77:AE77"/>
    <mergeCell ref="AB71:AC71"/>
    <mergeCell ref="AB72:AC72"/>
    <mergeCell ref="AB73:AC73"/>
    <mergeCell ref="AD71:AE71"/>
    <mergeCell ref="AD72:AE72"/>
    <mergeCell ref="AD73:AE73"/>
    <mergeCell ref="AH65:AI65"/>
    <mergeCell ref="AH66:AI66"/>
    <mergeCell ref="AH67:AI67"/>
    <mergeCell ref="AH68:AI68"/>
    <mergeCell ref="AH69:AI69"/>
    <mergeCell ref="P73:Q73"/>
    <mergeCell ref="P75:Q75"/>
    <mergeCell ref="V75:W75"/>
    <mergeCell ref="V76:W76"/>
    <mergeCell ref="AD68:AE68"/>
    <mergeCell ref="AD69:AE69"/>
    <mergeCell ref="AB65:AC65"/>
    <mergeCell ref="AB66:AC66"/>
    <mergeCell ref="AB67:AC67"/>
    <mergeCell ref="AB68:AC68"/>
    <mergeCell ref="AB69:AC69"/>
    <mergeCell ref="AB75:AC75"/>
    <mergeCell ref="AB76:AC76"/>
    <mergeCell ref="AD76:AE76"/>
    <mergeCell ref="V77:W77"/>
    <mergeCell ref="V79:W79"/>
    <mergeCell ref="X64:Y64"/>
    <mergeCell ref="X65:Y65"/>
    <mergeCell ref="X66:Y66"/>
    <mergeCell ref="X67:Y67"/>
    <mergeCell ref="X68:Y68"/>
    <mergeCell ref="X69:Y69"/>
    <mergeCell ref="X71:Y71"/>
    <mergeCell ref="X72:Y72"/>
    <mergeCell ref="X73:Y73"/>
    <mergeCell ref="X75:Y75"/>
    <mergeCell ref="X76:Y76"/>
    <mergeCell ref="X77:Y77"/>
    <mergeCell ref="X79:Y79"/>
    <mergeCell ref="V71:W71"/>
    <mergeCell ref="V72:W72"/>
    <mergeCell ref="V73:W73"/>
    <mergeCell ref="R75:S75"/>
    <mergeCell ref="R76:S76"/>
    <mergeCell ref="R77:S77"/>
    <mergeCell ref="R79:S79"/>
    <mergeCell ref="R71:S71"/>
    <mergeCell ref="R72:S72"/>
    <mergeCell ref="R73:S73"/>
    <mergeCell ref="L79:M79"/>
    <mergeCell ref="N62:O62"/>
    <mergeCell ref="P62:Q62"/>
    <mergeCell ref="R62:S62"/>
    <mergeCell ref="N64:O64"/>
    <mergeCell ref="N65:O65"/>
    <mergeCell ref="N66:O66"/>
    <mergeCell ref="N67:O67"/>
    <mergeCell ref="N68:O68"/>
    <mergeCell ref="N69:O69"/>
    <mergeCell ref="P64:Q64"/>
    <mergeCell ref="P65:Q65"/>
    <mergeCell ref="P66:Q66"/>
    <mergeCell ref="P67:Q67"/>
    <mergeCell ref="P68:Q68"/>
    <mergeCell ref="P69:Q69"/>
    <mergeCell ref="P76:Q76"/>
    <mergeCell ref="L71:M71"/>
    <mergeCell ref="P77:Q77"/>
    <mergeCell ref="P79:Q79"/>
    <mergeCell ref="N71:O71"/>
    <mergeCell ref="N72:O72"/>
    <mergeCell ref="N73:O73"/>
    <mergeCell ref="N75:O75"/>
    <mergeCell ref="N76:O76"/>
    <mergeCell ref="D77:E77"/>
    <mergeCell ref="D79:E79"/>
    <mergeCell ref="L72:M72"/>
    <mergeCell ref="L73:M73"/>
    <mergeCell ref="L75:M75"/>
    <mergeCell ref="L76:M76"/>
    <mergeCell ref="L77:M77"/>
    <mergeCell ref="D71:E71"/>
    <mergeCell ref="D72:E72"/>
    <mergeCell ref="D73:E73"/>
    <mergeCell ref="D75:E75"/>
    <mergeCell ref="D76:E76"/>
    <mergeCell ref="N77:O77"/>
    <mergeCell ref="N79:O79"/>
    <mergeCell ref="P71:Q71"/>
    <mergeCell ref="P72:Q72"/>
    <mergeCell ref="D65:E65"/>
    <mergeCell ref="D66:E66"/>
    <mergeCell ref="D67:E67"/>
    <mergeCell ref="W63:X63"/>
    <mergeCell ref="Y63:Z63"/>
    <mergeCell ref="AA63:AB63"/>
    <mergeCell ref="AC63:AD63"/>
    <mergeCell ref="D68:E68"/>
    <mergeCell ref="D69:E69"/>
    <mergeCell ref="V65:W65"/>
    <mergeCell ref="V66:W66"/>
    <mergeCell ref="V67:W67"/>
    <mergeCell ref="V68:W68"/>
    <mergeCell ref="V69:W69"/>
    <mergeCell ref="AD65:AE65"/>
    <mergeCell ref="AD66:AE66"/>
    <mergeCell ref="AD67:AE67"/>
    <mergeCell ref="L64:M64"/>
    <mergeCell ref="L65:M65"/>
    <mergeCell ref="L66:M66"/>
    <mergeCell ref="L67:M67"/>
    <mergeCell ref="L68:M68"/>
    <mergeCell ref="L69:M69"/>
    <mergeCell ref="D64:E64"/>
    <mergeCell ref="R64:S64"/>
    <mergeCell ref="X62:Y62"/>
    <mergeCell ref="AB62:AC62"/>
    <mergeCell ref="AB64:AC64"/>
    <mergeCell ref="AD64:AE64"/>
    <mergeCell ref="AD62:AE62"/>
    <mergeCell ref="V62:W62"/>
    <mergeCell ref="V64:W64"/>
    <mergeCell ref="C63:D63"/>
    <mergeCell ref="E63:H63"/>
    <mergeCell ref="I63:J63"/>
    <mergeCell ref="K63:L63"/>
    <mergeCell ref="M63:N63"/>
    <mergeCell ref="O63:P63"/>
    <mergeCell ref="Q63:R63"/>
    <mergeCell ref="S63:T63"/>
    <mergeCell ref="U63:V63"/>
    <mergeCell ref="L62:M62"/>
    <mergeCell ref="P30:Q30"/>
    <mergeCell ref="AA61:AB61"/>
    <mergeCell ref="AC61:AD61"/>
    <mergeCell ref="AE61:AF61"/>
    <mergeCell ref="AG61:AH61"/>
    <mergeCell ref="AI61:AJ61"/>
    <mergeCell ref="C51:D51"/>
    <mergeCell ref="O51:P51"/>
    <mergeCell ref="Q51:R51"/>
    <mergeCell ref="S51:T51"/>
    <mergeCell ref="U51:V51"/>
    <mergeCell ref="I61:J61"/>
    <mergeCell ref="K61:L61"/>
    <mergeCell ref="M61:N61"/>
    <mergeCell ref="O61:P61"/>
    <mergeCell ref="Q61:R61"/>
    <mergeCell ref="S61:T61"/>
    <mergeCell ref="U61:V61"/>
    <mergeCell ref="W61:X61"/>
    <mergeCell ref="Y61:Z61"/>
    <mergeCell ref="W51:X51"/>
    <mergeCell ref="Y51:Z51"/>
    <mergeCell ref="AA51:AB51"/>
    <mergeCell ref="AC51:AD51"/>
    <mergeCell ref="O33:P33"/>
    <mergeCell ref="Q33:R33"/>
    <mergeCell ref="S33:T33"/>
    <mergeCell ref="U33:V33"/>
    <mergeCell ref="C46:AK50"/>
    <mergeCell ref="C40:AK44"/>
    <mergeCell ref="W33:X33"/>
    <mergeCell ref="Y33:Z33"/>
    <mergeCell ref="AA33:AB33"/>
    <mergeCell ref="AC33:AD33"/>
    <mergeCell ref="AE33:AF33"/>
    <mergeCell ref="AG33:AH33"/>
    <mergeCell ref="AI33:AJ33"/>
    <mergeCell ref="X30:Y30"/>
    <mergeCell ref="X31:Y31"/>
    <mergeCell ref="AE51:AF51"/>
    <mergeCell ref="AG51:AH51"/>
    <mergeCell ref="AI51:AJ51"/>
    <mergeCell ref="AB8:AC8"/>
    <mergeCell ref="AD8:AE8"/>
    <mergeCell ref="AH8:AI8"/>
    <mergeCell ref="AD30:AE30"/>
    <mergeCell ref="AD31:AE31"/>
    <mergeCell ref="AD15:AE15"/>
    <mergeCell ref="AD16:AE16"/>
    <mergeCell ref="AD17:AE17"/>
    <mergeCell ref="AH9:AI9"/>
    <mergeCell ref="AB29:AC29"/>
    <mergeCell ref="AB30:AC30"/>
    <mergeCell ref="AB31:AC31"/>
    <mergeCell ref="AB15:AC15"/>
    <mergeCell ref="AH30:AI30"/>
    <mergeCell ref="AH31:AI31"/>
    <mergeCell ref="AJ29:AK29"/>
    <mergeCell ref="AH29:AI29"/>
    <mergeCell ref="AJ15:AK15"/>
    <mergeCell ref="AJ16:AK16"/>
    <mergeCell ref="AJ17:AK17"/>
    <mergeCell ref="AH17:AI17"/>
    <mergeCell ref="X29:Y29"/>
    <mergeCell ref="AD6:AE6"/>
    <mergeCell ref="AJ9:AK9"/>
    <mergeCell ref="AD7:AE7"/>
    <mergeCell ref="AH6:AI6"/>
    <mergeCell ref="AH7:AI7"/>
    <mergeCell ref="AJ6:AK6"/>
    <mergeCell ref="AJ7:AK7"/>
    <mergeCell ref="AH15:AI15"/>
    <mergeCell ref="AH16:AI16"/>
    <mergeCell ref="AB16:AC16"/>
    <mergeCell ref="AB17:AC17"/>
    <mergeCell ref="X15:Y15"/>
    <mergeCell ref="X16:Y16"/>
    <mergeCell ref="X17:Y17"/>
    <mergeCell ref="X9:Y9"/>
    <mergeCell ref="AB9:AC9"/>
    <mergeCell ref="AD9:AE9"/>
    <mergeCell ref="AD29:AE29"/>
    <mergeCell ref="AJ8:AK8"/>
    <mergeCell ref="V8:W8"/>
    <mergeCell ref="X8:Y8"/>
    <mergeCell ref="N9:O9"/>
    <mergeCell ref="R9:S9"/>
    <mergeCell ref="V6:W6"/>
    <mergeCell ref="V7:W7"/>
    <mergeCell ref="X6:Y6"/>
    <mergeCell ref="X7:Y7"/>
    <mergeCell ref="AB6:AC6"/>
    <mergeCell ref="AB7:AC7"/>
    <mergeCell ref="N6:O6"/>
    <mergeCell ref="N7:O7"/>
    <mergeCell ref="P6:Q6"/>
    <mergeCell ref="P7:Q7"/>
    <mergeCell ref="R6:S6"/>
    <mergeCell ref="R7:S7"/>
    <mergeCell ref="N8:O8"/>
    <mergeCell ref="P8:Q8"/>
    <mergeCell ref="R8:S8"/>
    <mergeCell ref="V9:W9"/>
    <mergeCell ref="P29:Q29"/>
    <mergeCell ref="V30:W30"/>
    <mergeCell ref="V31:W31"/>
    <mergeCell ref="L29:M29"/>
    <mergeCell ref="N21:O21"/>
    <mergeCell ref="L21:M21"/>
    <mergeCell ref="N29:O29"/>
    <mergeCell ref="L15:M15"/>
    <mergeCell ref="L16:M16"/>
    <mergeCell ref="V29:W29"/>
    <mergeCell ref="N15:O15"/>
    <mergeCell ref="N16:O16"/>
    <mergeCell ref="N17:O17"/>
    <mergeCell ref="L31:M31"/>
    <mergeCell ref="V15:W15"/>
    <mergeCell ref="V16:W16"/>
    <mergeCell ref="V17:W17"/>
    <mergeCell ref="R30:S30"/>
    <mergeCell ref="R31:S31"/>
    <mergeCell ref="R29:S29"/>
    <mergeCell ref="L22:M22"/>
    <mergeCell ref="L30:M30"/>
    <mergeCell ref="P17:Q17"/>
    <mergeCell ref="R15:S15"/>
    <mergeCell ref="I51:J51"/>
    <mergeCell ref="K51:L51"/>
    <mergeCell ref="M51:N51"/>
    <mergeCell ref="A33:B33"/>
    <mergeCell ref="A34:A38"/>
    <mergeCell ref="A24:A31"/>
    <mergeCell ref="A19:A22"/>
    <mergeCell ref="D29:E29"/>
    <mergeCell ref="I33:J33"/>
    <mergeCell ref="K33:L33"/>
    <mergeCell ref="M33:N33"/>
    <mergeCell ref="C33:D33"/>
    <mergeCell ref="E33:H33"/>
    <mergeCell ref="C34:AK38"/>
    <mergeCell ref="P31:Q31"/>
    <mergeCell ref="N22:O22"/>
    <mergeCell ref="N30:O30"/>
    <mergeCell ref="N31:O31"/>
    <mergeCell ref="D21:E21"/>
    <mergeCell ref="D22:E22"/>
    <mergeCell ref="D30:E30"/>
    <mergeCell ref="D31:E31"/>
    <mergeCell ref="AJ30:AK30"/>
    <mergeCell ref="AJ31:AK31"/>
    <mergeCell ref="A54:A56"/>
    <mergeCell ref="A58:A60"/>
    <mergeCell ref="A61:B61"/>
    <mergeCell ref="A62:B62"/>
    <mergeCell ref="A40:A44"/>
    <mergeCell ref="A46:A50"/>
    <mergeCell ref="A51:B51"/>
    <mergeCell ref="D17:E17"/>
    <mergeCell ref="C61:D61"/>
    <mergeCell ref="E61:H61"/>
    <mergeCell ref="E51:H51"/>
    <mergeCell ref="F57:G57"/>
    <mergeCell ref="D62:E62"/>
    <mergeCell ref="A75:A77"/>
    <mergeCell ref="A70:B70"/>
    <mergeCell ref="A71:A73"/>
    <mergeCell ref="A69:B69"/>
    <mergeCell ref="A68:B68"/>
    <mergeCell ref="A67:B67"/>
    <mergeCell ref="A66:B66"/>
    <mergeCell ref="A65:B65"/>
    <mergeCell ref="A63:B63"/>
    <mergeCell ref="A64:B64"/>
    <mergeCell ref="R16:S16"/>
    <mergeCell ref="R17:S17"/>
    <mergeCell ref="L17:M17"/>
    <mergeCell ref="A9:B9"/>
    <mergeCell ref="A8:B8"/>
    <mergeCell ref="A5:B7"/>
    <mergeCell ref="D6:E6"/>
    <mergeCell ref="D7:E7"/>
    <mergeCell ref="A10:B10"/>
    <mergeCell ref="A11:A17"/>
    <mergeCell ref="D8:E8"/>
    <mergeCell ref="D9:E9"/>
    <mergeCell ref="D15:E15"/>
    <mergeCell ref="D16:E16"/>
    <mergeCell ref="L6:M6"/>
    <mergeCell ref="L7:M7"/>
    <mergeCell ref="P9:Q9"/>
    <mergeCell ref="P15:Q15"/>
    <mergeCell ref="P16:Q16"/>
    <mergeCell ref="L8:M8"/>
    <mergeCell ref="F7:G7"/>
    <mergeCell ref="F8:G8"/>
    <mergeCell ref="L9:M9"/>
  </mergeCells>
  <hyperlinks>
    <hyperlink ref="A1" location="'Table of Contents'!A1" display="RETURN to Table of Contents" xr:uid="{00000000-0004-0000-0600-000000000000}"/>
  </hyperlinks>
  <pageMargins left="0.7" right="0.7" top="0.75" bottom="0.75" header="0.3" footer="0.3"/>
  <pageSetup orientation="portrait" verticalDpi="0"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XEZ159"/>
  <sheetViews>
    <sheetView showGridLines="0" topLeftCell="A143" workbookViewId="0">
      <selection activeCell="H12" sqref="H12"/>
    </sheetView>
  </sheetViews>
  <sheetFormatPr defaultColWidth="12.81640625" defaultRowHeight="12.5"/>
  <cols>
    <col min="1" max="1" width="20" style="127" customWidth="1"/>
    <col min="2" max="2" width="78.1796875" style="127" bestFit="1" customWidth="1"/>
    <col min="3" max="3" width="10" style="127" customWidth="1"/>
    <col min="4" max="16384" width="12.81640625" style="127"/>
  </cols>
  <sheetData>
    <row r="1" spans="1:5" ht="14.5">
      <c r="A1" s="196" t="s">
        <v>1096</v>
      </c>
    </row>
    <row r="2" spans="1:5" ht="23.5">
      <c r="A2" s="171" t="s">
        <v>651</v>
      </c>
      <c r="B2" s="170"/>
      <c r="C2" s="169"/>
      <c r="D2" s="168"/>
      <c r="E2" s="168"/>
    </row>
    <row r="3" spans="1:5" ht="23.5">
      <c r="A3" s="171" t="s">
        <v>668</v>
      </c>
      <c r="B3" s="170"/>
      <c r="C3" s="169"/>
      <c r="D3" s="168"/>
      <c r="E3" s="168"/>
    </row>
    <row r="5" spans="1:5" ht="23.5">
      <c r="A5" s="827" t="s">
        <v>913</v>
      </c>
      <c r="B5" s="827"/>
      <c r="C5" s="827"/>
      <c r="D5" s="827"/>
      <c r="E5" s="827"/>
    </row>
    <row r="6" spans="1:5" ht="14.5">
      <c r="A6" s="828" t="s">
        <v>912</v>
      </c>
      <c r="B6" s="828"/>
      <c r="C6" s="828"/>
      <c r="D6" s="828"/>
      <c r="E6" s="828"/>
    </row>
    <row r="7" spans="1:5" ht="18.5">
      <c r="A7" t="s">
        <v>804</v>
      </c>
      <c r="B7" s="172"/>
      <c r="C7" s="172"/>
      <c r="D7" s="172"/>
      <c r="E7" s="172"/>
    </row>
    <row r="8" spans="1:5" ht="23.5">
      <c r="A8" s="167"/>
      <c r="B8" s="166"/>
      <c r="C8" s="166"/>
      <c r="D8" s="166"/>
      <c r="E8" s="166"/>
    </row>
    <row r="9" spans="1:5" ht="23.5">
      <c r="A9" s="823" t="s">
        <v>912</v>
      </c>
      <c r="B9" s="823"/>
      <c r="C9" s="823"/>
      <c r="D9" s="823"/>
      <c r="E9" s="823"/>
    </row>
    <row r="10" spans="1:5" ht="23.5">
      <c r="A10" s="824" t="s">
        <v>1222</v>
      </c>
      <c r="B10" s="824"/>
      <c r="C10" s="824"/>
      <c r="D10" s="824"/>
      <c r="E10" s="824"/>
    </row>
    <row r="11" spans="1:5" ht="26.25" customHeight="1">
      <c r="A11" s="829" t="s">
        <v>911</v>
      </c>
      <c r="B11" s="830"/>
      <c r="C11" s="830"/>
      <c r="D11" s="830"/>
      <c r="E11" s="830"/>
    </row>
    <row r="12" spans="1:5" ht="24" customHeight="1">
      <c r="A12" s="830"/>
      <c r="B12" s="830"/>
      <c r="C12" s="830"/>
      <c r="D12" s="830"/>
      <c r="E12" s="830"/>
    </row>
    <row r="13" spans="1:5" ht="24" customHeight="1">
      <c r="A13" s="829" t="s">
        <v>910</v>
      </c>
      <c r="B13" s="830"/>
      <c r="C13" s="830"/>
      <c r="D13" s="830"/>
      <c r="E13" s="830"/>
    </row>
    <row r="14" spans="1:5" ht="24" customHeight="1">
      <c r="A14" s="830"/>
      <c r="B14" s="830"/>
      <c r="C14" s="830"/>
      <c r="D14" s="830"/>
      <c r="E14" s="830"/>
    </row>
    <row r="15" spans="1:5" ht="13">
      <c r="A15" s="826"/>
      <c r="B15" s="826"/>
      <c r="C15" s="826"/>
      <c r="D15" s="826"/>
      <c r="E15" s="826"/>
    </row>
    <row r="16" spans="1:5" ht="15" customHeight="1"/>
    <row r="17" spans="1:5" ht="21.75" customHeight="1" thickBot="1">
      <c r="A17" s="149" t="s">
        <v>909</v>
      </c>
      <c r="B17" s="143"/>
      <c r="C17" s="143"/>
    </row>
    <row r="18" spans="1:5" ht="32.25" customHeight="1" thickBot="1">
      <c r="A18" s="142" t="s">
        <v>736</v>
      </c>
      <c r="B18" s="141" t="s">
        <v>735</v>
      </c>
      <c r="C18" s="140" t="s">
        <v>734</v>
      </c>
      <c r="D18" s="139" t="s">
        <v>733</v>
      </c>
      <c r="E18" s="138" t="s">
        <v>732</v>
      </c>
    </row>
    <row r="19" spans="1:5" ht="28" customHeight="1">
      <c r="A19" s="137" t="s">
        <v>908</v>
      </c>
      <c r="B19" s="136" t="s">
        <v>907</v>
      </c>
      <c r="C19" s="135">
        <v>210</v>
      </c>
      <c r="D19" s="134">
        <f>ROUND(C19*(1-0.1),0)</f>
        <v>189</v>
      </c>
      <c r="E19" s="133" t="s">
        <v>677</v>
      </c>
    </row>
    <row r="20" spans="1:5" ht="28" customHeight="1">
      <c r="A20" s="137" t="s">
        <v>906</v>
      </c>
      <c r="B20" s="136" t="s">
        <v>905</v>
      </c>
      <c r="C20" s="135">
        <v>225</v>
      </c>
      <c r="D20" s="134">
        <f>ROUND(C20*(1-0.1),0)</f>
        <v>203</v>
      </c>
      <c r="E20" s="133" t="s">
        <v>677</v>
      </c>
    </row>
    <row r="21" spans="1:5" ht="28" customHeight="1">
      <c r="A21" s="137" t="s">
        <v>904</v>
      </c>
      <c r="B21" s="136" t="s">
        <v>903</v>
      </c>
      <c r="C21" s="135">
        <v>256</v>
      </c>
      <c r="D21" s="134">
        <f>ROUND(C21*(1-0.1),0)</f>
        <v>230</v>
      </c>
      <c r="E21" s="133" t="s">
        <v>677</v>
      </c>
    </row>
    <row r="22" spans="1:5" ht="28" customHeight="1">
      <c r="A22" s="137" t="s">
        <v>902</v>
      </c>
      <c r="B22" s="136" t="s">
        <v>901</v>
      </c>
      <c r="C22" s="135">
        <v>275</v>
      </c>
      <c r="D22" s="134">
        <f>ROUND(C22*(1-0.1),0)</f>
        <v>248</v>
      </c>
      <c r="E22" s="133" t="s">
        <v>677</v>
      </c>
    </row>
    <row r="23" spans="1:5" ht="3.75" customHeight="1">
      <c r="A23" s="156"/>
      <c r="B23" s="155"/>
      <c r="C23" s="155"/>
      <c r="D23" s="155"/>
      <c r="E23" s="154"/>
    </row>
    <row r="24" spans="1:5" ht="28" customHeight="1">
      <c r="A24" s="137" t="s">
        <v>900</v>
      </c>
      <c r="B24" s="136" t="s">
        <v>899</v>
      </c>
      <c r="C24" s="135">
        <v>190</v>
      </c>
      <c r="D24" s="134">
        <f t="shared" ref="D24:D39" si="0">ROUND(C24*(1-0.1),0)</f>
        <v>171</v>
      </c>
      <c r="E24" s="133" t="s">
        <v>677</v>
      </c>
    </row>
    <row r="25" spans="1:5" ht="28" customHeight="1">
      <c r="A25" s="137" t="s">
        <v>898</v>
      </c>
      <c r="B25" s="136" t="s">
        <v>897</v>
      </c>
      <c r="C25" s="135">
        <v>245</v>
      </c>
      <c r="D25" s="134">
        <f t="shared" si="0"/>
        <v>221</v>
      </c>
      <c r="E25" s="133" t="s">
        <v>677</v>
      </c>
    </row>
    <row r="26" spans="1:5" ht="28" customHeight="1">
      <c r="A26" s="137" t="s">
        <v>896</v>
      </c>
      <c r="B26" s="136" t="s">
        <v>895</v>
      </c>
      <c r="C26" s="135">
        <v>190</v>
      </c>
      <c r="D26" s="134">
        <f t="shared" si="0"/>
        <v>171</v>
      </c>
      <c r="E26" s="133" t="s">
        <v>677</v>
      </c>
    </row>
    <row r="27" spans="1:5" ht="28" customHeight="1">
      <c r="A27" s="137" t="s">
        <v>894</v>
      </c>
      <c r="B27" s="136" t="s">
        <v>893</v>
      </c>
      <c r="C27" s="135">
        <v>245</v>
      </c>
      <c r="D27" s="134">
        <f t="shared" si="0"/>
        <v>221</v>
      </c>
      <c r="E27" s="133" t="s">
        <v>677</v>
      </c>
    </row>
    <row r="28" spans="1:5" ht="28" customHeight="1">
      <c r="A28" s="137" t="s">
        <v>892</v>
      </c>
      <c r="B28" s="136" t="s">
        <v>891</v>
      </c>
      <c r="C28" s="135">
        <v>215</v>
      </c>
      <c r="D28" s="134">
        <f t="shared" si="0"/>
        <v>194</v>
      </c>
      <c r="E28" s="133" t="s">
        <v>677</v>
      </c>
    </row>
    <row r="29" spans="1:5" ht="28" customHeight="1">
      <c r="A29" s="137" t="s">
        <v>890</v>
      </c>
      <c r="B29" s="136" t="s">
        <v>889</v>
      </c>
      <c r="C29" s="135">
        <v>255</v>
      </c>
      <c r="D29" s="134">
        <f t="shared" si="0"/>
        <v>230</v>
      </c>
      <c r="E29" s="133" t="s">
        <v>677</v>
      </c>
    </row>
    <row r="30" spans="1:5" ht="28" customHeight="1">
      <c r="A30" s="137" t="s">
        <v>888</v>
      </c>
      <c r="B30" s="136" t="s">
        <v>887</v>
      </c>
      <c r="C30" s="135">
        <v>215</v>
      </c>
      <c r="D30" s="134">
        <f t="shared" si="0"/>
        <v>194</v>
      </c>
      <c r="E30" s="133" t="s">
        <v>677</v>
      </c>
    </row>
    <row r="31" spans="1:5" ht="28" customHeight="1">
      <c r="A31" s="137" t="s">
        <v>886</v>
      </c>
      <c r="B31" s="136" t="s">
        <v>885</v>
      </c>
      <c r="C31" s="135">
        <v>255</v>
      </c>
      <c r="D31" s="134">
        <f t="shared" si="0"/>
        <v>230</v>
      </c>
      <c r="E31" s="133" t="s">
        <v>677</v>
      </c>
    </row>
    <row r="32" spans="1:5" ht="28" customHeight="1">
      <c r="A32" s="137" t="s">
        <v>884</v>
      </c>
      <c r="B32" s="136" t="s">
        <v>883</v>
      </c>
      <c r="C32" s="135">
        <v>200</v>
      </c>
      <c r="D32" s="134">
        <f t="shared" si="0"/>
        <v>180</v>
      </c>
      <c r="E32" s="133" t="s">
        <v>677</v>
      </c>
    </row>
    <row r="33" spans="1:5" ht="28" customHeight="1">
      <c r="A33" s="137" t="s">
        <v>882</v>
      </c>
      <c r="B33" s="136" t="s">
        <v>881</v>
      </c>
      <c r="C33" s="135">
        <v>240</v>
      </c>
      <c r="D33" s="134">
        <f t="shared" si="0"/>
        <v>216</v>
      </c>
      <c r="E33" s="133" t="s">
        <v>677</v>
      </c>
    </row>
    <row r="34" spans="1:5" ht="28" customHeight="1">
      <c r="A34" s="137" t="s">
        <v>880</v>
      </c>
      <c r="B34" s="136" t="s">
        <v>879</v>
      </c>
      <c r="C34" s="135">
        <v>190</v>
      </c>
      <c r="D34" s="134">
        <f t="shared" si="0"/>
        <v>171</v>
      </c>
      <c r="E34" s="133" t="s">
        <v>677</v>
      </c>
    </row>
    <row r="35" spans="1:5" ht="28" customHeight="1">
      <c r="A35" s="137" t="s">
        <v>878</v>
      </c>
      <c r="B35" s="136" t="s">
        <v>877</v>
      </c>
      <c r="C35" s="135">
        <v>245</v>
      </c>
      <c r="D35" s="134">
        <f t="shared" si="0"/>
        <v>221</v>
      </c>
      <c r="E35" s="133" t="s">
        <v>677</v>
      </c>
    </row>
    <row r="36" spans="1:5" ht="28" customHeight="1">
      <c r="A36" s="137" t="s">
        <v>876</v>
      </c>
      <c r="B36" s="136" t="s">
        <v>875</v>
      </c>
      <c r="C36" s="135">
        <v>190</v>
      </c>
      <c r="D36" s="134">
        <f t="shared" si="0"/>
        <v>171</v>
      </c>
      <c r="E36" s="133" t="s">
        <v>677</v>
      </c>
    </row>
    <row r="37" spans="1:5" ht="28" customHeight="1">
      <c r="A37" s="165" t="s">
        <v>874</v>
      </c>
      <c r="B37" s="164" t="s">
        <v>873</v>
      </c>
      <c r="C37" s="163">
        <v>245</v>
      </c>
      <c r="D37" s="162">
        <f t="shared" si="0"/>
        <v>221</v>
      </c>
      <c r="E37" s="161" t="s">
        <v>677</v>
      </c>
    </row>
    <row r="38" spans="1:5" ht="28" customHeight="1">
      <c r="A38" s="160" t="s">
        <v>872</v>
      </c>
      <c r="B38" s="159" t="s">
        <v>871</v>
      </c>
      <c r="C38" s="158">
        <v>210</v>
      </c>
      <c r="D38" s="157">
        <f t="shared" si="0"/>
        <v>189</v>
      </c>
      <c r="E38" s="133" t="s">
        <v>677</v>
      </c>
    </row>
    <row r="39" spans="1:5" ht="28" customHeight="1">
      <c r="A39" s="160" t="s">
        <v>870</v>
      </c>
      <c r="B39" s="159" t="s">
        <v>869</v>
      </c>
      <c r="C39" s="158">
        <v>250</v>
      </c>
      <c r="D39" s="157">
        <f t="shared" si="0"/>
        <v>225</v>
      </c>
      <c r="E39" s="133" t="s">
        <v>677</v>
      </c>
    </row>
    <row r="40" spans="1:5" ht="4.5" customHeight="1">
      <c r="A40" s="156"/>
      <c r="B40" s="155"/>
      <c r="C40" s="155"/>
      <c r="D40" s="155"/>
      <c r="E40" s="154"/>
    </row>
    <row r="41" spans="1:5" ht="28" customHeight="1">
      <c r="A41" s="137" t="s">
        <v>868</v>
      </c>
      <c r="B41" s="136" t="s">
        <v>867</v>
      </c>
      <c r="C41" s="135">
        <v>202</v>
      </c>
      <c r="D41" s="134">
        <f t="shared" ref="D41:D50" si="1">ROUND(C41*(1-0.1),0)</f>
        <v>182</v>
      </c>
      <c r="E41" s="133" t="s">
        <v>677</v>
      </c>
    </row>
    <row r="42" spans="1:5" ht="28" customHeight="1">
      <c r="A42" s="137" t="s">
        <v>866</v>
      </c>
      <c r="B42" s="136" t="s">
        <v>865</v>
      </c>
      <c r="C42" s="135">
        <v>218</v>
      </c>
      <c r="D42" s="134">
        <f t="shared" si="1"/>
        <v>196</v>
      </c>
      <c r="E42" s="133" t="s">
        <v>677</v>
      </c>
    </row>
    <row r="43" spans="1:5" ht="28" customHeight="1">
      <c r="A43" s="137" t="s">
        <v>864</v>
      </c>
      <c r="B43" s="136" t="s">
        <v>863</v>
      </c>
      <c r="C43" s="135">
        <v>245</v>
      </c>
      <c r="D43" s="134">
        <f t="shared" si="1"/>
        <v>221</v>
      </c>
      <c r="E43" s="133" t="s">
        <v>677</v>
      </c>
    </row>
    <row r="44" spans="1:5" ht="28" customHeight="1">
      <c r="A44" s="137" t="s">
        <v>862</v>
      </c>
      <c r="B44" s="136" t="s">
        <v>861</v>
      </c>
      <c r="C44" s="135">
        <v>262</v>
      </c>
      <c r="D44" s="134">
        <f t="shared" si="1"/>
        <v>236</v>
      </c>
      <c r="E44" s="133" t="s">
        <v>677</v>
      </c>
    </row>
    <row r="45" spans="1:5" ht="28" customHeight="1">
      <c r="A45" s="137" t="s">
        <v>860</v>
      </c>
      <c r="B45" s="136" t="s">
        <v>859</v>
      </c>
      <c r="C45" s="135">
        <v>220</v>
      </c>
      <c r="D45" s="134">
        <f t="shared" si="1"/>
        <v>198</v>
      </c>
      <c r="E45" s="133" t="s">
        <v>677</v>
      </c>
    </row>
    <row r="46" spans="1:5" ht="28" customHeight="1">
      <c r="A46" s="137" t="s">
        <v>858</v>
      </c>
      <c r="B46" s="136" t="s">
        <v>857</v>
      </c>
      <c r="C46" s="135">
        <v>275</v>
      </c>
      <c r="D46" s="134">
        <f t="shared" si="1"/>
        <v>248</v>
      </c>
      <c r="E46" s="133" t="s">
        <v>677</v>
      </c>
    </row>
    <row r="47" spans="1:5" ht="28" customHeight="1">
      <c r="A47" s="137" t="s">
        <v>856</v>
      </c>
      <c r="B47" s="136" t="s">
        <v>855</v>
      </c>
      <c r="C47" s="135">
        <v>295</v>
      </c>
      <c r="D47" s="134">
        <f t="shared" si="1"/>
        <v>266</v>
      </c>
      <c r="E47" s="133" t="s">
        <v>677</v>
      </c>
    </row>
    <row r="48" spans="1:5" ht="28" customHeight="1">
      <c r="A48" s="137" t="s">
        <v>854</v>
      </c>
      <c r="B48" s="136" t="s">
        <v>853</v>
      </c>
      <c r="C48" s="135">
        <v>278</v>
      </c>
      <c r="D48" s="134">
        <f t="shared" si="1"/>
        <v>250</v>
      </c>
      <c r="E48" s="133" t="s">
        <v>677</v>
      </c>
    </row>
    <row r="49" spans="1:2046 2050:3072 3076:5118 5122:6144 6148:8190 8194:9216 9220:11262 11266:12288 12292:14334 14338:15360 15364:16380" ht="28" customHeight="1">
      <c r="A49" s="137" t="s">
        <v>852</v>
      </c>
      <c r="B49" s="136" t="s">
        <v>851</v>
      </c>
      <c r="C49" s="135">
        <v>278</v>
      </c>
      <c r="D49" s="134">
        <f t="shared" si="1"/>
        <v>250</v>
      </c>
      <c r="E49" s="133" t="s">
        <v>677</v>
      </c>
    </row>
    <row r="50" spans="1:2046 2050:3072 3076:5118 5122:6144 6148:8190 8194:9216 9220:11262 11266:12288 12292:14334 14338:15360 15364:16380" ht="28" customHeight="1" thickBot="1">
      <c r="A50" s="132" t="s">
        <v>850</v>
      </c>
      <c r="B50" s="131" t="s">
        <v>849</v>
      </c>
      <c r="C50" s="130">
        <v>420</v>
      </c>
      <c r="D50" s="129">
        <f t="shared" si="1"/>
        <v>378</v>
      </c>
      <c r="E50" s="128" t="s">
        <v>677</v>
      </c>
    </row>
    <row r="51" spans="1:2046 2050:3072 3076:5118 5122:6144 6148:8190 8194:9216 9220:11262 11266:12288 12292:14334 14338:15360 15364:16380" ht="28" customHeight="1"/>
    <row r="52" spans="1:2046 2050:3072 3076:5118 5122:6144 6148:8190 8194:9216 9220:11262 11266:12288 12292:14334 14338:15360 15364:16380" ht="28" customHeight="1" thickBot="1">
      <c r="A52" s="144" t="s">
        <v>848</v>
      </c>
      <c r="B52" s="143"/>
      <c r="C52" s="143"/>
    </row>
    <row r="53" spans="1:2046 2050:3072 3076:5118 5122:6144 6148:8190 8194:9216 9220:11262 11266:12288 12292:14334 14338:15360 15364:16380" ht="27.75" customHeight="1" thickBot="1">
      <c r="A53" s="153" t="s">
        <v>736</v>
      </c>
      <c r="B53" s="141" t="s">
        <v>735</v>
      </c>
      <c r="C53" s="140" t="s">
        <v>734</v>
      </c>
      <c r="D53" s="139" t="s">
        <v>733</v>
      </c>
      <c r="E53" s="138" t="s">
        <v>732</v>
      </c>
    </row>
    <row r="54" spans="1:2046 2050:3072 3076:5118 5122:6144 6148:8190 8194:9216 9220:11262 11266:12288 12292:14334 14338:15360 15364:16380" ht="28" customHeight="1">
      <c r="A54" s="137" t="s">
        <v>847</v>
      </c>
      <c r="B54" s="136" t="s">
        <v>846</v>
      </c>
      <c r="C54" s="135">
        <v>316</v>
      </c>
      <c r="D54" s="134">
        <f t="shared" ref="D54:D59" si="2">ROUND(C54*(1-0.1),0)</f>
        <v>284</v>
      </c>
      <c r="E54" s="133" t="s">
        <v>677</v>
      </c>
    </row>
    <row r="55" spans="1:2046 2050:3072 3076:5118 5122:6144 6148:8190 8194:9216 9220:11262 11266:12288 12292:14334 14338:15360 15364:16380" ht="28" customHeight="1">
      <c r="A55" s="137" t="s">
        <v>845</v>
      </c>
      <c r="B55" s="136" t="s">
        <v>844</v>
      </c>
      <c r="C55" s="135">
        <v>338</v>
      </c>
      <c r="D55" s="134">
        <f t="shared" si="2"/>
        <v>304</v>
      </c>
      <c r="E55" s="133" t="s">
        <v>677</v>
      </c>
    </row>
    <row r="56" spans="1:2046 2050:3072 3076:5118 5122:6144 6148:8190 8194:9216 9220:11262 11266:12288 12292:14334 14338:15360 15364:16380" ht="28" customHeight="1">
      <c r="A56" s="137" t="s">
        <v>843</v>
      </c>
      <c r="B56" s="136" t="s">
        <v>842</v>
      </c>
      <c r="C56" s="135">
        <v>595</v>
      </c>
      <c r="D56" s="134">
        <f t="shared" si="2"/>
        <v>536</v>
      </c>
      <c r="E56" s="133" t="s">
        <v>677</v>
      </c>
    </row>
    <row r="57" spans="1:2046 2050:3072 3076:5118 5122:6144 6148:8190 8194:9216 9220:11262 11266:12288 12292:14334 14338:15360 15364:16380" ht="28" customHeight="1">
      <c r="A57" s="137" t="s">
        <v>841</v>
      </c>
      <c r="B57" s="136" t="s">
        <v>840</v>
      </c>
      <c r="C57" s="135">
        <v>375</v>
      </c>
      <c r="D57" s="134">
        <f t="shared" si="2"/>
        <v>338</v>
      </c>
      <c r="E57" s="133" t="s">
        <v>677</v>
      </c>
    </row>
    <row r="58" spans="1:2046 2050:3072 3076:5118 5122:6144 6148:8190 8194:9216 9220:11262 11266:12288 12292:14334 14338:15360 15364:16380" ht="28" customHeight="1">
      <c r="A58" s="137" t="s">
        <v>839</v>
      </c>
      <c r="B58" s="136" t="s">
        <v>838</v>
      </c>
      <c r="C58" s="135">
        <v>345</v>
      </c>
      <c r="D58" s="134">
        <f t="shared" si="2"/>
        <v>311</v>
      </c>
      <c r="E58" s="133" t="s">
        <v>677</v>
      </c>
    </row>
    <row r="59" spans="1:2046 2050:3072 3076:5118 5122:6144 6148:8190 8194:9216 9220:11262 11266:12288 12292:14334 14338:15360 15364:16380" ht="28" customHeight="1" thickBot="1">
      <c r="A59" s="132" t="s">
        <v>837</v>
      </c>
      <c r="B59" s="131" t="s">
        <v>836</v>
      </c>
      <c r="C59" s="130">
        <v>235</v>
      </c>
      <c r="D59" s="129">
        <f t="shared" si="2"/>
        <v>212</v>
      </c>
      <c r="E59" s="152" t="s">
        <v>677</v>
      </c>
    </row>
    <row r="60" spans="1:2046 2050:3072 3076:5118 5122:6144 6148:8190 8194:9216 9220:11262 11266:12288 12292:14334 14338:15360 15364:16380" ht="28" customHeight="1"/>
    <row r="61" spans="1:2046 2050:3072 3076:5118 5122:6144 6148:8190 8194:9216 9220:11262 11266:12288 12292:14334 14338:15360 15364:16380" ht="28" customHeight="1" thickBot="1">
      <c r="A61" s="144" t="s">
        <v>835</v>
      </c>
      <c r="B61" s="143"/>
      <c r="C61" s="143"/>
      <c r="F61" s="143"/>
      <c r="J61" s="144"/>
      <c r="K61" s="143"/>
      <c r="L61" s="143"/>
      <c r="P61" s="144"/>
      <c r="Q61" s="143"/>
      <c r="R61" s="143"/>
      <c r="V61" s="149"/>
      <c r="W61" s="143"/>
      <c r="X61" s="143"/>
      <c r="AB61" s="149"/>
      <c r="AC61" s="143"/>
      <c r="AD61" s="143"/>
      <c r="AH61" s="149"/>
      <c r="AI61" s="143"/>
      <c r="AJ61" s="143"/>
      <c r="AN61" s="149"/>
      <c r="AO61" s="143"/>
      <c r="AP61" s="143"/>
      <c r="AT61" s="149"/>
      <c r="AU61" s="143"/>
      <c r="AV61" s="143"/>
      <c r="AZ61" s="149"/>
      <c r="BA61" s="143"/>
      <c r="BB61" s="143"/>
      <c r="BF61" s="149"/>
      <c r="BG61" s="143"/>
      <c r="BH61" s="143"/>
      <c r="BL61" s="149"/>
      <c r="BM61" s="143"/>
      <c r="BN61" s="143"/>
      <c r="BR61" s="149"/>
      <c r="BS61" s="143"/>
      <c r="BT61" s="143"/>
      <c r="BX61" s="149"/>
      <c r="BY61" s="143"/>
      <c r="BZ61" s="143"/>
      <c r="CD61" s="149"/>
      <c r="CE61" s="143"/>
      <c r="CF61" s="143"/>
      <c r="CJ61" s="149"/>
      <c r="CK61" s="143"/>
      <c r="CL61" s="143"/>
      <c r="CP61" s="149"/>
      <c r="CQ61" s="143"/>
      <c r="CR61" s="143"/>
      <c r="CV61" s="149"/>
      <c r="CW61" s="143"/>
      <c r="CX61" s="143"/>
      <c r="DB61" s="149"/>
      <c r="DC61" s="143"/>
      <c r="DD61" s="143"/>
      <c r="DH61" s="149"/>
      <c r="DI61" s="143"/>
      <c r="DJ61" s="143"/>
      <c r="DN61" s="149"/>
      <c r="DO61" s="143"/>
      <c r="DP61" s="143"/>
      <c r="DT61" s="149"/>
      <c r="DU61" s="143"/>
      <c r="DV61" s="143"/>
      <c r="DZ61" s="149"/>
      <c r="EA61" s="143"/>
      <c r="EB61" s="143"/>
      <c r="EF61" s="149"/>
      <c r="EG61" s="143"/>
      <c r="EH61" s="143"/>
      <c r="EL61" s="149"/>
      <c r="EM61" s="143"/>
      <c r="EN61" s="143"/>
      <c r="ER61" s="149"/>
      <c r="ES61" s="143"/>
      <c r="ET61" s="143"/>
      <c r="EX61" s="149"/>
      <c r="EY61" s="143"/>
      <c r="EZ61" s="143"/>
      <c r="FD61" s="149"/>
      <c r="FE61" s="143"/>
      <c r="FF61" s="143"/>
      <c r="FJ61" s="149"/>
      <c r="FK61" s="143"/>
      <c r="FL61" s="143"/>
      <c r="FP61" s="149"/>
      <c r="FQ61" s="143"/>
      <c r="FR61" s="143"/>
      <c r="FV61" s="149"/>
      <c r="FW61" s="143"/>
      <c r="FX61" s="143"/>
      <c r="GB61" s="149"/>
      <c r="GC61" s="143"/>
      <c r="GD61" s="143"/>
      <c r="GH61" s="149"/>
      <c r="GI61" s="143"/>
      <c r="GJ61" s="143"/>
      <c r="GN61" s="149"/>
      <c r="GO61" s="143"/>
      <c r="GP61" s="143"/>
      <c r="GT61" s="149"/>
      <c r="GU61" s="143"/>
      <c r="GV61" s="143"/>
      <c r="GZ61" s="149"/>
      <c r="HA61" s="143"/>
      <c r="HB61" s="143"/>
      <c r="HF61" s="149"/>
      <c r="HG61" s="143"/>
      <c r="HH61" s="143"/>
      <c r="HL61" s="149"/>
      <c r="HM61" s="143"/>
      <c r="HN61" s="143"/>
      <c r="HR61" s="149"/>
      <c r="HS61" s="143"/>
      <c r="HT61" s="143"/>
      <c r="HX61" s="149"/>
      <c r="HY61" s="143"/>
      <c r="HZ61" s="143"/>
      <c r="ID61" s="149"/>
      <c r="IE61" s="143"/>
      <c r="IF61" s="143"/>
      <c r="IJ61" s="149"/>
      <c r="IK61" s="143"/>
      <c r="IL61" s="143"/>
      <c r="IP61" s="149"/>
      <c r="IQ61" s="143"/>
      <c r="IR61" s="143"/>
      <c r="IV61" s="149"/>
      <c r="IW61" s="143"/>
      <c r="IX61" s="143"/>
      <c r="JB61" s="149"/>
      <c r="JC61" s="143"/>
      <c r="JD61" s="143"/>
      <c r="JH61" s="149"/>
      <c r="JI61" s="143"/>
      <c r="JJ61" s="143"/>
      <c r="JN61" s="149"/>
      <c r="JO61" s="143"/>
      <c r="JP61" s="143"/>
      <c r="JT61" s="149"/>
      <c r="JU61" s="143"/>
      <c r="JV61" s="143"/>
      <c r="JZ61" s="149"/>
      <c r="KA61" s="143"/>
      <c r="KB61" s="143"/>
      <c r="KF61" s="149"/>
      <c r="KG61" s="143"/>
      <c r="KH61" s="143"/>
      <c r="KL61" s="149"/>
      <c r="KM61" s="143"/>
      <c r="KN61" s="143"/>
      <c r="KR61" s="149"/>
      <c r="KS61" s="143"/>
      <c r="KT61" s="143"/>
      <c r="KX61" s="149"/>
      <c r="KY61" s="143"/>
      <c r="KZ61" s="143"/>
      <c r="LD61" s="149"/>
      <c r="LE61" s="143"/>
      <c r="LF61" s="143"/>
      <c r="LJ61" s="149"/>
      <c r="LK61" s="143"/>
      <c r="LL61" s="143"/>
      <c r="LP61" s="149"/>
      <c r="LQ61" s="143"/>
      <c r="LR61" s="143"/>
      <c r="LV61" s="149"/>
      <c r="LW61" s="143"/>
      <c r="LX61" s="143"/>
      <c r="MB61" s="149"/>
      <c r="MC61" s="143"/>
      <c r="MD61" s="143"/>
      <c r="MH61" s="149"/>
      <c r="MI61" s="143"/>
      <c r="MJ61" s="143"/>
      <c r="MN61" s="149"/>
      <c r="MO61" s="143"/>
      <c r="MP61" s="143"/>
      <c r="MT61" s="149"/>
      <c r="MU61" s="143"/>
      <c r="MV61" s="143"/>
      <c r="MZ61" s="149"/>
      <c r="NA61" s="143"/>
      <c r="NB61" s="143"/>
      <c r="NF61" s="149"/>
      <c r="NG61" s="143"/>
      <c r="NH61" s="143"/>
      <c r="NL61" s="149"/>
      <c r="NM61" s="143"/>
      <c r="NN61" s="143"/>
      <c r="NR61" s="149"/>
      <c r="NS61" s="143"/>
      <c r="NT61" s="143"/>
      <c r="NX61" s="149"/>
      <c r="NY61" s="143"/>
      <c r="NZ61" s="143"/>
      <c r="OD61" s="149"/>
      <c r="OE61" s="143"/>
      <c r="OF61" s="143"/>
      <c r="OJ61" s="149"/>
      <c r="OK61" s="143"/>
      <c r="OL61" s="143"/>
      <c r="OP61" s="149"/>
      <c r="OQ61" s="143"/>
      <c r="OR61" s="143"/>
      <c r="OV61" s="149"/>
      <c r="OW61" s="143"/>
      <c r="OX61" s="143"/>
      <c r="PB61" s="149"/>
      <c r="PC61" s="143"/>
      <c r="PD61" s="143"/>
      <c r="PH61" s="149"/>
      <c r="PI61" s="143"/>
      <c r="PJ61" s="143"/>
      <c r="PN61" s="149"/>
      <c r="PO61" s="143"/>
      <c r="PP61" s="143"/>
      <c r="PT61" s="149"/>
      <c r="PU61" s="143"/>
      <c r="PV61" s="143"/>
      <c r="PZ61" s="149"/>
      <c r="QA61" s="143"/>
      <c r="QB61" s="143"/>
      <c r="QF61" s="149"/>
      <c r="QG61" s="143"/>
      <c r="QH61" s="143"/>
      <c r="QL61" s="149"/>
      <c r="QM61" s="143"/>
      <c r="QN61" s="143"/>
      <c r="QR61" s="149"/>
      <c r="QS61" s="143"/>
      <c r="QT61" s="143"/>
      <c r="QX61" s="149"/>
      <c r="QY61" s="143"/>
      <c r="QZ61" s="143"/>
      <c r="RD61" s="149"/>
      <c r="RE61" s="143"/>
      <c r="RF61" s="143"/>
      <c r="RJ61" s="149"/>
      <c r="RK61" s="143"/>
      <c r="RL61" s="143"/>
      <c r="RP61" s="149"/>
      <c r="RQ61" s="143"/>
      <c r="RR61" s="143"/>
      <c r="RV61" s="149"/>
      <c r="RW61" s="143"/>
      <c r="RX61" s="143"/>
      <c r="SB61" s="149"/>
      <c r="SC61" s="143"/>
      <c r="SD61" s="143"/>
      <c r="SH61" s="149"/>
      <c r="SI61" s="143"/>
      <c r="SJ61" s="143"/>
      <c r="SN61" s="149"/>
      <c r="SO61" s="143"/>
      <c r="SP61" s="143"/>
      <c r="ST61" s="149"/>
      <c r="SU61" s="143"/>
      <c r="SV61" s="143"/>
      <c r="SZ61" s="149"/>
      <c r="TA61" s="143"/>
      <c r="TB61" s="143"/>
      <c r="TF61" s="149"/>
      <c r="TG61" s="143"/>
      <c r="TH61" s="143"/>
      <c r="TL61" s="149"/>
      <c r="TM61" s="143"/>
      <c r="TN61" s="143"/>
      <c r="TR61" s="149"/>
      <c r="TS61" s="143"/>
      <c r="TT61" s="143"/>
      <c r="TX61" s="149"/>
      <c r="TY61" s="143"/>
      <c r="TZ61" s="143"/>
      <c r="UD61" s="149"/>
      <c r="UE61" s="143"/>
      <c r="UF61" s="143"/>
      <c r="UJ61" s="149"/>
      <c r="UK61" s="143"/>
      <c r="UL61" s="143"/>
      <c r="UP61" s="149"/>
      <c r="UQ61" s="143"/>
      <c r="UR61" s="143"/>
      <c r="UV61" s="149"/>
      <c r="UW61" s="143"/>
      <c r="UX61" s="143"/>
      <c r="VB61" s="149"/>
      <c r="VC61" s="143"/>
      <c r="VD61" s="143"/>
      <c r="VH61" s="149"/>
      <c r="VI61" s="143"/>
      <c r="VJ61" s="143"/>
      <c r="VN61" s="149"/>
      <c r="VO61" s="143"/>
      <c r="VP61" s="143"/>
      <c r="VT61" s="149"/>
      <c r="VU61" s="143"/>
      <c r="VV61" s="143"/>
      <c r="VZ61" s="149"/>
      <c r="WA61" s="143"/>
      <c r="WB61" s="143"/>
      <c r="WF61" s="149"/>
      <c r="WG61" s="143"/>
      <c r="WH61" s="143"/>
      <c r="WL61" s="149"/>
      <c r="WM61" s="143"/>
      <c r="WN61" s="143"/>
      <c r="WR61" s="149"/>
      <c r="WS61" s="143"/>
      <c r="WT61" s="143"/>
      <c r="WX61" s="149"/>
      <c r="WY61" s="143"/>
      <c r="WZ61" s="143"/>
      <c r="XD61" s="149"/>
      <c r="XE61" s="143"/>
      <c r="XF61" s="143"/>
      <c r="XJ61" s="149"/>
      <c r="XK61" s="143"/>
      <c r="XL61" s="143"/>
      <c r="XP61" s="149"/>
      <c r="XQ61" s="143"/>
      <c r="XR61" s="143"/>
      <c r="XV61" s="149"/>
      <c r="XW61" s="143"/>
      <c r="XX61" s="143"/>
      <c r="YB61" s="149"/>
      <c r="YC61" s="143"/>
      <c r="YD61" s="143"/>
      <c r="YH61" s="149"/>
      <c r="YI61" s="143"/>
      <c r="YJ61" s="143"/>
      <c r="YN61" s="149"/>
      <c r="YO61" s="143"/>
      <c r="YP61" s="143"/>
      <c r="YT61" s="149"/>
      <c r="YU61" s="143"/>
      <c r="YV61" s="143"/>
      <c r="YZ61" s="149"/>
      <c r="ZA61" s="143"/>
      <c r="ZB61" s="143"/>
      <c r="ZF61" s="149"/>
      <c r="ZG61" s="143"/>
      <c r="ZH61" s="143"/>
      <c r="ZL61" s="149"/>
      <c r="ZM61" s="143"/>
      <c r="ZN61" s="143"/>
      <c r="ZR61" s="149"/>
      <c r="ZS61" s="143"/>
      <c r="ZT61" s="143"/>
      <c r="ZX61" s="149"/>
      <c r="ZY61" s="143"/>
      <c r="ZZ61" s="143"/>
      <c r="AAD61" s="149"/>
      <c r="AAE61" s="143"/>
      <c r="AAF61" s="143"/>
      <c r="AAJ61" s="149"/>
      <c r="AAK61" s="143"/>
      <c r="AAL61" s="143"/>
      <c r="AAP61" s="149"/>
      <c r="AAQ61" s="143"/>
      <c r="AAR61" s="143"/>
      <c r="AAV61" s="149"/>
      <c r="AAW61" s="143"/>
      <c r="AAX61" s="143"/>
      <c r="ABB61" s="149"/>
      <c r="ABC61" s="143"/>
      <c r="ABD61" s="143"/>
      <c r="ABH61" s="149"/>
      <c r="ABI61" s="143"/>
      <c r="ABJ61" s="143"/>
      <c r="ABN61" s="149"/>
      <c r="ABO61" s="143"/>
      <c r="ABP61" s="143"/>
      <c r="ABT61" s="149"/>
      <c r="ABU61" s="143"/>
      <c r="ABV61" s="143"/>
      <c r="ABZ61" s="149"/>
      <c r="ACA61" s="143"/>
      <c r="ACB61" s="143"/>
      <c r="ACF61" s="149"/>
      <c r="ACG61" s="143"/>
      <c r="ACH61" s="143"/>
      <c r="ACL61" s="149"/>
      <c r="ACM61" s="143"/>
      <c r="ACN61" s="143"/>
      <c r="ACR61" s="149"/>
      <c r="ACS61" s="143"/>
      <c r="ACT61" s="143"/>
      <c r="ACX61" s="149"/>
      <c r="ACY61" s="143"/>
      <c r="ACZ61" s="143"/>
      <c r="ADD61" s="149"/>
      <c r="ADE61" s="143"/>
      <c r="ADF61" s="143"/>
      <c r="ADJ61" s="149"/>
      <c r="ADK61" s="143"/>
      <c r="ADL61" s="143"/>
      <c r="ADP61" s="149"/>
      <c r="ADQ61" s="143"/>
      <c r="ADR61" s="143"/>
      <c r="ADV61" s="149"/>
      <c r="ADW61" s="143"/>
      <c r="ADX61" s="143"/>
      <c r="AEB61" s="149"/>
      <c r="AEC61" s="143"/>
      <c r="AED61" s="143"/>
      <c r="AEH61" s="149"/>
      <c r="AEI61" s="143"/>
      <c r="AEJ61" s="143"/>
      <c r="AEN61" s="149"/>
      <c r="AEO61" s="143"/>
      <c r="AEP61" s="143"/>
      <c r="AET61" s="149"/>
      <c r="AEU61" s="143"/>
      <c r="AEV61" s="143"/>
      <c r="AEZ61" s="149"/>
      <c r="AFA61" s="143"/>
      <c r="AFB61" s="143"/>
      <c r="AFF61" s="149"/>
      <c r="AFG61" s="143"/>
      <c r="AFH61" s="143"/>
      <c r="AFL61" s="149"/>
      <c r="AFM61" s="143"/>
      <c r="AFN61" s="143"/>
      <c r="AFR61" s="149"/>
      <c r="AFS61" s="143"/>
      <c r="AFT61" s="143"/>
      <c r="AFX61" s="149"/>
      <c r="AFY61" s="143"/>
      <c r="AFZ61" s="143"/>
      <c r="AGD61" s="149"/>
      <c r="AGE61" s="143"/>
      <c r="AGF61" s="143"/>
      <c r="AGJ61" s="149"/>
      <c r="AGK61" s="143"/>
      <c r="AGL61" s="143"/>
      <c r="AGP61" s="149"/>
      <c r="AGQ61" s="143"/>
      <c r="AGR61" s="143"/>
      <c r="AGV61" s="149"/>
      <c r="AGW61" s="143"/>
      <c r="AGX61" s="143"/>
      <c r="AHB61" s="149"/>
      <c r="AHC61" s="143"/>
      <c r="AHD61" s="143"/>
      <c r="AHH61" s="149"/>
      <c r="AHI61" s="143"/>
      <c r="AHJ61" s="143"/>
      <c r="AHN61" s="149"/>
      <c r="AHO61" s="143"/>
      <c r="AHP61" s="143"/>
      <c r="AHT61" s="149"/>
      <c r="AHU61" s="143"/>
      <c r="AHV61" s="143"/>
      <c r="AHZ61" s="149"/>
      <c r="AIA61" s="143"/>
      <c r="AIB61" s="143"/>
      <c r="AIF61" s="149"/>
      <c r="AIG61" s="143"/>
      <c r="AIH61" s="143"/>
      <c r="AIL61" s="149"/>
      <c r="AIM61" s="143"/>
      <c r="AIN61" s="143"/>
      <c r="AIR61" s="149"/>
      <c r="AIS61" s="143"/>
      <c r="AIT61" s="143"/>
      <c r="AIX61" s="149"/>
      <c r="AIY61" s="143"/>
      <c r="AIZ61" s="143"/>
      <c r="AJD61" s="149"/>
      <c r="AJE61" s="143"/>
      <c r="AJF61" s="143"/>
      <c r="AJJ61" s="149"/>
      <c r="AJK61" s="143"/>
      <c r="AJL61" s="143"/>
      <c r="AJP61" s="149"/>
      <c r="AJQ61" s="143"/>
      <c r="AJR61" s="143"/>
      <c r="AJV61" s="149"/>
      <c r="AJW61" s="143"/>
      <c r="AJX61" s="143"/>
      <c r="AKB61" s="149"/>
      <c r="AKC61" s="143"/>
      <c r="AKD61" s="143"/>
      <c r="AKH61" s="149"/>
      <c r="AKI61" s="143"/>
      <c r="AKJ61" s="143"/>
      <c r="AKN61" s="149"/>
      <c r="AKO61" s="143"/>
      <c r="AKP61" s="143"/>
      <c r="AKT61" s="149"/>
      <c r="AKU61" s="143"/>
      <c r="AKV61" s="143"/>
      <c r="AKZ61" s="149"/>
      <c r="ALA61" s="143"/>
      <c r="ALB61" s="143"/>
      <c r="ALF61" s="149"/>
      <c r="ALG61" s="143"/>
      <c r="ALH61" s="143"/>
      <c r="ALL61" s="149"/>
      <c r="ALM61" s="143"/>
      <c r="ALN61" s="143"/>
      <c r="ALR61" s="149"/>
      <c r="ALS61" s="143"/>
      <c r="ALT61" s="143"/>
      <c r="ALX61" s="149"/>
      <c r="ALY61" s="143"/>
      <c r="ALZ61" s="143"/>
      <c r="AMD61" s="149"/>
      <c r="AME61" s="143"/>
      <c r="AMF61" s="143"/>
      <c r="AMJ61" s="149"/>
      <c r="AMK61" s="143"/>
      <c r="AML61" s="143"/>
      <c r="AMP61" s="149"/>
      <c r="AMQ61" s="143"/>
      <c r="AMR61" s="143"/>
      <c r="AMV61" s="149"/>
      <c r="AMW61" s="143"/>
      <c r="AMX61" s="143"/>
      <c r="ANB61" s="149"/>
      <c r="ANC61" s="143"/>
      <c r="AND61" s="143"/>
      <c r="ANH61" s="149"/>
      <c r="ANI61" s="143"/>
      <c r="ANJ61" s="143"/>
      <c r="ANN61" s="149"/>
      <c r="ANO61" s="143"/>
      <c r="ANP61" s="143"/>
      <c r="ANT61" s="149"/>
      <c r="ANU61" s="143"/>
      <c r="ANV61" s="143"/>
      <c r="ANZ61" s="149"/>
      <c r="AOA61" s="143"/>
      <c r="AOB61" s="143"/>
      <c r="AOF61" s="149"/>
      <c r="AOG61" s="143"/>
      <c r="AOH61" s="143"/>
      <c r="AOL61" s="149"/>
      <c r="AOM61" s="143"/>
      <c r="AON61" s="143"/>
      <c r="AOR61" s="149"/>
      <c r="AOS61" s="143"/>
      <c r="AOT61" s="143"/>
      <c r="AOX61" s="149"/>
      <c r="AOY61" s="143"/>
      <c r="AOZ61" s="143"/>
      <c r="APD61" s="149"/>
      <c r="APE61" s="143"/>
      <c r="APF61" s="143"/>
      <c r="APJ61" s="149"/>
      <c r="APK61" s="143"/>
      <c r="APL61" s="143"/>
      <c r="APP61" s="149"/>
      <c r="APQ61" s="143"/>
      <c r="APR61" s="143"/>
      <c r="APV61" s="149"/>
      <c r="APW61" s="143"/>
      <c r="APX61" s="143"/>
      <c r="AQB61" s="149"/>
      <c r="AQC61" s="143"/>
      <c r="AQD61" s="143"/>
      <c r="AQH61" s="149"/>
      <c r="AQI61" s="143"/>
      <c r="AQJ61" s="143"/>
      <c r="AQN61" s="149"/>
      <c r="AQO61" s="143"/>
      <c r="AQP61" s="143"/>
      <c r="AQT61" s="149"/>
      <c r="AQU61" s="143"/>
      <c r="AQV61" s="143"/>
      <c r="AQZ61" s="149"/>
      <c r="ARA61" s="143"/>
      <c r="ARB61" s="143"/>
      <c r="ARF61" s="149"/>
      <c r="ARG61" s="143"/>
      <c r="ARH61" s="143"/>
      <c r="ARL61" s="149"/>
      <c r="ARM61" s="143"/>
      <c r="ARN61" s="143"/>
      <c r="ARR61" s="149"/>
      <c r="ARS61" s="143"/>
      <c r="ART61" s="143"/>
      <c r="ARX61" s="149"/>
      <c r="ARY61" s="143"/>
      <c r="ARZ61" s="143"/>
      <c r="ASD61" s="149"/>
      <c r="ASE61" s="143"/>
      <c r="ASF61" s="143"/>
      <c r="ASJ61" s="149"/>
      <c r="ASK61" s="143"/>
      <c r="ASL61" s="143"/>
      <c r="ASP61" s="149"/>
      <c r="ASQ61" s="143"/>
      <c r="ASR61" s="143"/>
      <c r="ASV61" s="149"/>
      <c r="ASW61" s="143"/>
      <c r="ASX61" s="143"/>
      <c r="ATB61" s="149"/>
      <c r="ATC61" s="143"/>
      <c r="ATD61" s="143"/>
      <c r="ATH61" s="149"/>
      <c r="ATI61" s="143"/>
      <c r="ATJ61" s="143"/>
      <c r="ATN61" s="149"/>
      <c r="ATO61" s="143"/>
      <c r="ATP61" s="143"/>
      <c r="ATT61" s="149"/>
      <c r="ATU61" s="143"/>
      <c r="ATV61" s="143"/>
      <c r="ATZ61" s="149"/>
      <c r="AUA61" s="143"/>
      <c r="AUB61" s="143"/>
      <c r="AUF61" s="149"/>
      <c r="AUG61" s="143"/>
      <c r="AUH61" s="143"/>
      <c r="AUL61" s="149"/>
      <c r="AUM61" s="143"/>
      <c r="AUN61" s="143"/>
      <c r="AUR61" s="149"/>
      <c r="AUS61" s="143"/>
      <c r="AUT61" s="143"/>
      <c r="AUX61" s="149"/>
      <c r="AUY61" s="143"/>
      <c r="AUZ61" s="143"/>
      <c r="AVD61" s="149"/>
      <c r="AVE61" s="143"/>
      <c r="AVF61" s="143"/>
      <c r="AVJ61" s="149"/>
      <c r="AVK61" s="143"/>
      <c r="AVL61" s="143"/>
      <c r="AVP61" s="149"/>
      <c r="AVQ61" s="143"/>
      <c r="AVR61" s="143"/>
      <c r="AVV61" s="149"/>
      <c r="AVW61" s="143"/>
      <c r="AVX61" s="143"/>
      <c r="AWB61" s="149"/>
      <c r="AWC61" s="143"/>
      <c r="AWD61" s="143"/>
      <c r="AWH61" s="149"/>
      <c r="AWI61" s="143"/>
      <c r="AWJ61" s="143"/>
      <c r="AWN61" s="149"/>
      <c r="AWO61" s="143"/>
      <c r="AWP61" s="143"/>
      <c r="AWT61" s="149"/>
      <c r="AWU61" s="143"/>
      <c r="AWV61" s="143"/>
      <c r="AWZ61" s="149"/>
      <c r="AXA61" s="143"/>
      <c r="AXB61" s="143"/>
      <c r="AXF61" s="149"/>
      <c r="AXG61" s="143"/>
      <c r="AXH61" s="143"/>
      <c r="AXL61" s="149"/>
      <c r="AXM61" s="143"/>
      <c r="AXN61" s="143"/>
      <c r="AXR61" s="149"/>
      <c r="AXS61" s="143"/>
      <c r="AXT61" s="143"/>
      <c r="AXX61" s="149"/>
      <c r="AXY61" s="143"/>
      <c r="AXZ61" s="143"/>
      <c r="AYD61" s="149"/>
      <c r="AYE61" s="143"/>
      <c r="AYF61" s="143"/>
      <c r="AYJ61" s="149"/>
      <c r="AYK61" s="143"/>
      <c r="AYL61" s="143"/>
      <c r="AYP61" s="149"/>
      <c r="AYQ61" s="143"/>
      <c r="AYR61" s="143"/>
      <c r="AYV61" s="149"/>
      <c r="AYW61" s="143"/>
      <c r="AYX61" s="143"/>
      <c r="AZB61" s="149"/>
      <c r="AZC61" s="143"/>
      <c r="AZD61" s="143"/>
      <c r="AZH61" s="149"/>
      <c r="AZI61" s="143"/>
      <c r="AZJ61" s="143"/>
      <c r="AZN61" s="149"/>
      <c r="AZO61" s="143"/>
      <c r="AZP61" s="143"/>
      <c r="AZT61" s="149"/>
      <c r="AZU61" s="143"/>
      <c r="AZV61" s="143"/>
      <c r="AZZ61" s="149"/>
      <c r="BAA61" s="143"/>
      <c r="BAB61" s="143"/>
      <c r="BAF61" s="149"/>
      <c r="BAG61" s="143"/>
      <c r="BAH61" s="143"/>
      <c r="BAL61" s="149"/>
      <c r="BAM61" s="143"/>
      <c r="BAN61" s="143"/>
      <c r="BAR61" s="149"/>
      <c r="BAS61" s="143"/>
      <c r="BAT61" s="143"/>
      <c r="BAX61" s="149"/>
      <c r="BAY61" s="143"/>
      <c r="BAZ61" s="143"/>
      <c r="BBD61" s="149"/>
      <c r="BBE61" s="143"/>
      <c r="BBF61" s="143"/>
      <c r="BBJ61" s="149"/>
      <c r="BBK61" s="143"/>
      <c r="BBL61" s="143"/>
      <c r="BBP61" s="149"/>
      <c r="BBQ61" s="143"/>
      <c r="BBR61" s="143"/>
      <c r="BBV61" s="149"/>
      <c r="BBW61" s="143"/>
      <c r="BBX61" s="143"/>
      <c r="BCB61" s="149"/>
      <c r="BCC61" s="143"/>
      <c r="BCD61" s="143"/>
      <c r="BCH61" s="149"/>
      <c r="BCI61" s="143"/>
      <c r="BCJ61" s="143"/>
      <c r="BCN61" s="149"/>
      <c r="BCO61" s="143"/>
      <c r="BCP61" s="143"/>
      <c r="BCT61" s="149"/>
      <c r="BCU61" s="143"/>
      <c r="BCV61" s="143"/>
      <c r="BCZ61" s="149"/>
      <c r="BDA61" s="143"/>
      <c r="BDB61" s="143"/>
      <c r="BDF61" s="149"/>
      <c r="BDG61" s="143"/>
      <c r="BDH61" s="143"/>
      <c r="BDL61" s="149"/>
      <c r="BDM61" s="143"/>
      <c r="BDN61" s="143"/>
      <c r="BDR61" s="149"/>
      <c r="BDS61" s="143"/>
      <c r="BDT61" s="143"/>
      <c r="BDX61" s="149"/>
      <c r="BDY61" s="143"/>
      <c r="BDZ61" s="143"/>
      <c r="BED61" s="149"/>
      <c r="BEE61" s="143"/>
      <c r="BEF61" s="143"/>
      <c r="BEJ61" s="149"/>
      <c r="BEK61" s="143"/>
      <c r="BEL61" s="143"/>
      <c r="BEP61" s="149"/>
      <c r="BEQ61" s="143"/>
      <c r="BER61" s="143"/>
      <c r="BEV61" s="149"/>
      <c r="BEW61" s="143"/>
      <c r="BEX61" s="143"/>
      <c r="BFB61" s="149"/>
      <c r="BFC61" s="143"/>
      <c r="BFD61" s="143"/>
      <c r="BFH61" s="149"/>
      <c r="BFI61" s="143"/>
      <c r="BFJ61" s="143"/>
      <c r="BFN61" s="149"/>
      <c r="BFO61" s="143"/>
      <c r="BFP61" s="143"/>
      <c r="BFT61" s="149"/>
      <c r="BFU61" s="143"/>
      <c r="BFV61" s="143"/>
      <c r="BFZ61" s="149"/>
      <c r="BGA61" s="143"/>
      <c r="BGB61" s="143"/>
      <c r="BGF61" s="149"/>
      <c r="BGG61" s="143"/>
      <c r="BGH61" s="143"/>
      <c r="BGL61" s="149"/>
      <c r="BGM61" s="143"/>
      <c r="BGN61" s="143"/>
      <c r="BGR61" s="149"/>
      <c r="BGS61" s="143"/>
      <c r="BGT61" s="143"/>
      <c r="BGX61" s="149"/>
      <c r="BGY61" s="143"/>
      <c r="BGZ61" s="143"/>
      <c r="BHD61" s="149"/>
      <c r="BHE61" s="143"/>
      <c r="BHF61" s="143"/>
      <c r="BHJ61" s="149"/>
      <c r="BHK61" s="143"/>
      <c r="BHL61" s="143"/>
      <c r="BHP61" s="149"/>
      <c r="BHQ61" s="143"/>
      <c r="BHR61" s="143"/>
      <c r="BHV61" s="149"/>
      <c r="BHW61" s="143"/>
      <c r="BHX61" s="143"/>
      <c r="BIB61" s="149"/>
      <c r="BIC61" s="143"/>
      <c r="BID61" s="143"/>
      <c r="BIH61" s="149"/>
      <c r="BII61" s="143"/>
      <c r="BIJ61" s="143"/>
      <c r="BIN61" s="149"/>
      <c r="BIO61" s="143"/>
      <c r="BIP61" s="143"/>
      <c r="BIT61" s="149"/>
      <c r="BIU61" s="143"/>
      <c r="BIV61" s="143"/>
      <c r="BIZ61" s="149"/>
      <c r="BJA61" s="143"/>
      <c r="BJB61" s="143"/>
      <c r="BJF61" s="149"/>
      <c r="BJG61" s="143"/>
      <c r="BJH61" s="143"/>
      <c r="BJL61" s="149"/>
      <c r="BJM61" s="143"/>
      <c r="BJN61" s="143"/>
      <c r="BJR61" s="149"/>
      <c r="BJS61" s="143"/>
      <c r="BJT61" s="143"/>
      <c r="BJX61" s="149"/>
      <c r="BJY61" s="143"/>
      <c r="BJZ61" s="143"/>
      <c r="BKD61" s="149"/>
      <c r="BKE61" s="143"/>
      <c r="BKF61" s="143"/>
      <c r="BKJ61" s="149"/>
      <c r="BKK61" s="143"/>
      <c r="BKL61" s="143"/>
      <c r="BKP61" s="149"/>
      <c r="BKQ61" s="143"/>
      <c r="BKR61" s="143"/>
      <c r="BKV61" s="149"/>
      <c r="BKW61" s="143"/>
      <c r="BKX61" s="143"/>
      <c r="BLB61" s="149"/>
      <c r="BLC61" s="143"/>
      <c r="BLD61" s="143"/>
      <c r="BLH61" s="149"/>
      <c r="BLI61" s="143"/>
      <c r="BLJ61" s="143"/>
      <c r="BLN61" s="149"/>
      <c r="BLO61" s="143"/>
      <c r="BLP61" s="143"/>
      <c r="BLT61" s="149"/>
      <c r="BLU61" s="143"/>
      <c r="BLV61" s="143"/>
      <c r="BLZ61" s="149"/>
      <c r="BMA61" s="143"/>
      <c r="BMB61" s="143"/>
      <c r="BMF61" s="149"/>
      <c r="BMG61" s="143"/>
      <c r="BMH61" s="143"/>
      <c r="BML61" s="149"/>
      <c r="BMM61" s="143"/>
      <c r="BMN61" s="143"/>
      <c r="BMR61" s="149"/>
      <c r="BMS61" s="143"/>
      <c r="BMT61" s="143"/>
      <c r="BMX61" s="149"/>
      <c r="BMY61" s="143"/>
      <c r="BMZ61" s="143"/>
      <c r="BND61" s="149"/>
      <c r="BNE61" s="143"/>
      <c r="BNF61" s="143"/>
      <c r="BNJ61" s="149"/>
      <c r="BNK61" s="143"/>
      <c r="BNL61" s="143"/>
      <c r="BNP61" s="149"/>
      <c r="BNQ61" s="143"/>
      <c r="BNR61" s="143"/>
      <c r="BNV61" s="149"/>
      <c r="BNW61" s="143"/>
      <c r="BNX61" s="143"/>
      <c r="BOB61" s="149"/>
      <c r="BOC61" s="143"/>
      <c r="BOD61" s="143"/>
      <c r="BOH61" s="149"/>
      <c r="BOI61" s="143"/>
      <c r="BOJ61" s="143"/>
      <c r="BON61" s="149"/>
      <c r="BOO61" s="143"/>
      <c r="BOP61" s="143"/>
      <c r="BOT61" s="149"/>
      <c r="BOU61" s="143"/>
      <c r="BOV61" s="143"/>
      <c r="BOZ61" s="149"/>
      <c r="BPA61" s="143"/>
      <c r="BPB61" s="143"/>
      <c r="BPF61" s="149"/>
      <c r="BPG61" s="143"/>
      <c r="BPH61" s="143"/>
      <c r="BPL61" s="149"/>
      <c r="BPM61" s="143"/>
      <c r="BPN61" s="143"/>
      <c r="BPR61" s="149"/>
      <c r="BPS61" s="143"/>
      <c r="BPT61" s="143"/>
      <c r="BPX61" s="149"/>
      <c r="BPY61" s="143"/>
      <c r="BPZ61" s="143"/>
      <c r="BQD61" s="149"/>
      <c r="BQE61" s="143"/>
      <c r="BQF61" s="143"/>
      <c r="BQJ61" s="149"/>
      <c r="BQK61" s="143"/>
      <c r="BQL61" s="143"/>
      <c r="BQP61" s="149"/>
      <c r="BQQ61" s="143"/>
      <c r="BQR61" s="143"/>
      <c r="BQV61" s="149"/>
      <c r="BQW61" s="143"/>
      <c r="BQX61" s="143"/>
      <c r="BRB61" s="149"/>
      <c r="BRC61" s="143"/>
      <c r="BRD61" s="143"/>
      <c r="BRH61" s="149"/>
      <c r="BRI61" s="143"/>
      <c r="BRJ61" s="143"/>
      <c r="BRN61" s="149"/>
      <c r="BRO61" s="143"/>
      <c r="BRP61" s="143"/>
      <c r="BRT61" s="149"/>
      <c r="BRU61" s="143"/>
      <c r="BRV61" s="143"/>
      <c r="BRZ61" s="149"/>
      <c r="BSA61" s="143"/>
      <c r="BSB61" s="143"/>
      <c r="BSF61" s="149"/>
      <c r="BSG61" s="143"/>
      <c r="BSH61" s="143"/>
      <c r="BSL61" s="149"/>
      <c r="BSM61" s="143"/>
      <c r="BSN61" s="143"/>
      <c r="BSR61" s="149"/>
      <c r="BSS61" s="143"/>
      <c r="BST61" s="143"/>
      <c r="BSX61" s="149"/>
      <c r="BSY61" s="143"/>
      <c r="BSZ61" s="143"/>
      <c r="BTD61" s="149"/>
      <c r="BTE61" s="143"/>
      <c r="BTF61" s="143"/>
      <c r="BTJ61" s="149"/>
      <c r="BTK61" s="143"/>
      <c r="BTL61" s="143"/>
      <c r="BTP61" s="149"/>
      <c r="BTQ61" s="143"/>
      <c r="BTR61" s="143"/>
      <c r="BTV61" s="149"/>
      <c r="BTW61" s="143"/>
      <c r="BTX61" s="143"/>
      <c r="BUB61" s="149"/>
      <c r="BUC61" s="143"/>
      <c r="BUD61" s="143"/>
      <c r="BUH61" s="149"/>
      <c r="BUI61" s="143"/>
      <c r="BUJ61" s="143"/>
      <c r="BUN61" s="149"/>
      <c r="BUO61" s="143"/>
      <c r="BUP61" s="143"/>
      <c r="BUT61" s="149"/>
      <c r="BUU61" s="143"/>
      <c r="BUV61" s="143"/>
      <c r="BUZ61" s="149"/>
      <c r="BVA61" s="143"/>
      <c r="BVB61" s="143"/>
      <c r="BVF61" s="149"/>
      <c r="BVG61" s="143"/>
      <c r="BVH61" s="143"/>
      <c r="BVL61" s="149"/>
      <c r="BVM61" s="143"/>
      <c r="BVN61" s="143"/>
      <c r="BVR61" s="149"/>
      <c r="BVS61" s="143"/>
      <c r="BVT61" s="143"/>
      <c r="BVX61" s="149"/>
      <c r="BVY61" s="143"/>
      <c r="BVZ61" s="143"/>
      <c r="BWD61" s="149"/>
      <c r="BWE61" s="143"/>
      <c r="BWF61" s="143"/>
      <c r="BWJ61" s="149"/>
      <c r="BWK61" s="143"/>
      <c r="BWL61" s="143"/>
      <c r="BWP61" s="149"/>
      <c r="BWQ61" s="143"/>
      <c r="BWR61" s="143"/>
      <c r="BWV61" s="149"/>
      <c r="BWW61" s="143"/>
      <c r="BWX61" s="143"/>
      <c r="BXB61" s="149"/>
      <c r="BXC61" s="143"/>
      <c r="BXD61" s="143"/>
      <c r="BXH61" s="149"/>
      <c r="BXI61" s="143"/>
      <c r="BXJ61" s="143"/>
      <c r="BXN61" s="149"/>
      <c r="BXO61" s="143"/>
      <c r="BXP61" s="143"/>
      <c r="BXT61" s="149"/>
      <c r="BXU61" s="143"/>
      <c r="BXV61" s="143"/>
      <c r="BXZ61" s="149"/>
      <c r="BYA61" s="143"/>
      <c r="BYB61" s="143"/>
      <c r="BYF61" s="149"/>
      <c r="BYG61" s="143"/>
      <c r="BYH61" s="143"/>
      <c r="BYL61" s="149"/>
      <c r="BYM61" s="143"/>
      <c r="BYN61" s="143"/>
      <c r="BYR61" s="149"/>
      <c r="BYS61" s="143"/>
      <c r="BYT61" s="143"/>
      <c r="BYX61" s="149"/>
      <c r="BYY61" s="143"/>
      <c r="BYZ61" s="143"/>
      <c r="BZD61" s="149"/>
      <c r="BZE61" s="143"/>
      <c r="BZF61" s="143"/>
      <c r="BZJ61" s="149"/>
      <c r="BZK61" s="143"/>
      <c r="BZL61" s="143"/>
      <c r="BZP61" s="149"/>
      <c r="BZQ61" s="143"/>
      <c r="BZR61" s="143"/>
      <c r="BZV61" s="149"/>
      <c r="BZW61" s="143"/>
      <c r="BZX61" s="143"/>
      <c r="CAB61" s="149"/>
      <c r="CAC61" s="143"/>
      <c r="CAD61" s="143"/>
      <c r="CAH61" s="149"/>
      <c r="CAI61" s="143"/>
      <c r="CAJ61" s="143"/>
      <c r="CAN61" s="149"/>
      <c r="CAO61" s="143"/>
      <c r="CAP61" s="143"/>
      <c r="CAT61" s="149"/>
      <c r="CAU61" s="143"/>
      <c r="CAV61" s="143"/>
      <c r="CAZ61" s="149"/>
      <c r="CBA61" s="143"/>
      <c r="CBB61" s="143"/>
      <c r="CBF61" s="149"/>
      <c r="CBG61" s="143"/>
      <c r="CBH61" s="143"/>
      <c r="CBL61" s="149"/>
      <c r="CBM61" s="143"/>
      <c r="CBN61" s="143"/>
      <c r="CBR61" s="149"/>
      <c r="CBS61" s="143"/>
      <c r="CBT61" s="143"/>
      <c r="CBX61" s="149"/>
      <c r="CBY61" s="143"/>
      <c r="CBZ61" s="143"/>
      <c r="CCD61" s="149"/>
      <c r="CCE61" s="143"/>
      <c r="CCF61" s="143"/>
      <c r="CCJ61" s="149"/>
      <c r="CCK61" s="143"/>
      <c r="CCL61" s="143"/>
      <c r="CCP61" s="149"/>
      <c r="CCQ61" s="143"/>
      <c r="CCR61" s="143"/>
      <c r="CCV61" s="149"/>
      <c r="CCW61" s="143"/>
      <c r="CCX61" s="143"/>
      <c r="CDB61" s="149"/>
      <c r="CDC61" s="143"/>
      <c r="CDD61" s="143"/>
      <c r="CDH61" s="149"/>
      <c r="CDI61" s="143"/>
      <c r="CDJ61" s="143"/>
      <c r="CDN61" s="149"/>
      <c r="CDO61" s="143"/>
      <c r="CDP61" s="143"/>
      <c r="CDT61" s="149"/>
      <c r="CDU61" s="143"/>
      <c r="CDV61" s="143"/>
      <c r="CDZ61" s="149"/>
      <c r="CEA61" s="143"/>
      <c r="CEB61" s="143"/>
      <c r="CEF61" s="149"/>
      <c r="CEG61" s="143"/>
      <c r="CEH61" s="143"/>
      <c r="CEL61" s="149"/>
      <c r="CEM61" s="143"/>
      <c r="CEN61" s="143"/>
      <c r="CER61" s="149"/>
      <c r="CES61" s="143"/>
      <c r="CET61" s="143"/>
      <c r="CEX61" s="149"/>
      <c r="CEY61" s="143"/>
      <c r="CEZ61" s="143"/>
      <c r="CFD61" s="149"/>
      <c r="CFE61" s="143"/>
      <c r="CFF61" s="143"/>
      <c r="CFJ61" s="149"/>
      <c r="CFK61" s="143"/>
      <c r="CFL61" s="143"/>
      <c r="CFP61" s="149"/>
      <c r="CFQ61" s="143"/>
      <c r="CFR61" s="143"/>
      <c r="CFV61" s="149"/>
      <c r="CFW61" s="143"/>
      <c r="CFX61" s="143"/>
      <c r="CGB61" s="149"/>
      <c r="CGC61" s="143"/>
      <c r="CGD61" s="143"/>
      <c r="CGH61" s="149"/>
      <c r="CGI61" s="143"/>
      <c r="CGJ61" s="143"/>
      <c r="CGN61" s="149"/>
      <c r="CGO61" s="143"/>
      <c r="CGP61" s="143"/>
      <c r="CGT61" s="149"/>
      <c r="CGU61" s="143"/>
      <c r="CGV61" s="143"/>
      <c r="CGZ61" s="149"/>
      <c r="CHA61" s="143"/>
      <c r="CHB61" s="143"/>
      <c r="CHF61" s="149"/>
      <c r="CHG61" s="143"/>
      <c r="CHH61" s="143"/>
      <c r="CHL61" s="149"/>
      <c r="CHM61" s="143"/>
      <c r="CHN61" s="143"/>
      <c r="CHR61" s="149"/>
      <c r="CHS61" s="143"/>
      <c r="CHT61" s="143"/>
      <c r="CHX61" s="149"/>
      <c r="CHY61" s="143"/>
      <c r="CHZ61" s="143"/>
      <c r="CID61" s="149"/>
      <c r="CIE61" s="143"/>
      <c r="CIF61" s="143"/>
      <c r="CIJ61" s="149"/>
      <c r="CIK61" s="143"/>
      <c r="CIL61" s="143"/>
      <c r="CIP61" s="149"/>
      <c r="CIQ61" s="143"/>
      <c r="CIR61" s="143"/>
      <c r="CIV61" s="149"/>
      <c r="CIW61" s="143"/>
      <c r="CIX61" s="143"/>
      <c r="CJB61" s="149"/>
      <c r="CJC61" s="143"/>
      <c r="CJD61" s="143"/>
      <c r="CJH61" s="149"/>
      <c r="CJI61" s="143"/>
      <c r="CJJ61" s="143"/>
      <c r="CJN61" s="149"/>
      <c r="CJO61" s="143"/>
      <c r="CJP61" s="143"/>
      <c r="CJT61" s="149"/>
      <c r="CJU61" s="143"/>
      <c r="CJV61" s="143"/>
      <c r="CJZ61" s="149"/>
      <c r="CKA61" s="143"/>
      <c r="CKB61" s="143"/>
      <c r="CKF61" s="149"/>
      <c r="CKG61" s="143"/>
      <c r="CKH61" s="143"/>
      <c r="CKL61" s="149"/>
      <c r="CKM61" s="143"/>
      <c r="CKN61" s="143"/>
      <c r="CKR61" s="149"/>
      <c r="CKS61" s="143"/>
      <c r="CKT61" s="143"/>
      <c r="CKX61" s="149"/>
      <c r="CKY61" s="143"/>
      <c r="CKZ61" s="143"/>
      <c r="CLD61" s="149"/>
      <c r="CLE61" s="143"/>
      <c r="CLF61" s="143"/>
      <c r="CLJ61" s="149"/>
      <c r="CLK61" s="143"/>
      <c r="CLL61" s="143"/>
      <c r="CLP61" s="149"/>
      <c r="CLQ61" s="143"/>
      <c r="CLR61" s="143"/>
      <c r="CLV61" s="149"/>
      <c r="CLW61" s="143"/>
      <c r="CLX61" s="143"/>
      <c r="CMB61" s="149"/>
      <c r="CMC61" s="143"/>
      <c r="CMD61" s="143"/>
      <c r="CMH61" s="149"/>
      <c r="CMI61" s="143"/>
      <c r="CMJ61" s="143"/>
      <c r="CMN61" s="149"/>
      <c r="CMO61" s="143"/>
      <c r="CMP61" s="143"/>
      <c r="CMT61" s="149"/>
      <c r="CMU61" s="143"/>
      <c r="CMV61" s="143"/>
      <c r="CMZ61" s="149"/>
      <c r="CNA61" s="143"/>
      <c r="CNB61" s="143"/>
      <c r="CNF61" s="149"/>
      <c r="CNG61" s="143"/>
      <c r="CNH61" s="143"/>
      <c r="CNL61" s="149"/>
      <c r="CNM61" s="143"/>
      <c r="CNN61" s="143"/>
      <c r="CNR61" s="149"/>
      <c r="CNS61" s="143"/>
      <c r="CNT61" s="143"/>
      <c r="CNX61" s="149"/>
      <c r="CNY61" s="143"/>
      <c r="CNZ61" s="143"/>
      <c r="COD61" s="149"/>
      <c r="COE61" s="143"/>
      <c r="COF61" s="143"/>
      <c r="COJ61" s="149"/>
      <c r="COK61" s="143"/>
      <c r="COL61" s="143"/>
      <c r="COP61" s="149"/>
      <c r="COQ61" s="143"/>
      <c r="COR61" s="143"/>
      <c r="COV61" s="149"/>
      <c r="COW61" s="143"/>
      <c r="COX61" s="143"/>
      <c r="CPB61" s="149"/>
      <c r="CPC61" s="143"/>
      <c r="CPD61" s="143"/>
      <c r="CPH61" s="149"/>
      <c r="CPI61" s="143"/>
      <c r="CPJ61" s="143"/>
      <c r="CPN61" s="149"/>
      <c r="CPO61" s="143"/>
      <c r="CPP61" s="143"/>
      <c r="CPT61" s="149"/>
      <c r="CPU61" s="143"/>
      <c r="CPV61" s="143"/>
      <c r="CPZ61" s="149"/>
      <c r="CQA61" s="143"/>
      <c r="CQB61" s="143"/>
      <c r="CQF61" s="149"/>
      <c r="CQG61" s="143"/>
      <c r="CQH61" s="143"/>
      <c r="CQL61" s="149"/>
      <c r="CQM61" s="143"/>
      <c r="CQN61" s="143"/>
      <c r="CQR61" s="149"/>
      <c r="CQS61" s="143"/>
      <c r="CQT61" s="143"/>
      <c r="CQX61" s="149"/>
      <c r="CQY61" s="143"/>
      <c r="CQZ61" s="143"/>
      <c r="CRD61" s="149"/>
      <c r="CRE61" s="143"/>
      <c r="CRF61" s="143"/>
      <c r="CRJ61" s="149"/>
      <c r="CRK61" s="143"/>
      <c r="CRL61" s="143"/>
      <c r="CRP61" s="149"/>
      <c r="CRQ61" s="143"/>
      <c r="CRR61" s="143"/>
      <c r="CRV61" s="149"/>
      <c r="CRW61" s="143"/>
      <c r="CRX61" s="143"/>
      <c r="CSB61" s="149"/>
      <c r="CSC61" s="143"/>
      <c r="CSD61" s="143"/>
      <c r="CSH61" s="149"/>
      <c r="CSI61" s="143"/>
      <c r="CSJ61" s="143"/>
      <c r="CSN61" s="149"/>
      <c r="CSO61" s="143"/>
      <c r="CSP61" s="143"/>
      <c r="CST61" s="149"/>
      <c r="CSU61" s="143"/>
      <c r="CSV61" s="143"/>
      <c r="CSZ61" s="149"/>
      <c r="CTA61" s="143"/>
      <c r="CTB61" s="143"/>
      <c r="CTF61" s="149"/>
      <c r="CTG61" s="143"/>
      <c r="CTH61" s="143"/>
      <c r="CTL61" s="149"/>
      <c r="CTM61" s="143"/>
      <c r="CTN61" s="143"/>
      <c r="CTR61" s="149"/>
      <c r="CTS61" s="143"/>
      <c r="CTT61" s="143"/>
      <c r="CTX61" s="149"/>
      <c r="CTY61" s="143"/>
      <c r="CTZ61" s="143"/>
      <c r="CUD61" s="149"/>
      <c r="CUE61" s="143"/>
      <c r="CUF61" s="143"/>
      <c r="CUJ61" s="149"/>
      <c r="CUK61" s="143"/>
      <c r="CUL61" s="143"/>
      <c r="CUP61" s="149"/>
      <c r="CUQ61" s="143"/>
      <c r="CUR61" s="143"/>
      <c r="CUV61" s="149"/>
      <c r="CUW61" s="143"/>
      <c r="CUX61" s="143"/>
      <c r="CVB61" s="149"/>
      <c r="CVC61" s="143"/>
      <c r="CVD61" s="143"/>
      <c r="CVH61" s="149"/>
      <c r="CVI61" s="143"/>
      <c r="CVJ61" s="143"/>
      <c r="CVN61" s="149"/>
      <c r="CVO61" s="143"/>
      <c r="CVP61" s="143"/>
      <c r="CVT61" s="149"/>
      <c r="CVU61" s="143"/>
      <c r="CVV61" s="143"/>
      <c r="CVZ61" s="149"/>
      <c r="CWA61" s="143"/>
      <c r="CWB61" s="143"/>
      <c r="CWF61" s="149"/>
      <c r="CWG61" s="143"/>
      <c r="CWH61" s="143"/>
      <c r="CWL61" s="149"/>
      <c r="CWM61" s="143"/>
      <c r="CWN61" s="143"/>
      <c r="CWR61" s="149"/>
      <c r="CWS61" s="143"/>
      <c r="CWT61" s="143"/>
      <c r="CWX61" s="149"/>
      <c r="CWY61" s="143"/>
      <c r="CWZ61" s="143"/>
      <c r="CXD61" s="149"/>
      <c r="CXE61" s="143"/>
      <c r="CXF61" s="143"/>
      <c r="CXJ61" s="149"/>
      <c r="CXK61" s="143"/>
      <c r="CXL61" s="143"/>
      <c r="CXP61" s="149"/>
      <c r="CXQ61" s="143"/>
      <c r="CXR61" s="143"/>
      <c r="CXV61" s="149"/>
      <c r="CXW61" s="143"/>
      <c r="CXX61" s="143"/>
      <c r="CYB61" s="149"/>
      <c r="CYC61" s="143"/>
      <c r="CYD61" s="143"/>
      <c r="CYH61" s="149"/>
      <c r="CYI61" s="143"/>
      <c r="CYJ61" s="143"/>
      <c r="CYN61" s="149"/>
      <c r="CYO61" s="143"/>
      <c r="CYP61" s="143"/>
      <c r="CYT61" s="149"/>
      <c r="CYU61" s="143"/>
      <c r="CYV61" s="143"/>
      <c r="CYZ61" s="149"/>
      <c r="CZA61" s="143"/>
      <c r="CZB61" s="143"/>
      <c r="CZF61" s="149"/>
      <c r="CZG61" s="143"/>
      <c r="CZH61" s="143"/>
      <c r="CZL61" s="149"/>
      <c r="CZM61" s="143"/>
      <c r="CZN61" s="143"/>
      <c r="CZR61" s="149"/>
      <c r="CZS61" s="143"/>
      <c r="CZT61" s="143"/>
      <c r="CZX61" s="149"/>
      <c r="CZY61" s="143"/>
      <c r="CZZ61" s="143"/>
      <c r="DAD61" s="149"/>
      <c r="DAE61" s="143"/>
      <c r="DAF61" s="143"/>
      <c r="DAJ61" s="149"/>
      <c r="DAK61" s="143"/>
      <c r="DAL61" s="143"/>
      <c r="DAP61" s="149"/>
      <c r="DAQ61" s="143"/>
      <c r="DAR61" s="143"/>
      <c r="DAV61" s="149"/>
      <c r="DAW61" s="143"/>
      <c r="DAX61" s="143"/>
      <c r="DBB61" s="149"/>
      <c r="DBC61" s="143"/>
      <c r="DBD61" s="143"/>
      <c r="DBH61" s="149"/>
      <c r="DBI61" s="143"/>
      <c r="DBJ61" s="143"/>
      <c r="DBN61" s="149"/>
      <c r="DBO61" s="143"/>
      <c r="DBP61" s="143"/>
      <c r="DBT61" s="149"/>
      <c r="DBU61" s="143"/>
      <c r="DBV61" s="143"/>
      <c r="DBZ61" s="149"/>
      <c r="DCA61" s="143"/>
      <c r="DCB61" s="143"/>
      <c r="DCF61" s="149"/>
      <c r="DCG61" s="143"/>
      <c r="DCH61" s="143"/>
      <c r="DCL61" s="149"/>
      <c r="DCM61" s="143"/>
      <c r="DCN61" s="143"/>
      <c r="DCR61" s="149"/>
      <c r="DCS61" s="143"/>
      <c r="DCT61" s="143"/>
      <c r="DCX61" s="149"/>
      <c r="DCY61" s="143"/>
      <c r="DCZ61" s="143"/>
      <c r="DDD61" s="149"/>
      <c r="DDE61" s="143"/>
      <c r="DDF61" s="143"/>
      <c r="DDJ61" s="149"/>
      <c r="DDK61" s="143"/>
      <c r="DDL61" s="143"/>
      <c r="DDP61" s="149"/>
      <c r="DDQ61" s="143"/>
      <c r="DDR61" s="143"/>
      <c r="DDV61" s="149"/>
      <c r="DDW61" s="143"/>
      <c r="DDX61" s="143"/>
      <c r="DEB61" s="149"/>
      <c r="DEC61" s="143"/>
      <c r="DED61" s="143"/>
      <c r="DEH61" s="149"/>
      <c r="DEI61" s="143"/>
      <c r="DEJ61" s="143"/>
      <c r="DEN61" s="149"/>
      <c r="DEO61" s="143"/>
      <c r="DEP61" s="143"/>
      <c r="DET61" s="149"/>
      <c r="DEU61" s="143"/>
      <c r="DEV61" s="143"/>
      <c r="DEZ61" s="149"/>
      <c r="DFA61" s="143"/>
      <c r="DFB61" s="143"/>
      <c r="DFF61" s="149"/>
      <c r="DFG61" s="143"/>
      <c r="DFH61" s="143"/>
      <c r="DFL61" s="149"/>
      <c r="DFM61" s="143"/>
      <c r="DFN61" s="143"/>
      <c r="DFR61" s="149"/>
      <c r="DFS61" s="143"/>
      <c r="DFT61" s="143"/>
      <c r="DFX61" s="149"/>
      <c r="DFY61" s="143"/>
      <c r="DFZ61" s="143"/>
      <c r="DGD61" s="149"/>
      <c r="DGE61" s="143"/>
      <c r="DGF61" s="143"/>
      <c r="DGJ61" s="149"/>
      <c r="DGK61" s="143"/>
      <c r="DGL61" s="143"/>
      <c r="DGP61" s="149"/>
      <c r="DGQ61" s="143"/>
      <c r="DGR61" s="143"/>
      <c r="DGV61" s="149"/>
      <c r="DGW61" s="143"/>
      <c r="DGX61" s="143"/>
      <c r="DHB61" s="149"/>
      <c r="DHC61" s="143"/>
      <c r="DHD61" s="143"/>
      <c r="DHH61" s="149"/>
      <c r="DHI61" s="143"/>
      <c r="DHJ61" s="143"/>
      <c r="DHN61" s="149"/>
      <c r="DHO61" s="143"/>
      <c r="DHP61" s="143"/>
      <c r="DHT61" s="149"/>
      <c r="DHU61" s="143"/>
      <c r="DHV61" s="143"/>
      <c r="DHZ61" s="149"/>
      <c r="DIA61" s="143"/>
      <c r="DIB61" s="143"/>
      <c r="DIF61" s="149"/>
      <c r="DIG61" s="143"/>
      <c r="DIH61" s="143"/>
      <c r="DIL61" s="149"/>
      <c r="DIM61" s="143"/>
      <c r="DIN61" s="143"/>
      <c r="DIR61" s="149"/>
      <c r="DIS61" s="143"/>
      <c r="DIT61" s="143"/>
      <c r="DIX61" s="149"/>
      <c r="DIY61" s="143"/>
      <c r="DIZ61" s="143"/>
      <c r="DJD61" s="149"/>
      <c r="DJE61" s="143"/>
      <c r="DJF61" s="143"/>
      <c r="DJJ61" s="149"/>
      <c r="DJK61" s="143"/>
      <c r="DJL61" s="143"/>
      <c r="DJP61" s="149"/>
      <c r="DJQ61" s="143"/>
      <c r="DJR61" s="143"/>
      <c r="DJV61" s="149"/>
      <c r="DJW61" s="143"/>
      <c r="DJX61" s="143"/>
      <c r="DKB61" s="149"/>
      <c r="DKC61" s="143"/>
      <c r="DKD61" s="143"/>
      <c r="DKH61" s="149"/>
      <c r="DKI61" s="143"/>
      <c r="DKJ61" s="143"/>
      <c r="DKN61" s="149"/>
      <c r="DKO61" s="143"/>
      <c r="DKP61" s="143"/>
      <c r="DKT61" s="149"/>
      <c r="DKU61" s="143"/>
      <c r="DKV61" s="143"/>
      <c r="DKZ61" s="149"/>
      <c r="DLA61" s="143"/>
      <c r="DLB61" s="143"/>
      <c r="DLF61" s="149"/>
      <c r="DLG61" s="143"/>
      <c r="DLH61" s="143"/>
      <c r="DLL61" s="149"/>
      <c r="DLM61" s="143"/>
      <c r="DLN61" s="143"/>
      <c r="DLR61" s="149"/>
      <c r="DLS61" s="143"/>
      <c r="DLT61" s="143"/>
      <c r="DLX61" s="149"/>
      <c r="DLY61" s="143"/>
      <c r="DLZ61" s="143"/>
      <c r="DMD61" s="149"/>
      <c r="DME61" s="143"/>
      <c r="DMF61" s="143"/>
      <c r="DMJ61" s="149"/>
      <c r="DMK61" s="143"/>
      <c r="DML61" s="143"/>
      <c r="DMP61" s="149"/>
      <c r="DMQ61" s="143"/>
      <c r="DMR61" s="143"/>
      <c r="DMV61" s="149"/>
      <c r="DMW61" s="143"/>
      <c r="DMX61" s="143"/>
      <c r="DNB61" s="149"/>
      <c r="DNC61" s="143"/>
      <c r="DND61" s="143"/>
      <c r="DNH61" s="149"/>
      <c r="DNI61" s="143"/>
      <c r="DNJ61" s="143"/>
      <c r="DNN61" s="149"/>
      <c r="DNO61" s="143"/>
      <c r="DNP61" s="143"/>
      <c r="DNT61" s="149"/>
      <c r="DNU61" s="143"/>
      <c r="DNV61" s="143"/>
      <c r="DNZ61" s="149"/>
      <c r="DOA61" s="143"/>
      <c r="DOB61" s="143"/>
      <c r="DOF61" s="149"/>
      <c r="DOG61" s="143"/>
      <c r="DOH61" s="143"/>
      <c r="DOL61" s="149"/>
      <c r="DOM61" s="143"/>
      <c r="DON61" s="143"/>
      <c r="DOR61" s="149"/>
      <c r="DOS61" s="143"/>
      <c r="DOT61" s="143"/>
      <c r="DOX61" s="149"/>
      <c r="DOY61" s="143"/>
      <c r="DOZ61" s="143"/>
      <c r="DPD61" s="149"/>
      <c r="DPE61" s="143"/>
      <c r="DPF61" s="143"/>
      <c r="DPJ61" s="149"/>
      <c r="DPK61" s="143"/>
      <c r="DPL61" s="143"/>
      <c r="DPP61" s="149"/>
      <c r="DPQ61" s="143"/>
      <c r="DPR61" s="143"/>
      <c r="DPV61" s="149"/>
      <c r="DPW61" s="143"/>
      <c r="DPX61" s="143"/>
      <c r="DQB61" s="149"/>
      <c r="DQC61" s="143"/>
      <c r="DQD61" s="143"/>
      <c r="DQH61" s="149"/>
      <c r="DQI61" s="143"/>
      <c r="DQJ61" s="143"/>
      <c r="DQN61" s="149"/>
      <c r="DQO61" s="143"/>
      <c r="DQP61" s="143"/>
      <c r="DQT61" s="149"/>
      <c r="DQU61" s="143"/>
      <c r="DQV61" s="143"/>
      <c r="DQZ61" s="149"/>
      <c r="DRA61" s="143"/>
      <c r="DRB61" s="143"/>
      <c r="DRF61" s="149"/>
      <c r="DRG61" s="143"/>
      <c r="DRH61" s="143"/>
      <c r="DRL61" s="149"/>
      <c r="DRM61" s="143"/>
      <c r="DRN61" s="143"/>
      <c r="DRR61" s="149"/>
      <c r="DRS61" s="143"/>
      <c r="DRT61" s="143"/>
      <c r="DRX61" s="149"/>
      <c r="DRY61" s="143"/>
      <c r="DRZ61" s="143"/>
      <c r="DSD61" s="149"/>
      <c r="DSE61" s="143"/>
      <c r="DSF61" s="143"/>
      <c r="DSJ61" s="149"/>
      <c r="DSK61" s="143"/>
      <c r="DSL61" s="143"/>
      <c r="DSP61" s="149"/>
      <c r="DSQ61" s="143"/>
      <c r="DSR61" s="143"/>
      <c r="DSV61" s="149"/>
      <c r="DSW61" s="143"/>
      <c r="DSX61" s="143"/>
      <c r="DTB61" s="149"/>
      <c r="DTC61" s="143"/>
      <c r="DTD61" s="143"/>
      <c r="DTH61" s="149"/>
      <c r="DTI61" s="143"/>
      <c r="DTJ61" s="143"/>
      <c r="DTN61" s="149"/>
      <c r="DTO61" s="143"/>
      <c r="DTP61" s="143"/>
      <c r="DTT61" s="149"/>
      <c r="DTU61" s="143"/>
      <c r="DTV61" s="143"/>
      <c r="DTZ61" s="149"/>
      <c r="DUA61" s="143"/>
      <c r="DUB61" s="143"/>
      <c r="DUF61" s="149"/>
      <c r="DUG61" s="143"/>
      <c r="DUH61" s="143"/>
      <c r="DUL61" s="149"/>
      <c r="DUM61" s="143"/>
      <c r="DUN61" s="143"/>
      <c r="DUR61" s="149"/>
      <c r="DUS61" s="143"/>
      <c r="DUT61" s="143"/>
      <c r="DUX61" s="149"/>
      <c r="DUY61" s="143"/>
      <c r="DUZ61" s="143"/>
      <c r="DVD61" s="149"/>
      <c r="DVE61" s="143"/>
      <c r="DVF61" s="143"/>
      <c r="DVJ61" s="149"/>
      <c r="DVK61" s="143"/>
      <c r="DVL61" s="143"/>
      <c r="DVP61" s="149"/>
      <c r="DVQ61" s="143"/>
      <c r="DVR61" s="143"/>
      <c r="DVV61" s="149"/>
      <c r="DVW61" s="143"/>
      <c r="DVX61" s="143"/>
      <c r="DWB61" s="149"/>
      <c r="DWC61" s="143"/>
      <c r="DWD61" s="143"/>
      <c r="DWH61" s="149"/>
      <c r="DWI61" s="143"/>
      <c r="DWJ61" s="143"/>
      <c r="DWN61" s="149"/>
      <c r="DWO61" s="143"/>
      <c r="DWP61" s="143"/>
      <c r="DWT61" s="149"/>
      <c r="DWU61" s="143"/>
      <c r="DWV61" s="143"/>
      <c r="DWZ61" s="149"/>
      <c r="DXA61" s="143"/>
      <c r="DXB61" s="143"/>
      <c r="DXF61" s="149"/>
      <c r="DXG61" s="143"/>
      <c r="DXH61" s="143"/>
      <c r="DXL61" s="149"/>
      <c r="DXM61" s="143"/>
      <c r="DXN61" s="143"/>
      <c r="DXR61" s="149"/>
      <c r="DXS61" s="143"/>
      <c r="DXT61" s="143"/>
      <c r="DXX61" s="149"/>
      <c r="DXY61" s="143"/>
      <c r="DXZ61" s="143"/>
      <c r="DYD61" s="149"/>
      <c r="DYE61" s="143"/>
      <c r="DYF61" s="143"/>
      <c r="DYJ61" s="149"/>
      <c r="DYK61" s="143"/>
      <c r="DYL61" s="143"/>
      <c r="DYP61" s="149"/>
      <c r="DYQ61" s="143"/>
      <c r="DYR61" s="143"/>
      <c r="DYV61" s="149"/>
      <c r="DYW61" s="143"/>
      <c r="DYX61" s="143"/>
      <c r="DZB61" s="149"/>
      <c r="DZC61" s="143"/>
      <c r="DZD61" s="143"/>
      <c r="DZH61" s="149"/>
      <c r="DZI61" s="143"/>
      <c r="DZJ61" s="143"/>
      <c r="DZN61" s="149"/>
      <c r="DZO61" s="143"/>
      <c r="DZP61" s="143"/>
      <c r="DZT61" s="149"/>
      <c r="DZU61" s="143"/>
      <c r="DZV61" s="143"/>
      <c r="DZZ61" s="149"/>
      <c r="EAA61" s="143"/>
      <c r="EAB61" s="143"/>
      <c r="EAF61" s="149"/>
      <c r="EAG61" s="143"/>
      <c r="EAH61" s="143"/>
      <c r="EAL61" s="149"/>
      <c r="EAM61" s="143"/>
      <c r="EAN61" s="143"/>
      <c r="EAR61" s="149"/>
      <c r="EAS61" s="143"/>
      <c r="EAT61" s="143"/>
      <c r="EAX61" s="149"/>
      <c r="EAY61" s="143"/>
      <c r="EAZ61" s="143"/>
      <c r="EBD61" s="149"/>
      <c r="EBE61" s="143"/>
      <c r="EBF61" s="143"/>
      <c r="EBJ61" s="149"/>
      <c r="EBK61" s="143"/>
      <c r="EBL61" s="143"/>
      <c r="EBP61" s="149"/>
      <c r="EBQ61" s="143"/>
      <c r="EBR61" s="143"/>
      <c r="EBV61" s="149"/>
      <c r="EBW61" s="143"/>
      <c r="EBX61" s="143"/>
      <c r="ECB61" s="149"/>
      <c r="ECC61" s="143"/>
      <c r="ECD61" s="143"/>
      <c r="ECH61" s="149"/>
      <c r="ECI61" s="143"/>
      <c r="ECJ61" s="143"/>
      <c r="ECN61" s="149"/>
      <c r="ECO61" s="143"/>
      <c r="ECP61" s="143"/>
      <c r="ECT61" s="149"/>
      <c r="ECU61" s="143"/>
      <c r="ECV61" s="143"/>
      <c r="ECZ61" s="149"/>
      <c r="EDA61" s="143"/>
      <c r="EDB61" s="143"/>
      <c r="EDF61" s="149"/>
      <c r="EDG61" s="143"/>
      <c r="EDH61" s="143"/>
      <c r="EDL61" s="149"/>
      <c r="EDM61" s="143"/>
      <c r="EDN61" s="143"/>
      <c r="EDR61" s="149"/>
      <c r="EDS61" s="143"/>
      <c r="EDT61" s="143"/>
      <c r="EDX61" s="149"/>
      <c r="EDY61" s="143"/>
      <c r="EDZ61" s="143"/>
      <c r="EED61" s="149"/>
      <c r="EEE61" s="143"/>
      <c r="EEF61" s="143"/>
      <c r="EEJ61" s="149"/>
      <c r="EEK61" s="143"/>
      <c r="EEL61" s="143"/>
      <c r="EEP61" s="149"/>
      <c r="EEQ61" s="143"/>
      <c r="EER61" s="143"/>
      <c r="EEV61" s="149"/>
      <c r="EEW61" s="143"/>
      <c r="EEX61" s="143"/>
      <c r="EFB61" s="149"/>
      <c r="EFC61" s="143"/>
      <c r="EFD61" s="143"/>
      <c r="EFH61" s="149"/>
      <c r="EFI61" s="143"/>
      <c r="EFJ61" s="143"/>
      <c r="EFN61" s="149"/>
      <c r="EFO61" s="143"/>
      <c r="EFP61" s="143"/>
      <c r="EFT61" s="149"/>
      <c r="EFU61" s="143"/>
      <c r="EFV61" s="143"/>
      <c r="EFZ61" s="149"/>
      <c r="EGA61" s="143"/>
      <c r="EGB61" s="143"/>
      <c r="EGF61" s="149"/>
      <c r="EGG61" s="143"/>
      <c r="EGH61" s="143"/>
      <c r="EGL61" s="149"/>
      <c r="EGM61" s="143"/>
      <c r="EGN61" s="143"/>
      <c r="EGR61" s="149"/>
      <c r="EGS61" s="143"/>
      <c r="EGT61" s="143"/>
      <c r="EGX61" s="149"/>
      <c r="EGY61" s="143"/>
      <c r="EGZ61" s="143"/>
      <c r="EHD61" s="149"/>
      <c r="EHE61" s="143"/>
      <c r="EHF61" s="143"/>
      <c r="EHJ61" s="149"/>
      <c r="EHK61" s="143"/>
      <c r="EHL61" s="143"/>
      <c r="EHP61" s="149"/>
      <c r="EHQ61" s="143"/>
      <c r="EHR61" s="143"/>
      <c r="EHV61" s="149"/>
      <c r="EHW61" s="143"/>
      <c r="EHX61" s="143"/>
      <c r="EIB61" s="149"/>
      <c r="EIC61" s="143"/>
      <c r="EID61" s="143"/>
      <c r="EIH61" s="149"/>
      <c r="EII61" s="143"/>
      <c r="EIJ61" s="143"/>
      <c r="EIN61" s="149"/>
      <c r="EIO61" s="143"/>
      <c r="EIP61" s="143"/>
      <c r="EIT61" s="149"/>
      <c r="EIU61" s="143"/>
      <c r="EIV61" s="143"/>
      <c r="EIZ61" s="149"/>
      <c r="EJA61" s="143"/>
      <c r="EJB61" s="143"/>
      <c r="EJF61" s="149"/>
      <c r="EJG61" s="143"/>
      <c r="EJH61" s="143"/>
      <c r="EJL61" s="149"/>
      <c r="EJM61" s="143"/>
      <c r="EJN61" s="143"/>
      <c r="EJR61" s="149"/>
      <c r="EJS61" s="143"/>
      <c r="EJT61" s="143"/>
      <c r="EJX61" s="149"/>
      <c r="EJY61" s="143"/>
      <c r="EJZ61" s="143"/>
      <c r="EKD61" s="149"/>
      <c r="EKE61" s="143"/>
      <c r="EKF61" s="143"/>
      <c r="EKJ61" s="149"/>
      <c r="EKK61" s="143"/>
      <c r="EKL61" s="143"/>
      <c r="EKP61" s="149"/>
      <c r="EKQ61" s="143"/>
      <c r="EKR61" s="143"/>
      <c r="EKV61" s="149"/>
      <c r="EKW61" s="143"/>
      <c r="EKX61" s="143"/>
      <c r="ELB61" s="149"/>
      <c r="ELC61" s="143"/>
      <c r="ELD61" s="143"/>
      <c r="ELH61" s="149"/>
      <c r="ELI61" s="143"/>
      <c r="ELJ61" s="143"/>
      <c r="ELN61" s="149"/>
      <c r="ELO61" s="143"/>
      <c r="ELP61" s="143"/>
      <c r="ELT61" s="149"/>
      <c r="ELU61" s="143"/>
      <c r="ELV61" s="143"/>
      <c r="ELZ61" s="149"/>
      <c r="EMA61" s="143"/>
      <c r="EMB61" s="143"/>
      <c r="EMF61" s="149"/>
      <c r="EMG61" s="143"/>
      <c r="EMH61" s="143"/>
      <c r="EML61" s="149"/>
      <c r="EMM61" s="143"/>
      <c r="EMN61" s="143"/>
      <c r="EMR61" s="149"/>
      <c r="EMS61" s="143"/>
      <c r="EMT61" s="143"/>
      <c r="EMX61" s="149"/>
      <c r="EMY61" s="143"/>
      <c r="EMZ61" s="143"/>
      <c r="END61" s="149"/>
      <c r="ENE61" s="143"/>
      <c r="ENF61" s="143"/>
      <c r="ENJ61" s="149"/>
      <c r="ENK61" s="143"/>
      <c r="ENL61" s="143"/>
      <c r="ENP61" s="149"/>
      <c r="ENQ61" s="143"/>
      <c r="ENR61" s="143"/>
      <c r="ENV61" s="149"/>
      <c r="ENW61" s="143"/>
      <c r="ENX61" s="143"/>
      <c r="EOB61" s="149"/>
      <c r="EOC61" s="143"/>
      <c r="EOD61" s="143"/>
      <c r="EOH61" s="149"/>
      <c r="EOI61" s="143"/>
      <c r="EOJ61" s="143"/>
      <c r="EON61" s="149"/>
      <c r="EOO61" s="143"/>
      <c r="EOP61" s="143"/>
      <c r="EOT61" s="149"/>
      <c r="EOU61" s="143"/>
      <c r="EOV61" s="143"/>
      <c r="EOZ61" s="149"/>
      <c r="EPA61" s="143"/>
      <c r="EPB61" s="143"/>
      <c r="EPF61" s="149"/>
      <c r="EPG61" s="143"/>
      <c r="EPH61" s="143"/>
      <c r="EPL61" s="149"/>
      <c r="EPM61" s="143"/>
      <c r="EPN61" s="143"/>
      <c r="EPR61" s="149"/>
      <c r="EPS61" s="143"/>
      <c r="EPT61" s="143"/>
      <c r="EPX61" s="149"/>
      <c r="EPY61" s="143"/>
      <c r="EPZ61" s="143"/>
      <c r="EQD61" s="149"/>
      <c r="EQE61" s="143"/>
      <c r="EQF61" s="143"/>
      <c r="EQJ61" s="149"/>
      <c r="EQK61" s="143"/>
      <c r="EQL61" s="143"/>
      <c r="EQP61" s="149"/>
      <c r="EQQ61" s="143"/>
      <c r="EQR61" s="143"/>
      <c r="EQV61" s="149"/>
      <c r="EQW61" s="143"/>
      <c r="EQX61" s="143"/>
      <c r="ERB61" s="149"/>
      <c r="ERC61" s="143"/>
      <c r="ERD61" s="143"/>
      <c r="ERH61" s="149"/>
      <c r="ERI61" s="143"/>
      <c r="ERJ61" s="143"/>
      <c r="ERN61" s="149"/>
      <c r="ERO61" s="143"/>
      <c r="ERP61" s="143"/>
      <c r="ERT61" s="149"/>
      <c r="ERU61" s="143"/>
      <c r="ERV61" s="143"/>
      <c r="ERZ61" s="149"/>
      <c r="ESA61" s="143"/>
      <c r="ESB61" s="143"/>
      <c r="ESF61" s="149"/>
      <c r="ESG61" s="143"/>
      <c r="ESH61" s="143"/>
      <c r="ESL61" s="149"/>
      <c r="ESM61" s="143"/>
      <c r="ESN61" s="143"/>
      <c r="ESR61" s="149"/>
      <c r="ESS61" s="143"/>
      <c r="EST61" s="143"/>
      <c r="ESX61" s="149"/>
      <c r="ESY61" s="143"/>
      <c r="ESZ61" s="143"/>
      <c r="ETD61" s="149"/>
      <c r="ETE61" s="143"/>
      <c r="ETF61" s="143"/>
      <c r="ETJ61" s="149"/>
      <c r="ETK61" s="143"/>
      <c r="ETL61" s="143"/>
      <c r="ETP61" s="149"/>
      <c r="ETQ61" s="143"/>
      <c r="ETR61" s="143"/>
      <c r="ETV61" s="149"/>
      <c r="ETW61" s="143"/>
      <c r="ETX61" s="143"/>
      <c r="EUB61" s="149"/>
      <c r="EUC61" s="143"/>
      <c r="EUD61" s="143"/>
      <c r="EUH61" s="149"/>
      <c r="EUI61" s="143"/>
      <c r="EUJ61" s="143"/>
      <c r="EUN61" s="149"/>
      <c r="EUO61" s="143"/>
      <c r="EUP61" s="143"/>
      <c r="EUT61" s="149"/>
      <c r="EUU61" s="143"/>
      <c r="EUV61" s="143"/>
      <c r="EUZ61" s="149"/>
      <c r="EVA61" s="143"/>
      <c r="EVB61" s="143"/>
      <c r="EVF61" s="149"/>
      <c r="EVG61" s="143"/>
      <c r="EVH61" s="143"/>
      <c r="EVL61" s="149"/>
      <c r="EVM61" s="143"/>
      <c r="EVN61" s="143"/>
      <c r="EVR61" s="149"/>
      <c r="EVS61" s="143"/>
      <c r="EVT61" s="143"/>
      <c r="EVX61" s="149"/>
      <c r="EVY61" s="143"/>
      <c r="EVZ61" s="143"/>
      <c r="EWD61" s="149"/>
      <c r="EWE61" s="143"/>
      <c r="EWF61" s="143"/>
      <c r="EWJ61" s="149"/>
      <c r="EWK61" s="143"/>
      <c r="EWL61" s="143"/>
      <c r="EWP61" s="149"/>
      <c r="EWQ61" s="143"/>
      <c r="EWR61" s="143"/>
      <c r="EWV61" s="149"/>
      <c r="EWW61" s="143"/>
      <c r="EWX61" s="143"/>
      <c r="EXB61" s="149"/>
      <c r="EXC61" s="143"/>
      <c r="EXD61" s="143"/>
      <c r="EXH61" s="149"/>
      <c r="EXI61" s="143"/>
      <c r="EXJ61" s="143"/>
      <c r="EXN61" s="149"/>
      <c r="EXO61" s="143"/>
      <c r="EXP61" s="143"/>
      <c r="EXT61" s="149"/>
      <c r="EXU61" s="143"/>
      <c r="EXV61" s="143"/>
      <c r="EXZ61" s="149"/>
      <c r="EYA61" s="143"/>
      <c r="EYB61" s="143"/>
      <c r="EYF61" s="149"/>
      <c r="EYG61" s="143"/>
      <c r="EYH61" s="143"/>
      <c r="EYL61" s="149"/>
      <c r="EYM61" s="143"/>
      <c r="EYN61" s="143"/>
      <c r="EYR61" s="149"/>
      <c r="EYS61" s="143"/>
      <c r="EYT61" s="143"/>
      <c r="EYX61" s="149"/>
      <c r="EYY61" s="143"/>
      <c r="EYZ61" s="143"/>
      <c r="EZD61" s="149"/>
      <c r="EZE61" s="143"/>
      <c r="EZF61" s="143"/>
      <c r="EZJ61" s="149"/>
      <c r="EZK61" s="143"/>
      <c r="EZL61" s="143"/>
      <c r="EZP61" s="149"/>
      <c r="EZQ61" s="143"/>
      <c r="EZR61" s="143"/>
      <c r="EZV61" s="149"/>
      <c r="EZW61" s="143"/>
      <c r="EZX61" s="143"/>
      <c r="FAB61" s="149"/>
      <c r="FAC61" s="143"/>
      <c r="FAD61" s="143"/>
      <c r="FAH61" s="149"/>
      <c r="FAI61" s="143"/>
      <c r="FAJ61" s="143"/>
      <c r="FAN61" s="149"/>
      <c r="FAO61" s="143"/>
      <c r="FAP61" s="143"/>
      <c r="FAT61" s="149"/>
      <c r="FAU61" s="143"/>
      <c r="FAV61" s="143"/>
      <c r="FAZ61" s="149"/>
      <c r="FBA61" s="143"/>
      <c r="FBB61" s="143"/>
      <c r="FBF61" s="149"/>
      <c r="FBG61" s="143"/>
      <c r="FBH61" s="143"/>
      <c r="FBL61" s="149"/>
      <c r="FBM61" s="143"/>
      <c r="FBN61" s="143"/>
      <c r="FBR61" s="149"/>
      <c r="FBS61" s="143"/>
      <c r="FBT61" s="143"/>
      <c r="FBX61" s="149"/>
      <c r="FBY61" s="143"/>
      <c r="FBZ61" s="143"/>
      <c r="FCD61" s="149"/>
      <c r="FCE61" s="143"/>
      <c r="FCF61" s="143"/>
      <c r="FCJ61" s="149"/>
      <c r="FCK61" s="143"/>
      <c r="FCL61" s="143"/>
      <c r="FCP61" s="149"/>
      <c r="FCQ61" s="143"/>
      <c r="FCR61" s="143"/>
      <c r="FCV61" s="149"/>
      <c r="FCW61" s="143"/>
      <c r="FCX61" s="143"/>
      <c r="FDB61" s="149"/>
      <c r="FDC61" s="143"/>
      <c r="FDD61" s="143"/>
      <c r="FDH61" s="149"/>
      <c r="FDI61" s="143"/>
      <c r="FDJ61" s="143"/>
      <c r="FDN61" s="149"/>
      <c r="FDO61" s="143"/>
      <c r="FDP61" s="143"/>
      <c r="FDT61" s="149"/>
      <c r="FDU61" s="143"/>
      <c r="FDV61" s="143"/>
      <c r="FDZ61" s="149"/>
      <c r="FEA61" s="143"/>
      <c r="FEB61" s="143"/>
      <c r="FEF61" s="149"/>
      <c r="FEG61" s="143"/>
      <c r="FEH61" s="143"/>
      <c r="FEL61" s="149"/>
      <c r="FEM61" s="143"/>
      <c r="FEN61" s="143"/>
      <c r="FER61" s="149"/>
      <c r="FES61" s="143"/>
      <c r="FET61" s="143"/>
      <c r="FEX61" s="149"/>
      <c r="FEY61" s="143"/>
      <c r="FEZ61" s="143"/>
      <c r="FFD61" s="149"/>
      <c r="FFE61" s="143"/>
      <c r="FFF61" s="143"/>
      <c r="FFJ61" s="149"/>
      <c r="FFK61" s="143"/>
      <c r="FFL61" s="143"/>
      <c r="FFP61" s="149"/>
      <c r="FFQ61" s="143"/>
      <c r="FFR61" s="143"/>
      <c r="FFV61" s="149"/>
      <c r="FFW61" s="143"/>
      <c r="FFX61" s="143"/>
      <c r="FGB61" s="149"/>
      <c r="FGC61" s="143"/>
      <c r="FGD61" s="143"/>
      <c r="FGH61" s="149"/>
      <c r="FGI61" s="143"/>
      <c r="FGJ61" s="143"/>
      <c r="FGN61" s="149"/>
      <c r="FGO61" s="143"/>
      <c r="FGP61" s="143"/>
      <c r="FGT61" s="149"/>
      <c r="FGU61" s="143"/>
      <c r="FGV61" s="143"/>
      <c r="FGZ61" s="149"/>
      <c r="FHA61" s="143"/>
      <c r="FHB61" s="143"/>
      <c r="FHF61" s="149"/>
      <c r="FHG61" s="143"/>
      <c r="FHH61" s="143"/>
      <c r="FHL61" s="149"/>
      <c r="FHM61" s="143"/>
      <c r="FHN61" s="143"/>
      <c r="FHR61" s="149"/>
      <c r="FHS61" s="143"/>
      <c r="FHT61" s="143"/>
      <c r="FHX61" s="149"/>
      <c r="FHY61" s="143"/>
      <c r="FHZ61" s="143"/>
      <c r="FID61" s="149"/>
      <c r="FIE61" s="143"/>
      <c r="FIF61" s="143"/>
      <c r="FIJ61" s="149"/>
      <c r="FIK61" s="143"/>
      <c r="FIL61" s="143"/>
      <c r="FIP61" s="149"/>
      <c r="FIQ61" s="143"/>
      <c r="FIR61" s="143"/>
      <c r="FIV61" s="149"/>
      <c r="FIW61" s="143"/>
      <c r="FIX61" s="143"/>
      <c r="FJB61" s="149"/>
      <c r="FJC61" s="143"/>
      <c r="FJD61" s="143"/>
      <c r="FJH61" s="149"/>
      <c r="FJI61" s="143"/>
      <c r="FJJ61" s="143"/>
      <c r="FJN61" s="149"/>
      <c r="FJO61" s="143"/>
      <c r="FJP61" s="143"/>
      <c r="FJT61" s="149"/>
      <c r="FJU61" s="143"/>
      <c r="FJV61" s="143"/>
      <c r="FJZ61" s="149"/>
      <c r="FKA61" s="143"/>
      <c r="FKB61" s="143"/>
      <c r="FKF61" s="149"/>
      <c r="FKG61" s="143"/>
      <c r="FKH61" s="143"/>
      <c r="FKL61" s="149"/>
      <c r="FKM61" s="143"/>
      <c r="FKN61" s="143"/>
      <c r="FKR61" s="149"/>
      <c r="FKS61" s="143"/>
      <c r="FKT61" s="143"/>
      <c r="FKX61" s="149"/>
      <c r="FKY61" s="143"/>
      <c r="FKZ61" s="143"/>
      <c r="FLD61" s="149"/>
      <c r="FLE61" s="143"/>
      <c r="FLF61" s="143"/>
      <c r="FLJ61" s="149"/>
      <c r="FLK61" s="143"/>
      <c r="FLL61" s="143"/>
      <c r="FLP61" s="149"/>
      <c r="FLQ61" s="143"/>
      <c r="FLR61" s="143"/>
      <c r="FLV61" s="149"/>
      <c r="FLW61" s="143"/>
      <c r="FLX61" s="143"/>
      <c r="FMB61" s="149"/>
      <c r="FMC61" s="143"/>
      <c r="FMD61" s="143"/>
      <c r="FMH61" s="149"/>
      <c r="FMI61" s="143"/>
      <c r="FMJ61" s="143"/>
      <c r="FMN61" s="149"/>
      <c r="FMO61" s="143"/>
      <c r="FMP61" s="143"/>
      <c r="FMT61" s="149"/>
      <c r="FMU61" s="143"/>
      <c r="FMV61" s="143"/>
      <c r="FMZ61" s="149"/>
      <c r="FNA61" s="143"/>
      <c r="FNB61" s="143"/>
      <c r="FNF61" s="149"/>
      <c r="FNG61" s="143"/>
      <c r="FNH61" s="143"/>
      <c r="FNL61" s="149"/>
      <c r="FNM61" s="143"/>
      <c r="FNN61" s="143"/>
      <c r="FNR61" s="149"/>
      <c r="FNS61" s="143"/>
      <c r="FNT61" s="143"/>
      <c r="FNX61" s="149"/>
      <c r="FNY61" s="143"/>
      <c r="FNZ61" s="143"/>
      <c r="FOD61" s="149"/>
      <c r="FOE61" s="143"/>
      <c r="FOF61" s="143"/>
      <c r="FOJ61" s="149"/>
      <c r="FOK61" s="143"/>
      <c r="FOL61" s="143"/>
      <c r="FOP61" s="149"/>
      <c r="FOQ61" s="143"/>
      <c r="FOR61" s="143"/>
      <c r="FOV61" s="149"/>
      <c r="FOW61" s="143"/>
      <c r="FOX61" s="143"/>
      <c r="FPB61" s="149"/>
      <c r="FPC61" s="143"/>
      <c r="FPD61" s="143"/>
      <c r="FPH61" s="149"/>
      <c r="FPI61" s="143"/>
      <c r="FPJ61" s="143"/>
      <c r="FPN61" s="149"/>
      <c r="FPO61" s="143"/>
      <c r="FPP61" s="143"/>
      <c r="FPT61" s="149"/>
      <c r="FPU61" s="143"/>
      <c r="FPV61" s="143"/>
      <c r="FPZ61" s="149"/>
      <c r="FQA61" s="143"/>
      <c r="FQB61" s="143"/>
      <c r="FQF61" s="149"/>
      <c r="FQG61" s="143"/>
      <c r="FQH61" s="143"/>
      <c r="FQL61" s="149"/>
      <c r="FQM61" s="143"/>
      <c r="FQN61" s="143"/>
      <c r="FQR61" s="149"/>
      <c r="FQS61" s="143"/>
      <c r="FQT61" s="143"/>
      <c r="FQX61" s="149"/>
      <c r="FQY61" s="143"/>
      <c r="FQZ61" s="143"/>
      <c r="FRD61" s="149"/>
      <c r="FRE61" s="143"/>
      <c r="FRF61" s="143"/>
      <c r="FRJ61" s="149"/>
      <c r="FRK61" s="143"/>
      <c r="FRL61" s="143"/>
      <c r="FRP61" s="149"/>
      <c r="FRQ61" s="143"/>
      <c r="FRR61" s="143"/>
      <c r="FRV61" s="149"/>
      <c r="FRW61" s="143"/>
      <c r="FRX61" s="143"/>
      <c r="FSB61" s="149"/>
      <c r="FSC61" s="143"/>
      <c r="FSD61" s="143"/>
      <c r="FSH61" s="149"/>
      <c r="FSI61" s="143"/>
      <c r="FSJ61" s="143"/>
      <c r="FSN61" s="149"/>
      <c r="FSO61" s="143"/>
      <c r="FSP61" s="143"/>
      <c r="FST61" s="149"/>
      <c r="FSU61" s="143"/>
      <c r="FSV61" s="143"/>
      <c r="FSZ61" s="149"/>
      <c r="FTA61" s="143"/>
      <c r="FTB61" s="143"/>
      <c r="FTF61" s="149"/>
      <c r="FTG61" s="143"/>
      <c r="FTH61" s="143"/>
      <c r="FTL61" s="149"/>
      <c r="FTM61" s="143"/>
      <c r="FTN61" s="143"/>
      <c r="FTR61" s="149"/>
      <c r="FTS61" s="143"/>
      <c r="FTT61" s="143"/>
      <c r="FTX61" s="149"/>
      <c r="FTY61" s="143"/>
      <c r="FTZ61" s="143"/>
      <c r="FUD61" s="149"/>
      <c r="FUE61" s="143"/>
      <c r="FUF61" s="143"/>
      <c r="FUJ61" s="149"/>
      <c r="FUK61" s="143"/>
      <c r="FUL61" s="143"/>
      <c r="FUP61" s="149"/>
      <c r="FUQ61" s="143"/>
      <c r="FUR61" s="143"/>
      <c r="FUV61" s="149"/>
      <c r="FUW61" s="143"/>
      <c r="FUX61" s="143"/>
      <c r="FVB61" s="149"/>
      <c r="FVC61" s="143"/>
      <c r="FVD61" s="143"/>
      <c r="FVH61" s="149"/>
      <c r="FVI61" s="143"/>
      <c r="FVJ61" s="143"/>
      <c r="FVN61" s="149"/>
      <c r="FVO61" s="143"/>
      <c r="FVP61" s="143"/>
      <c r="FVT61" s="149"/>
      <c r="FVU61" s="143"/>
      <c r="FVV61" s="143"/>
      <c r="FVZ61" s="149"/>
      <c r="FWA61" s="143"/>
      <c r="FWB61" s="143"/>
      <c r="FWF61" s="149"/>
      <c r="FWG61" s="143"/>
      <c r="FWH61" s="143"/>
      <c r="FWL61" s="149"/>
      <c r="FWM61" s="143"/>
      <c r="FWN61" s="143"/>
      <c r="FWR61" s="149"/>
      <c r="FWS61" s="143"/>
      <c r="FWT61" s="143"/>
      <c r="FWX61" s="149"/>
      <c r="FWY61" s="143"/>
      <c r="FWZ61" s="143"/>
      <c r="FXD61" s="149"/>
      <c r="FXE61" s="143"/>
      <c r="FXF61" s="143"/>
      <c r="FXJ61" s="149"/>
      <c r="FXK61" s="143"/>
      <c r="FXL61" s="143"/>
      <c r="FXP61" s="149"/>
      <c r="FXQ61" s="143"/>
      <c r="FXR61" s="143"/>
      <c r="FXV61" s="149"/>
      <c r="FXW61" s="143"/>
      <c r="FXX61" s="143"/>
      <c r="FYB61" s="149"/>
      <c r="FYC61" s="143"/>
      <c r="FYD61" s="143"/>
      <c r="FYH61" s="149"/>
      <c r="FYI61" s="143"/>
      <c r="FYJ61" s="143"/>
      <c r="FYN61" s="149"/>
      <c r="FYO61" s="143"/>
      <c r="FYP61" s="143"/>
      <c r="FYT61" s="149"/>
      <c r="FYU61" s="143"/>
      <c r="FYV61" s="143"/>
      <c r="FYZ61" s="149"/>
      <c r="FZA61" s="143"/>
      <c r="FZB61" s="143"/>
      <c r="FZF61" s="149"/>
      <c r="FZG61" s="143"/>
      <c r="FZH61" s="143"/>
      <c r="FZL61" s="149"/>
      <c r="FZM61" s="143"/>
      <c r="FZN61" s="143"/>
      <c r="FZR61" s="149"/>
      <c r="FZS61" s="143"/>
      <c r="FZT61" s="143"/>
      <c r="FZX61" s="149"/>
      <c r="FZY61" s="143"/>
      <c r="FZZ61" s="143"/>
      <c r="GAD61" s="149"/>
      <c r="GAE61" s="143"/>
      <c r="GAF61" s="143"/>
      <c r="GAJ61" s="149"/>
      <c r="GAK61" s="143"/>
      <c r="GAL61" s="143"/>
      <c r="GAP61" s="149"/>
      <c r="GAQ61" s="143"/>
      <c r="GAR61" s="143"/>
      <c r="GAV61" s="149"/>
      <c r="GAW61" s="143"/>
      <c r="GAX61" s="143"/>
      <c r="GBB61" s="149"/>
      <c r="GBC61" s="143"/>
      <c r="GBD61" s="143"/>
      <c r="GBH61" s="149"/>
      <c r="GBI61" s="143"/>
      <c r="GBJ61" s="143"/>
      <c r="GBN61" s="149"/>
      <c r="GBO61" s="143"/>
      <c r="GBP61" s="143"/>
      <c r="GBT61" s="149"/>
      <c r="GBU61" s="143"/>
      <c r="GBV61" s="143"/>
      <c r="GBZ61" s="149"/>
      <c r="GCA61" s="143"/>
      <c r="GCB61" s="143"/>
      <c r="GCF61" s="149"/>
      <c r="GCG61" s="143"/>
      <c r="GCH61" s="143"/>
      <c r="GCL61" s="149"/>
      <c r="GCM61" s="143"/>
      <c r="GCN61" s="143"/>
      <c r="GCR61" s="149"/>
      <c r="GCS61" s="143"/>
      <c r="GCT61" s="143"/>
      <c r="GCX61" s="149"/>
      <c r="GCY61" s="143"/>
      <c r="GCZ61" s="143"/>
      <c r="GDD61" s="149"/>
      <c r="GDE61" s="143"/>
      <c r="GDF61" s="143"/>
      <c r="GDJ61" s="149"/>
      <c r="GDK61" s="143"/>
      <c r="GDL61" s="143"/>
      <c r="GDP61" s="149"/>
      <c r="GDQ61" s="143"/>
      <c r="GDR61" s="143"/>
      <c r="GDV61" s="149"/>
      <c r="GDW61" s="143"/>
      <c r="GDX61" s="143"/>
      <c r="GEB61" s="149"/>
      <c r="GEC61" s="143"/>
      <c r="GED61" s="143"/>
      <c r="GEH61" s="149"/>
      <c r="GEI61" s="143"/>
      <c r="GEJ61" s="143"/>
      <c r="GEN61" s="149"/>
      <c r="GEO61" s="143"/>
      <c r="GEP61" s="143"/>
      <c r="GET61" s="149"/>
      <c r="GEU61" s="143"/>
      <c r="GEV61" s="143"/>
      <c r="GEZ61" s="149"/>
      <c r="GFA61" s="143"/>
      <c r="GFB61" s="143"/>
      <c r="GFF61" s="149"/>
      <c r="GFG61" s="143"/>
      <c r="GFH61" s="143"/>
      <c r="GFL61" s="149"/>
      <c r="GFM61" s="143"/>
      <c r="GFN61" s="143"/>
      <c r="GFR61" s="149"/>
      <c r="GFS61" s="143"/>
      <c r="GFT61" s="143"/>
      <c r="GFX61" s="149"/>
      <c r="GFY61" s="143"/>
      <c r="GFZ61" s="143"/>
      <c r="GGD61" s="149"/>
      <c r="GGE61" s="143"/>
      <c r="GGF61" s="143"/>
      <c r="GGJ61" s="149"/>
      <c r="GGK61" s="143"/>
      <c r="GGL61" s="143"/>
      <c r="GGP61" s="149"/>
      <c r="GGQ61" s="143"/>
      <c r="GGR61" s="143"/>
      <c r="GGV61" s="149"/>
      <c r="GGW61" s="143"/>
      <c r="GGX61" s="143"/>
      <c r="GHB61" s="149"/>
      <c r="GHC61" s="143"/>
      <c r="GHD61" s="143"/>
      <c r="GHH61" s="149"/>
      <c r="GHI61" s="143"/>
      <c r="GHJ61" s="143"/>
      <c r="GHN61" s="149"/>
      <c r="GHO61" s="143"/>
      <c r="GHP61" s="143"/>
      <c r="GHT61" s="149"/>
      <c r="GHU61" s="143"/>
      <c r="GHV61" s="143"/>
      <c r="GHZ61" s="149"/>
      <c r="GIA61" s="143"/>
      <c r="GIB61" s="143"/>
      <c r="GIF61" s="149"/>
      <c r="GIG61" s="143"/>
      <c r="GIH61" s="143"/>
      <c r="GIL61" s="149"/>
      <c r="GIM61" s="143"/>
      <c r="GIN61" s="143"/>
      <c r="GIR61" s="149"/>
      <c r="GIS61" s="143"/>
      <c r="GIT61" s="143"/>
      <c r="GIX61" s="149"/>
      <c r="GIY61" s="143"/>
      <c r="GIZ61" s="143"/>
      <c r="GJD61" s="149"/>
      <c r="GJE61" s="143"/>
      <c r="GJF61" s="143"/>
      <c r="GJJ61" s="149"/>
      <c r="GJK61" s="143"/>
      <c r="GJL61" s="143"/>
      <c r="GJP61" s="149"/>
      <c r="GJQ61" s="143"/>
      <c r="GJR61" s="143"/>
      <c r="GJV61" s="149"/>
      <c r="GJW61" s="143"/>
      <c r="GJX61" s="143"/>
      <c r="GKB61" s="149"/>
      <c r="GKC61" s="143"/>
      <c r="GKD61" s="143"/>
      <c r="GKH61" s="149"/>
      <c r="GKI61" s="143"/>
      <c r="GKJ61" s="143"/>
      <c r="GKN61" s="149"/>
      <c r="GKO61" s="143"/>
      <c r="GKP61" s="143"/>
      <c r="GKT61" s="149"/>
      <c r="GKU61" s="143"/>
      <c r="GKV61" s="143"/>
      <c r="GKZ61" s="149"/>
      <c r="GLA61" s="143"/>
      <c r="GLB61" s="143"/>
      <c r="GLF61" s="149"/>
      <c r="GLG61" s="143"/>
      <c r="GLH61" s="143"/>
      <c r="GLL61" s="149"/>
      <c r="GLM61" s="143"/>
      <c r="GLN61" s="143"/>
      <c r="GLR61" s="149"/>
      <c r="GLS61" s="143"/>
      <c r="GLT61" s="143"/>
      <c r="GLX61" s="149"/>
      <c r="GLY61" s="143"/>
      <c r="GLZ61" s="143"/>
      <c r="GMD61" s="149"/>
      <c r="GME61" s="143"/>
      <c r="GMF61" s="143"/>
      <c r="GMJ61" s="149"/>
      <c r="GMK61" s="143"/>
      <c r="GML61" s="143"/>
      <c r="GMP61" s="149"/>
      <c r="GMQ61" s="143"/>
      <c r="GMR61" s="143"/>
      <c r="GMV61" s="149"/>
      <c r="GMW61" s="143"/>
      <c r="GMX61" s="143"/>
      <c r="GNB61" s="149"/>
      <c r="GNC61" s="143"/>
      <c r="GND61" s="143"/>
      <c r="GNH61" s="149"/>
      <c r="GNI61" s="143"/>
      <c r="GNJ61" s="143"/>
      <c r="GNN61" s="149"/>
      <c r="GNO61" s="143"/>
      <c r="GNP61" s="143"/>
      <c r="GNT61" s="149"/>
      <c r="GNU61" s="143"/>
      <c r="GNV61" s="143"/>
      <c r="GNZ61" s="149"/>
      <c r="GOA61" s="143"/>
      <c r="GOB61" s="143"/>
      <c r="GOF61" s="149"/>
      <c r="GOG61" s="143"/>
      <c r="GOH61" s="143"/>
      <c r="GOL61" s="149"/>
      <c r="GOM61" s="143"/>
      <c r="GON61" s="143"/>
      <c r="GOR61" s="149"/>
      <c r="GOS61" s="143"/>
      <c r="GOT61" s="143"/>
      <c r="GOX61" s="149"/>
      <c r="GOY61" s="143"/>
      <c r="GOZ61" s="143"/>
      <c r="GPD61" s="149"/>
      <c r="GPE61" s="143"/>
      <c r="GPF61" s="143"/>
      <c r="GPJ61" s="149"/>
      <c r="GPK61" s="143"/>
      <c r="GPL61" s="143"/>
      <c r="GPP61" s="149"/>
      <c r="GPQ61" s="143"/>
      <c r="GPR61" s="143"/>
      <c r="GPV61" s="149"/>
      <c r="GPW61" s="143"/>
      <c r="GPX61" s="143"/>
      <c r="GQB61" s="149"/>
      <c r="GQC61" s="143"/>
      <c r="GQD61" s="143"/>
      <c r="GQH61" s="149"/>
      <c r="GQI61" s="143"/>
      <c r="GQJ61" s="143"/>
      <c r="GQN61" s="149"/>
      <c r="GQO61" s="143"/>
      <c r="GQP61" s="143"/>
      <c r="GQT61" s="149"/>
      <c r="GQU61" s="143"/>
      <c r="GQV61" s="143"/>
      <c r="GQZ61" s="149"/>
      <c r="GRA61" s="143"/>
      <c r="GRB61" s="143"/>
      <c r="GRF61" s="149"/>
      <c r="GRG61" s="143"/>
      <c r="GRH61" s="143"/>
      <c r="GRL61" s="149"/>
      <c r="GRM61" s="143"/>
      <c r="GRN61" s="143"/>
      <c r="GRR61" s="149"/>
      <c r="GRS61" s="143"/>
      <c r="GRT61" s="143"/>
      <c r="GRX61" s="149"/>
      <c r="GRY61" s="143"/>
      <c r="GRZ61" s="143"/>
      <c r="GSD61" s="149"/>
      <c r="GSE61" s="143"/>
      <c r="GSF61" s="143"/>
      <c r="GSJ61" s="149"/>
      <c r="GSK61" s="143"/>
      <c r="GSL61" s="143"/>
      <c r="GSP61" s="149"/>
      <c r="GSQ61" s="143"/>
      <c r="GSR61" s="143"/>
      <c r="GSV61" s="149"/>
      <c r="GSW61" s="143"/>
      <c r="GSX61" s="143"/>
      <c r="GTB61" s="149"/>
      <c r="GTC61" s="143"/>
      <c r="GTD61" s="143"/>
      <c r="GTH61" s="149"/>
      <c r="GTI61" s="143"/>
      <c r="GTJ61" s="143"/>
      <c r="GTN61" s="149"/>
      <c r="GTO61" s="143"/>
      <c r="GTP61" s="143"/>
      <c r="GTT61" s="149"/>
      <c r="GTU61" s="143"/>
      <c r="GTV61" s="143"/>
      <c r="GTZ61" s="149"/>
      <c r="GUA61" s="143"/>
      <c r="GUB61" s="143"/>
      <c r="GUF61" s="149"/>
      <c r="GUG61" s="143"/>
      <c r="GUH61" s="143"/>
      <c r="GUL61" s="149"/>
      <c r="GUM61" s="143"/>
      <c r="GUN61" s="143"/>
      <c r="GUR61" s="149"/>
      <c r="GUS61" s="143"/>
      <c r="GUT61" s="143"/>
      <c r="GUX61" s="149"/>
      <c r="GUY61" s="143"/>
      <c r="GUZ61" s="143"/>
      <c r="GVD61" s="149"/>
      <c r="GVE61" s="143"/>
      <c r="GVF61" s="143"/>
      <c r="GVJ61" s="149"/>
      <c r="GVK61" s="143"/>
      <c r="GVL61" s="143"/>
      <c r="GVP61" s="149"/>
      <c r="GVQ61" s="143"/>
      <c r="GVR61" s="143"/>
      <c r="GVV61" s="149"/>
      <c r="GVW61" s="143"/>
      <c r="GVX61" s="143"/>
      <c r="GWB61" s="149"/>
      <c r="GWC61" s="143"/>
      <c r="GWD61" s="143"/>
      <c r="GWH61" s="149"/>
      <c r="GWI61" s="143"/>
      <c r="GWJ61" s="143"/>
      <c r="GWN61" s="149"/>
      <c r="GWO61" s="143"/>
      <c r="GWP61" s="143"/>
      <c r="GWT61" s="149"/>
      <c r="GWU61" s="143"/>
      <c r="GWV61" s="143"/>
      <c r="GWZ61" s="149"/>
      <c r="GXA61" s="143"/>
      <c r="GXB61" s="143"/>
      <c r="GXF61" s="149"/>
      <c r="GXG61" s="143"/>
      <c r="GXH61" s="143"/>
      <c r="GXL61" s="149"/>
      <c r="GXM61" s="143"/>
      <c r="GXN61" s="143"/>
      <c r="GXR61" s="149"/>
      <c r="GXS61" s="143"/>
      <c r="GXT61" s="143"/>
      <c r="GXX61" s="149"/>
      <c r="GXY61" s="143"/>
      <c r="GXZ61" s="143"/>
      <c r="GYD61" s="149"/>
      <c r="GYE61" s="143"/>
      <c r="GYF61" s="143"/>
      <c r="GYJ61" s="149"/>
      <c r="GYK61" s="143"/>
      <c r="GYL61" s="143"/>
      <c r="GYP61" s="149"/>
      <c r="GYQ61" s="143"/>
      <c r="GYR61" s="143"/>
      <c r="GYV61" s="149"/>
      <c r="GYW61" s="143"/>
      <c r="GYX61" s="143"/>
      <c r="GZB61" s="149"/>
      <c r="GZC61" s="143"/>
      <c r="GZD61" s="143"/>
      <c r="GZH61" s="149"/>
      <c r="GZI61" s="143"/>
      <c r="GZJ61" s="143"/>
      <c r="GZN61" s="149"/>
      <c r="GZO61" s="143"/>
      <c r="GZP61" s="143"/>
      <c r="GZT61" s="149"/>
      <c r="GZU61" s="143"/>
      <c r="GZV61" s="143"/>
      <c r="GZZ61" s="149"/>
      <c r="HAA61" s="143"/>
      <c r="HAB61" s="143"/>
      <c r="HAF61" s="149"/>
      <c r="HAG61" s="143"/>
      <c r="HAH61" s="143"/>
      <c r="HAL61" s="149"/>
      <c r="HAM61" s="143"/>
      <c r="HAN61" s="143"/>
      <c r="HAR61" s="149"/>
      <c r="HAS61" s="143"/>
      <c r="HAT61" s="143"/>
      <c r="HAX61" s="149"/>
      <c r="HAY61" s="143"/>
      <c r="HAZ61" s="143"/>
      <c r="HBD61" s="149"/>
      <c r="HBE61" s="143"/>
      <c r="HBF61" s="143"/>
      <c r="HBJ61" s="149"/>
      <c r="HBK61" s="143"/>
      <c r="HBL61" s="143"/>
      <c r="HBP61" s="149"/>
      <c r="HBQ61" s="143"/>
      <c r="HBR61" s="143"/>
      <c r="HBV61" s="149"/>
      <c r="HBW61" s="143"/>
      <c r="HBX61" s="143"/>
      <c r="HCB61" s="149"/>
      <c r="HCC61" s="143"/>
      <c r="HCD61" s="143"/>
      <c r="HCH61" s="149"/>
      <c r="HCI61" s="143"/>
      <c r="HCJ61" s="143"/>
      <c r="HCN61" s="149"/>
      <c r="HCO61" s="143"/>
      <c r="HCP61" s="143"/>
      <c r="HCT61" s="149"/>
      <c r="HCU61" s="143"/>
      <c r="HCV61" s="143"/>
      <c r="HCZ61" s="149"/>
      <c r="HDA61" s="143"/>
      <c r="HDB61" s="143"/>
      <c r="HDF61" s="149"/>
      <c r="HDG61" s="143"/>
      <c r="HDH61" s="143"/>
      <c r="HDL61" s="149"/>
      <c r="HDM61" s="143"/>
      <c r="HDN61" s="143"/>
      <c r="HDR61" s="149"/>
      <c r="HDS61" s="143"/>
      <c r="HDT61" s="143"/>
      <c r="HDX61" s="149"/>
      <c r="HDY61" s="143"/>
      <c r="HDZ61" s="143"/>
      <c r="HED61" s="149"/>
      <c r="HEE61" s="143"/>
      <c r="HEF61" s="143"/>
      <c r="HEJ61" s="149"/>
      <c r="HEK61" s="143"/>
      <c r="HEL61" s="143"/>
      <c r="HEP61" s="149"/>
      <c r="HEQ61" s="143"/>
      <c r="HER61" s="143"/>
      <c r="HEV61" s="149"/>
      <c r="HEW61" s="143"/>
      <c r="HEX61" s="143"/>
      <c r="HFB61" s="149"/>
      <c r="HFC61" s="143"/>
      <c r="HFD61" s="143"/>
      <c r="HFH61" s="149"/>
      <c r="HFI61" s="143"/>
      <c r="HFJ61" s="143"/>
      <c r="HFN61" s="149"/>
      <c r="HFO61" s="143"/>
      <c r="HFP61" s="143"/>
      <c r="HFT61" s="149"/>
      <c r="HFU61" s="143"/>
      <c r="HFV61" s="143"/>
      <c r="HFZ61" s="149"/>
      <c r="HGA61" s="143"/>
      <c r="HGB61" s="143"/>
      <c r="HGF61" s="149"/>
      <c r="HGG61" s="143"/>
      <c r="HGH61" s="143"/>
      <c r="HGL61" s="149"/>
      <c r="HGM61" s="143"/>
      <c r="HGN61" s="143"/>
      <c r="HGR61" s="149"/>
      <c r="HGS61" s="143"/>
      <c r="HGT61" s="143"/>
      <c r="HGX61" s="149"/>
      <c r="HGY61" s="143"/>
      <c r="HGZ61" s="143"/>
      <c r="HHD61" s="149"/>
      <c r="HHE61" s="143"/>
      <c r="HHF61" s="143"/>
      <c r="HHJ61" s="149"/>
      <c r="HHK61" s="143"/>
      <c r="HHL61" s="143"/>
      <c r="HHP61" s="149"/>
      <c r="HHQ61" s="143"/>
      <c r="HHR61" s="143"/>
      <c r="HHV61" s="149"/>
      <c r="HHW61" s="143"/>
      <c r="HHX61" s="143"/>
      <c r="HIB61" s="149"/>
      <c r="HIC61" s="143"/>
      <c r="HID61" s="143"/>
      <c r="HIH61" s="149"/>
      <c r="HII61" s="143"/>
      <c r="HIJ61" s="143"/>
      <c r="HIN61" s="149"/>
      <c r="HIO61" s="143"/>
      <c r="HIP61" s="143"/>
      <c r="HIT61" s="149"/>
      <c r="HIU61" s="143"/>
      <c r="HIV61" s="143"/>
      <c r="HIZ61" s="149"/>
      <c r="HJA61" s="143"/>
      <c r="HJB61" s="143"/>
      <c r="HJF61" s="149"/>
      <c r="HJG61" s="143"/>
      <c r="HJH61" s="143"/>
      <c r="HJL61" s="149"/>
      <c r="HJM61" s="143"/>
      <c r="HJN61" s="143"/>
      <c r="HJR61" s="149"/>
      <c r="HJS61" s="143"/>
      <c r="HJT61" s="143"/>
      <c r="HJX61" s="149"/>
      <c r="HJY61" s="143"/>
      <c r="HJZ61" s="143"/>
      <c r="HKD61" s="149"/>
      <c r="HKE61" s="143"/>
      <c r="HKF61" s="143"/>
      <c r="HKJ61" s="149"/>
      <c r="HKK61" s="143"/>
      <c r="HKL61" s="143"/>
      <c r="HKP61" s="149"/>
      <c r="HKQ61" s="143"/>
      <c r="HKR61" s="143"/>
      <c r="HKV61" s="149"/>
      <c r="HKW61" s="143"/>
      <c r="HKX61" s="143"/>
      <c r="HLB61" s="149"/>
      <c r="HLC61" s="143"/>
      <c r="HLD61" s="143"/>
      <c r="HLH61" s="149"/>
      <c r="HLI61" s="143"/>
      <c r="HLJ61" s="143"/>
      <c r="HLN61" s="149"/>
      <c r="HLO61" s="143"/>
      <c r="HLP61" s="143"/>
      <c r="HLT61" s="149"/>
      <c r="HLU61" s="143"/>
      <c r="HLV61" s="143"/>
      <c r="HLZ61" s="149"/>
      <c r="HMA61" s="143"/>
      <c r="HMB61" s="143"/>
      <c r="HMF61" s="149"/>
      <c r="HMG61" s="143"/>
      <c r="HMH61" s="143"/>
      <c r="HML61" s="149"/>
      <c r="HMM61" s="143"/>
      <c r="HMN61" s="143"/>
      <c r="HMR61" s="149"/>
      <c r="HMS61" s="143"/>
      <c r="HMT61" s="143"/>
      <c r="HMX61" s="149"/>
      <c r="HMY61" s="143"/>
      <c r="HMZ61" s="143"/>
      <c r="HND61" s="149"/>
      <c r="HNE61" s="143"/>
      <c r="HNF61" s="143"/>
      <c r="HNJ61" s="149"/>
      <c r="HNK61" s="143"/>
      <c r="HNL61" s="143"/>
      <c r="HNP61" s="149"/>
      <c r="HNQ61" s="143"/>
      <c r="HNR61" s="143"/>
      <c r="HNV61" s="149"/>
      <c r="HNW61" s="143"/>
      <c r="HNX61" s="143"/>
      <c r="HOB61" s="149"/>
      <c r="HOC61" s="143"/>
      <c r="HOD61" s="143"/>
      <c r="HOH61" s="149"/>
      <c r="HOI61" s="143"/>
      <c r="HOJ61" s="143"/>
      <c r="HON61" s="149"/>
      <c r="HOO61" s="143"/>
      <c r="HOP61" s="143"/>
      <c r="HOT61" s="149"/>
      <c r="HOU61" s="143"/>
      <c r="HOV61" s="143"/>
      <c r="HOZ61" s="149"/>
      <c r="HPA61" s="143"/>
      <c r="HPB61" s="143"/>
      <c r="HPF61" s="149"/>
      <c r="HPG61" s="143"/>
      <c r="HPH61" s="143"/>
      <c r="HPL61" s="149"/>
      <c r="HPM61" s="143"/>
      <c r="HPN61" s="143"/>
      <c r="HPR61" s="149"/>
      <c r="HPS61" s="143"/>
      <c r="HPT61" s="143"/>
      <c r="HPX61" s="149"/>
      <c r="HPY61" s="143"/>
      <c r="HPZ61" s="143"/>
      <c r="HQD61" s="149"/>
      <c r="HQE61" s="143"/>
      <c r="HQF61" s="143"/>
      <c r="HQJ61" s="149"/>
      <c r="HQK61" s="143"/>
      <c r="HQL61" s="143"/>
      <c r="HQP61" s="149"/>
      <c r="HQQ61" s="143"/>
      <c r="HQR61" s="143"/>
      <c r="HQV61" s="149"/>
      <c r="HQW61" s="143"/>
      <c r="HQX61" s="143"/>
      <c r="HRB61" s="149"/>
      <c r="HRC61" s="143"/>
      <c r="HRD61" s="143"/>
      <c r="HRH61" s="149"/>
      <c r="HRI61" s="143"/>
      <c r="HRJ61" s="143"/>
      <c r="HRN61" s="149"/>
      <c r="HRO61" s="143"/>
      <c r="HRP61" s="143"/>
      <c r="HRT61" s="149"/>
      <c r="HRU61" s="143"/>
      <c r="HRV61" s="143"/>
      <c r="HRZ61" s="149"/>
      <c r="HSA61" s="143"/>
      <c r="HSB61" s="143"/>
      <c r="HSF61" s="149"/>
      <c r="HSG61" s="143"/>
      <c r="HSH61" s="143"/>
      <c r="HSL61" s="149"/>
      <c r="HSM61" s="143"/>
      <c r="HSN61" s="143"/>
      <c r="HSR61" s="149"/>
      <c r="HSS61" s="143"/>
      <c r="HST61" s="143"/>
      <c r="HSX61" s="149"/>
      <c r="HSY61" s="143"/>
      <c r="HSZ61" s="143"/>
      <c r="HTD61" s="149"/>
      <c r="HTE61" s="143"/>
      <c r="HTF61" s="143"/>
      <c r="HTJ61" s="149"/>
      <c r="HTK61" s="143"/>
      <c r="HTL61" s="143"/>
      <c r="HTP61" s="149"/>
      <c r="HTQ61" s="143"/>
      <c r="HTR61" s="143"/>
      <c r="HTV61" s="149"/>
      <c r="HTW61" s="143"/>
      <c r="HTX61" s="143"/>
      <c r="HUB61" s="149"/>
      <c r="HUC61" s="143"/>
      <c r="HUD61" s="143"/>
      <c r="HUH61" s="149"/>
      <c r="HUI61" s="143"/>
      <c r="HUJ61" s="143"/>
      <c r="HUN61" s="149"/>
      <c r="HUO61" s="143"/>
      <c r="HUP61" s="143"/>
      <c r="HUT61" s="149"/>
      <c r="HUU61" s="143"/>
      <c r="HUV61" s="143"/>
      <c r="HUZ61" s="149"/>
      <c r="HVA61" s="143"/>
      <c r="HVB61" s="143"/>
      <c r="HVF61" s="149"/>
      <c r="HVG61" s="143"/>
      <c r="HVH61" s="143"/>
      <c r="HVL61" s="149"/>
      <c r="HVM61" s="143"/>
      <c r="HVN61" s="143"/>
      <c r="HVR61" s="149"/>
      <c r="HVS61" s="143"/>
      <c r="HVT61" s="143"/>
      <c r="HVX61" s="149"/>
      <c r="HVY61" s="143"/>
      <c r="HVZ61" s="143"/>
      <c r="HWD61" s="149"/>
      <c r="HWE61" s="143"/>
      <c r="HWF61" s="143"/>
      <c r="HWJ61" s="149"/>
      <c r="HWK61" s="143"/>
      <c r="HWL61" s="143"/>
      <c r="HWP61" s="149"/>
      <c r="HWQ61" s="143"/>
      <c r="HWR61" s="143"/>
      <c r="HWV61" s="149"/>
      <c r="HWW61" s="143"/>
      <c r="HWX61" s="143"/>
      <c r="HXB61" s="149"/>
      <c r="HXC61" s="143"/>
      <c r="HXD61" s="143"/>
      <c r="HXH61" s="149"/>
      <c r="HXI61" s="143"/>
      <c r="HXJ61" s="143"/>
      <c r="HXN61" s="149"/>
      <c r="HXO61" s="143"/>
      <c r="HXP61" s="143"/>
      <c r="HXT61" s="149"/>
      <c r="HXU61" s="143"/>
      <c r="HXV61" s="143"/>
      <c r="HXZ61" s="149"/>
      <c r="HYA61" s="143"/>
      <c r="HYB61" s="143"/>
      <c r="HYF61" s="149"/>
      <c r="HYG61" s="143"/>
      <c r="HYH61" s="143"/>
      <c r="HYL61" s="149"/>
      <c r="HYM61" s="143"/>
      <c r="HYN61" s="143"/>
      <c r="HYR61" s="149"/>
      <c r="HYS61" s="143"/>
      <c r="HYT61" s="143"/>
      <c r="HYX61" s="149"/>
      <c r="HYY61" s="143"/>
      <c r="HYZ61" s="143"/>
      <c r="HZD61" s="149"/>
      <c r="HZE61" s="143"/>
      <c r="HZF61" s="143"/>
      <c r="HZJ61" s="149"/>
      <c r="HZK61" s="143"/>
      <c r="HZL61" s="143"/>
      <c r="HZP61" s="149"/>
      <c r="HZQ61" s="143"/>
      <c r="HZR61" s="143"/>
      <c r="HZV61" s="149"/>
      <c r="HZW61" s="143"/>
      <c r="HZX61" s="143"/>
      <c r="IAB61" s="149"/>
      <c r="IAC61" s="143"/>
      <c r="IAD61" s="143"/>
      <c r="IAH61" s="149"/>
      <c r="IAI61" s="143"/>
      <c r="IAJ61" s="143"/>
      <c r="IAN61" s="149"/>
      <c r="IAO61" s="143"/>
      <c r="IAP61" s="143"/>
      <c r="IAT61" s="149"/>
      <c r="IAU61" s="143"/>
      <c r="IAV61" s="143"/>
      <c r="IAZ61" s="149"/>
      <c r="IBA61" s="143"/>
      <c r="IBB61" s="143"/>
      <c r="IBF61" s="149"/>
      <c r="IBG61" s="143"/>
      <c r="IBH61" s="143"/>
      <c r="IBL61" s="149"/>
      <c r="IBM61" s="143"/>
      <c r="IBN61" s="143"/>
      <c r="IBR61" s="149"/>
      <c r="IBS61" s="143"/>
      <c r="IBT61" s="143"/>
      <c r="IBX61" s="149"/>
      <c r="IBY61" s="143"/>
      <c r="IBZ61" s="143"/>
      <c r="ICD61" s="149"/>
      <c r="ICE61" s="143"/>
      <c r="ICF61" s="143"/>
      <c r="ICJ61" s="149"/>
      <c r="ICK61" s="143"/>
      <c r="ICL61" s="143"/>
      <c r="ICP61" s="149"/>
      <c r="ICQ61" s="143"/>
      <c r="ICR61" s="143"/>
      <c r="ICV61" s="149"/>
      <c r="ICW61" s="143"/>
      <c r="ICX61" s="143"/>
      <c r="IDB61" s="149"/>
      <c r="IDC61" s="143"/>
      <c r="IDD61" s="143"/>
      <c r="IDH61" s="149"/>
      <c r="IDI61" s="143"/>
      <c r="IDJ61" s="143"/>
      <c r="IDN61" s="149"/>
      <c r="IDO61" s="143"/>
      <c r="IDP61" s="143"/>
      <c r="IDT61" s="149"/>
      <c r="IDU61" s="143"/>
      <c r="IDV61" s="143"/>
      <c r="IDZ61" s="149"/>
      <c r="IEA61" s="143"/>
      <c r="IEB61" s="143"/>
      <c r="IEF61" s="149"/>
      <c r="IEG61" s="143"/>
      <c r="IEH61" s="143"/>
      <c r="IEL61" s="149"/>
      <c r="IEM61" s="143"/>
      <c r="IEN61" s="143"/>
      <c r="IER61" s="149"/>
      <c r="IES61" s="143"/>
      <c r="IET61" s="143"/>
      <c r="IEX61" s="149"/>
      <c r="IEY61" s="143"/>
      <c r="IEZ61" s="143"/>
      <c r="IFD61" s="149"/>
      <c r="IFE61" s="143"/>
      <c r="IFF61" s="143"/>
      <c r="IFJ61" s="149"/>
      <c r="IFK61" s="143"/>
      <c r="IFL61" s="143"/>
      <c r="IFP61" s="149"/>
      <c r="IFQ61" s="143"/>
      <c r="IFR61" s="143"/>
      <c r="IFV61" s="149"/>
      <c r="IFW61" s="143"/>
      <c r="IFX61" s="143"/>
      <c r="IGB61" s="149"/>
      <c r="IGC61" s="143"/>
      <c r="IGD61" s="143"/>
      <c r="IGH61" s="149"/>
      <c r="IGI61" s="143"/>
      <c r="IGJ61" s="143"/>
      <c r="IGN61" s="149"/>
      <c r="IGO61" s="143"/>
      <c r="IGP61" s="143"/>
      <c r="IGT61" s="149"/>
      <c r="IGU61" s="143"/>
      <c r="IGV61" s="143"/>
      <c r="IGZ61" s="149"/>
      <c r="IHA61" s="143"/>
      <c r="IHB61" s="143"/>
      <c r="IHF61" s="149"/>
      <c r="IHG61" s="143"/>
      <c r="IHH61" s="143"/>
      <c r="IHL61" s="149"/>
      <c r="IHM61" s="143"/>
      <c r="IHN61" s="143"/>
      <c r="IHR61" s="149"/>
      <c r="IHS61" s="143"/>
      <c r="IHT61" s="143"/>
      <c r="IHX61" s="149"/>
      <c r="IHY61" s="143"/>
      <c r="IHZ61" s="143"/>
      <c r="IID61" s="149"/>
      <c r="IIE61" s="143"/>
      <c r="IIF61" s="143"/>
      <c r="IIJ61" s="149"/>
      <c r="IIK61" s="143"/>
      <c r="IIL61" s="143"/>
      <c r="IIP61" s="149"/>
      <c r="IIQ61" s="143"/>
      <c r="IIR61" s="143"/>
      <c r="IIV61" s="149"/>
      <c r="IIW61" s="143"/>
      <c r="IIX61" s="143"/>
      <c r="IJB61" s="149"/>
      <c r="IJC61" s="143"/>
      <c r="IJD61" s="143"/>
      <c r="IJH61" s="149"/>
      <c r="IJI61" s="143"/>
      <c r="IJJ61" s="143"/>
      <c r="IJN61" s="149"/>
      <c r="IJO61" s="143"/>
      <c r="IJP61" s="143"/>
      <c r="IJT61" s="149"/>
      <c r="IJU61" s="143"/>
      <c r="IJV61" s="143"/>
      <c r="IJZ61" s="149"/>
      <c r="IKA61" s="143"/>
      <c r="IKB61" s="143"/>
      <c r="IKF61" s="149"/>
      <c r="IKG61" s="143"/>
      <c r="IKH61" s="143"/>
      <c r="IKL61" s="149"/>
      <c r="IKM61" s="143"/>
      <c r="IKN61" s="143"/>
      <c r="IKR61" s="149"/>
      <c r="IKS61" s="143"/>
      <c r="IKT61" s="143"/>
      <c r="IKX61" s="149"/>
      <c r="IKY61" s="143"/>
      <c r="IKZ61" s="143"/>
      <c r="ILD61" s="149"/>
      <c r="ILE61" s="143"/>
      <c r="ILF61" s="143"/>
      <c r="ILJ61" s="149"/>
      <c r="ILK61" s="143"/>
      <c r="ILL61" s="143"/>
      <c r="ILP61" s="149"/>
      <c r="ILQ61" s="143"/>
      <c r="ILR61" s="143"/>
      <c r="ILV61" s="149"/>
      <c r="ILW61" s="143"/>
      <c r="ILX61" s="143"/>
      <c r="IMB61" s="149"/>
      <c r="IMC61" s="143"/>
      <c r="IMD61" s="143"/>
      <c r="IMH61" s="149"/>
      <c r="IMI61" s="143"/>
      <c r="IMJ61" s="143"/>
      <c r="IMN61" s="149"/>
      <c r="IMO61" s="143"/>
      <c r="IMP61" s="143"/>
      <c r="IMT61" s="149"/>
      <c r="IMU61" s="143"/>
      <c r="IMV61" s="143"/>
      <c r="IMZ61" s="149"/>
      <c r="INA61" s="143"/>
      <c r="INB61" s="143"/>
      <c r="INF61" s="149"/>
      <c r="ING61" s="143"/>
      <c r="INH61" s="143"/>
      <c r="INL61" s="149"/>
      <c r="INM61" s="143"/>
      <c r="INN61" s="143"/>
      <c r="INR61" s="149"/>
      <c r="INS61" s="143"/>
      <c r="INT61" s="143"/>
      <c r="INX61" s="149"/>
      <c r="INY61" s="143"/>
      <c r="INZ61" s="143"/>
      <c r="IOD61" s="149"/>
      <c r="IOE61" s="143"/>
      <c r="IOF61" s="143"/>
      <c r="IOJ61" s="149"/>
      <c r="IOK61" s="143"/>
      <c r="IOL61" s="143"/>
      <c r="IOP61" s="149"/>
      <c r="IOQ61" s="143"/>
      <c r="IOR61" s="143"/>
      <c r="IOV61" s="149"/>
      <c r="IOW61" s="143"/>
      <c r="IOX61" s="143"/>
      <c r="IPB61" s="149"/>
      <c r="IPC61" s="143"/>
      <c r="IPD61" s="143"/>
      <c r="IPH61" s="149"/>
      <c r="IPI61" s="143"/>
      <c r="IPJ61" s="143"/>
      <c r="IPN61" s="149"/>
      <c r="IPO61" s="143"/>
      <c r="IPP61" s="143"/>
      <c r="IPT61" s="149"/>
      <c r="IPU61" s="143"/>
      <c r="IPV61" s="143"/>
      <c r="IPZ61" s="149"/>
      <c r="IQA61" s="143"/>
      <c r="IQB61" s="143"/>
      <c r="IQF61" s="149"/>
      <c r="IQG61" s="143"/>
      <c r="IQH61" s="143"/>
      <c r="IQL61" s="149"/>
      <c r="IQM61" s="143"/>
      <c r="IQN61" s="143"/>
      <c r="IQR61" s="149"/>
      <c r="IQS61" s="143"/>
      <c r="IQT61" s="143"/>
      <c r="IQX61" s="149"/>
      <c r="IQY61" s="143"/>
      <c r="IQZ61" s="143"/>
      <c r="IRD61" s="149"/>
      <c r="IRE61" s="143"/>
      <c r="IRF61" s="143"/>
      <c r="IRJ61" s="149"/>
      <c r="IRK61" s="143"/>
      <c r="IRL61" s="143"/>
      <c r="IRP61" s="149"/>
      <c r="IRQ61" s="143"/>
      <c r="IRR61" s="143"/>
      <c r="IRV61" s="149"/>
      <c r="IRW61" s="143"/>
      <c r="IRX61" s="143"/>
      <c r="ISB61" s="149"/>
      <c r="ISC61" s="143"/>
      <c r="ISD61" s="143"/>
      <c r="ISH61" s="149"/>
      <c r="ISI61" s="143"/>
      <c r="ISJ61" s="143"/>
      <c r="ISN61" s="149"/>
      <c r="ISO61" s="143"/>
      <c r="ISP61" s="143"/>
      <c r="IST61" s="149"/>
      <c r="ISU61" s="143"/>
      <c r="ISV61" s="143"/>
      <c r="ISZ61" s="149"/>
      <c r="ITA61" s="143"/>
      <c r="ITB61" s="143"/>
      <c r="ITF61" s="149"/>
      <c r="ITG61" s="143"/>
      <c r="ITH61" s="143"/>
      <c r="ITL61" s="149"/>
      <c r="ITM61" s="143"/>
      <c r="ITN61" s="143"/>
      <c r="ITR61" s="149"/>
      <c r="ITS61" s="143"/>
      <c r="ITT61" s="143"/>
      <c r="ITX61" s="149"/>
      <c r="ITY61" s="143"/>
      <c r="ITZ61" s="143"/>
      <c r="IUD61" s="149"/>
      <c r="IUE61" s="143"/>
      <c r="IUF61" s="143"/>
      <c r="IUJ61" s="149"/>
      <c r="IUK61" s="143"/>
      <c r="IUL61" s="143"/>
      <c r="IUP61" s="149"/>
      <c r="IUQ61" s="143"/>
      <c r="IUR61" s="143"/>
      <c r="IUV61" s="149"/>
      <c r="IUW61" s="143"/>
      <c r="IUX61" s="143"/>
      <c r="IVB61" s="149"/>
      <c r="IVC61" s="143"/>
      <c r="IVD61" s="143"/>
      <c r="IVH61" s="149"/>
      <c r="IVI61" s="143"/>
      <c r="IVJ61" s="143"/>
      <c r="IVN61" s="149"/>
      <c r="IVO61" s="143"/>
      <c r="IVP61" s="143"/>
      <c r="IVT61" s="149"/>
      <c r="IVU61" s="143"/>
      <c r="IVV61" s="143"/>
      <c r="IVZ61" s="149"/>
      <c r="IWA61" s="143"/>
      <c r="IWB61" s="143"/>
      <c r="IWF61" s="149"/>
      <c r="IWG61" s="143"/>
      <c r="IWH61" s="143"/>
      <c r="IWL61" s="149"/>
      <c r="IWM61" s="143"/>
      <c r="IWN61" s="143"/>
      <c r="IWR61" s="149"/>
      <c r="IWS61" s="143"/>
      <c r="IWT61" s="143"/>
      <c r="IWX61" s="149"/>
      <c r="IWY61" s="143"/>
      <c r="IWZ61" s="143"/>
      <c r="IXD61" s="149"/>
      <c r="IXE61" s="143"/>
      <c r="IXF61" s="143"/>
      <c r="IXJ61" s="149"/>
      <c r="IXK61" s="143"/>
      <c r="IXL61" s="143"/>
      <c r="IXP61" s="149"/>
      <c r="IXQ61" s="143"/>
      <c r="IXR61" s="143"/>
      <c r="IXV61" s="149"/>
      <c r="IXW61" s="143"/>
      <c r="IXX61" s="143"/>
      <c r="IYB61" s="149"/>
      <c r="IYC61" s="143"/>
      <c r="IYD61" s="143"/>
      <c r="IYH61" s="149"/>
      <c r="IYI61" s="143"/>
      <c r="IYJ61" s="143"/>
      <c r="IYN61" s="149"/>
      <c r="IYO61" s="143"/>
      <c r="IYP61" s="143"/>
      <c r="IYT61" s="149"/>
      <c r="IYU61" s="143"/>
      <c r="IYV61" s="143"/>
      <c r="IYZ61" s="149"/>
      <c r="IZA61" s="143"/>
      <c r="IZB61" s="143"/>
      <c r="IZF61" s="149"/>
      <c r="IZG61" s="143"/>
      <c r="IZH61" s="143"/>
      <c r="IZL61" s="149"/>
      <c r="IZM61" s="143"/>
      <c r="IZN61" s="143"/>
      <c r="IZR61" s="149"/>
      <c r="IZS61" s="143"/>
      <c r="IZT61" s="143"/>
      <c r="IZX61" s="149"/>
      <c r="IZY61" s="143"/>
      <c r="IZZ61" s="143"/>
      <c r="JAD61" s="149"/>
      <c r="JAE61" s="143"/>
      <c r="JAF61" s="143"/>
      <c r="JAJ61" s="149"/>
      <c r="JAK61" s="143"/>
      <c r="JAL61" s="143"/>
      <c r="JAP61" s="149"/>
      <c r="JAQ61" s="143"/>
      <c r="JAR61" s="143"/>
      <c r="JAV61" s="149"/>
      <c r="JAW61" s="143"/>
      <c r="JAX61" s="143"/>
      <c r="JBB61" s="149"/>
      <c r="JBC61" s="143"/>
      <c r="JBD61" s="143"/>
      <c r="JBH61" s="149"/>
      <c r="JBI61" s="143"/>
      <c r="JBJ61" s="143"/>
      <c r="JBN61" s="149"/>
      <c r="JBO61" s="143"/>
      <c r="JBP61" s="143"/>
      <c r="JBT61" s="149"/>
      <c r="JBU61" s="143"/>
      <c r="JBV61" s="143"/>
      <c r="JBZ61" s="149"/>
      <c r="JCA61" s="143"/>
      <c r="JCB61" s="143"/>
      <c r="JCF61" s="149"/>
      <c r="JCG61" s="143"/>
      <c r="JCH61" s="143"/>
      <c r="JCL61" s="149"/>
      <c r="JCM61" s="143"/>
      <c r="JCN61" s="143"/>
      <c r="JCR61" s="149"/>
      <c r="JCS61" s="143"/>
      <c r="JCT61" s="143"/>
      <c r="JCX61" s="149"/>
      <c r="JCY61" s="143"/>
      <c r="JCZ61" s="143"/>
      <c r="JDD61" s="149"/>
      <c r="JDE61" s="143"/>
      <c r="JDF61" s="143"/>
      <c r="JDJ61" s="149"/>
      <c r="JDK61" s="143"/>
      <c r="JDL61" s="143"/>
      <c r="JDP61" s="149"/>
      <c r="JDQ61" s="143"/>
      <c r="JDR61" s="143"/>
      <c r="JDV61" s="149"/>
      <c r="JDW61" s="143"/>
      <c r="JDX61" s="143"/>
      <c r="JEB61" s="149"/>
      <c r="JEC61" s="143"/>
      <c r="JED61" s="143"/>
      <c r="JEH61" s="149"/>
      <c r="JEI61" s="143"/>
      <c r="JEJ61" s="143"/>
      <c r="JEN61" s="149"/>
      <c r="JEO61" s="143"/>
      <c r="JEP61" s="143"/>
      <c r="JET61" s="149"/>
      <c r="JEU61" s="143"/>
      <c r="JEV61" s="143"/>
      <c r="JEZ61" s="149"/>
      <c r="JFA61" s="143"/>
      <c r="JFB61" s="143"/>
      <c r="JFF61" s="149"/>
      <c r="JFG61" s="143"/>
      <c r="JFH61" s="143"/>
      <c r="JFL61" s="149"/>
      <c r="JFM61" s="143"/>
      <c r="JFN61" s="143"/>
      <c r="JFR61" s="149"/>
      <c r="JFS61" s="143"/>
      <c r="JFT61" s="143"/>
      <c r="JFX61" s="149"/>
      <c r="JFY61" s="143"/>
      <c r="JFZ61" s="143"/>
      <c r="JGD61" s="149"/>
      <c r="JGE61" s="143"/>
      <c r="JGF61" s="143"/>
      <c r="JGJ61" s="149"/>
      <c r="JGK61" s="143"/>
      <c r="JGL61" s="143"/>
      <c r="JGP61" s="149"/>
      <c r="JGQ61" s="143"/>
      <c r="JGR61" s="143"/>
      <c r="JGV61" s="149"/>
      <c r="JGW61" s="143"/>
      <c r="JGX61" s="143"/>
      <c r="JHB61" s="149"/>
      <c r="JHC61" s="143"/>
      <c r="JHD61" s="143"/>
      <c r="JHH61" s="149"/>
      <c r="JHI61" s="143"/>
      <c r="JHJ61" s="143"/>
      <c r="JHN61" s="149"/>
      <c r="JHO61" s="143"/>
      <c r="JHP61" s="143"/>
      <c r="JHT61" s="149"/>
      <c r="JHU61" s="143"/>
      <c r="JHV61" s="143"/>
      <c r="JHZ61" s="149"/>
      <c r="JIA61" s="143"/>
      <c r="JIB61" s="143"/>
      <c r="JIF61" s="149"/>
      <c r="JIG61" s="143"/>
      <c r="JIH61" s="143"/>
      <c r="JIL61" s="149"/>
      <c r="JIM61" s="143"/>
      <c r="JIN61" s="143"/>
      <c r="JIR61" s="149"/>
      <c r="JIS61" s="143"/>
      <c r="JIT61" s="143"/>
      <c r="JIX61" s="149"/>
      <c r="JIY61" s="143"/>
      <c r="JIZ61" s="143"/>
      <c r="JJD61" s="149"/>
      <c r="JJE61" s="143"/>
      <c r="JJF61" s="143"/>
      <c r="JJJ61" s="149"/>
      <c r="JJK61" s="143"/>
      <c r="JJL61" s="143"/>
      <c r="JJP61" s="149"/>
      <c r="JJQ61" s="143"/>
      <c r="JJR61" s="143"/>
      <c r="JJV61" s="149"/>
      <c r="JJW61" s="143"/>
      <c r="JJX61" s="143"/>
      <c r="JKB61" s="149"/>
      <c r="JKC61" s="143"/>
      <c r="JKD61" s="143"/>
      <c r="JKH61" s="149"/>
      <c r="JKI61" s="143"/>
      <c r="JKJ61" s="143"/>
      <c r="JKN61" s="149"/>
      <c r="JKO61" s="143"/>
      <c r="JKP61" s="143"/>
      <c r="JKT61" s="149"/>
      <c r="JKU61" s="143"/>
      <c r="JKV61" s="143"/>
      <c r="JKZ61" s="149"/>
      <c r="JLA61" s="143"/>
      <c r="JLB61" s="143"/>
      <c r="JLF61" s="149"/>
      <c r="JLG61" s="143"/>
      <c r="JLH61" s="143"/>
      <c r="JLL61" s="149"/>
      <c r="JLM61" s="143"/>
      <c r="JLN61" s="143"/>
      <c r="JLR61" s="149"/>
      <c r="JLS61" s="143"/>
      <c r="JLT61" s="143"/>
      <c r="JLX61" s="149"/>
      <c r="JLY61" s="143"/>
      <c r="JLZ61" s="143"/>
      <c r="JMD61" s="149"/>
      <c r="JME61" s="143"/>
      <c r="JMF61" s="143"/>
      <c r="JMJ61" s="149"/>
      <c r="JMK61" s="143"/>
      <c r="JML61" s="143"/>
      <c r="JMP61" s="149"/>
      <c r="JMQ61" s="143"/>
      <c r="JMR61" s="143"/>
      <c r="JMV61" s="149"/>
      <c r="JMW61" s="143"/>
      <c r="JMX61" s="143"/>
      <c r="JNB61" s="149"/>
      <c r="JNC61" s="143"/>
      <c r="JND61" s="143"/>
      <c r="JNH61" s="149"/>
      <c r="JNI61" s="143"/>
      <c r="JNJ61" s="143"/>
      <c r="JNN61" s="149"/>
      <c r="JNO61" s="143"/>
      <c r="JNP61" s="143"/>
      <c r="JNT61" s="149"/>
      <c r="JNU61" s="143"/>
      <c r="JNV61" s="143"/>
      <c r="JNZ61" s="149"/>
      <c r="JOA61" s="143"/>
      <c r="JOB61" s="143"/>
      <c r="JOF61" s="149"/>
      <c r="JOG61" s="143"/>
      <c r="JOH61" s="143"/>
      <c r="JOL61" s="149"/>
      <c r="JOM61" s="143"/>
      <c r="JON61" s="143"/>
      <c r="JOR61" s="149"/>
      <c r="JOS61" s="143"/>
      <c r="JOT61" s="143"/>
      <c r="JOX61" s="149"/>
      <c r="JOY61" s="143"/>
      <c r="JOZ61" s="143"/>
      <c r="JPD61" s="149"/>
      <c r="JPE61" s="143"/>
      <c r="JPF61" s="143"/>
      <c r="JPJ61" s="149"/>
      <c r="JPK61" s="143"/>
      <c r="JPL61" s="143"/>
      <c r="JPP61" s="149"/>
      <c r="JPQ61" s="143"/>
      <c r="JPR61" s="143"/>
      <c r="JPV61" s="149"/>
      <c r="JPW61" s="143"/>
      <c r="JPX61" s="143"/>
      <c r="JQB61" s="149"/>
      <c r="JQC61" s="143"/>
      <c r="JQD61" s="143"/>
      <c r="JQH61" s="149"/>
      <c r="JQI61" s="143"/>
      <c r="JQJ61" s="143"/>
      <c r="JQN61" s="149"/>
      <c r="JQO61" s="143"/>
      <c r="JQP61" s="143"/>
      <c r="JQT61" s="149"/>
      <c r="JQU61" s="143"/>
      <c r="JQV61" s="143"/>
      <c r="JQZ61" s="149"/>
      <c r="JRA61" s="143"/>
      <c r="JRB61" s="143"/>
      <c r="JRF61" s="149"/>
      <c r="JRG61" s="143"/>
      <c r="JRH61" s="143"/>
      <c r="JRL61" s="149"/>
      <c r="JRM61" s="143"/>
      <c r="JRN61" s="143"/>
      <c r="JRR61" s="149"/>
      <c r="JRS61" s="143"/>
      <c r="JRT61" s="143"/>
      <c r="JRX61" s="149"/>
      <c r="JRY61" s="143"/>
      <c r="JRZ61" s="143"/>
      <c r="JSD61" s="149"/>
      <c r="JSE61" s="143"/>
      <c r="JSF61" s="143"/>
      <c r="JSJ61" s="149"/>
      <c r="JSK61" s="143"/>
      <c r="JSL61" s="143"/>
      <c r="JSP61" s="149"/>
      <c r="JSQ61" s="143"/>
      <c r="JSR61" s="143"/>
      <c r="JSV61" s="149"/>
      <c r="JSW61" s="143"/>
      <c r="JSX61" s="143"/>
      <c r="JTB61" s="149"/>
      <c r="JTC61" s="143"/>
      <c r="JTD61" s="143"/>
      <c r="JTH61" s="149"/>
      <c r="JTI61" s="143"/>
      <c r="JTJ61" s="143"/>
      <c r="JTN61" s="149"/>
      <c r="JTO61" s="143"/>
      <c r="JTP61" s="143"/>
      <c r="JTT61" s="149"/>
      <c r="JTU61" s="143"/>
      <c r="JTV61" s="143"/>
      <c r="JTZ61" s="149"/>
      <c r="JUA61" s="143"/>
      <c r="JUB61" s="143"/>
      <c r="JUF61" s="149"/>
      <c r="JUG61" s="143"/>
      <c r="JUH61" s="143"/>
      <c r="JUL61" s="149"/>
      <c r="JUM61" s="143"/>
      <c r="JUN61" s="143"/>
      <c r="JUR61" s="149"/>
      <c r="JUS61" s="143"/>
      <c r="JUT61" s="143"/>
      <c r="JUX61" s="149"/>
      <c r="JUY61" s="143"/>
      <c r="JUZ61" s="143"/>
      <c r="JVD61" s="149"/>
      <c r="JVE61" s="143"/>
      <c r="JVF61" s="143"/>
      <c r="JVJ61" s="149"/>
      <c r="JVK61" s="143"/>
      <c r="JVL61" s="143"/>
      <c r="JVP61" s="149"/>
      <c r="JVQ61" s="143"/>
      <c r="JVR61" s="143"/>
      <c r="JVV61" s="149"/>
      <c r="JVW61" s="143"/>
      <c r="JVX61" s="143"/>
      <c r="JWB61" s="149"/>
      <c r="JWC61" s="143"/>
      <c r="JWD61" s="143"/>
      <c r="JWH61" s="149"/>
      <c r="JWI61" s="143"/>
      <c r="JWJ61" s="143"/>
      <c r="JWN61" s="149"/>
      <c r="JWO61" s="143"/>
      <c r="JWP61" s="143"/>
      <c r="JWT61" s="149"/>
      <c r="JWU61" s="143"/>
      <c r="JWV61" s="143"/>
      <c r="JWZ61" s="149"/>
      <c r="JXA61" s="143"/>
      <c r="JXB61" s="143"/>
      <c r="JXF61" s="149"/>
      <c r="JXG61" s="143"/>
      <c r="JXH61" s="143"/>
      <c r="JXL61" s="149"/>
      <c r="JXM61" s="143"/>
      <c r="JXN61" s="143"/>
      <c r="JXR61" s="149"/>
      <c r="JXS61" s="143"/>
      <c r="JXT61" s="143"/>
      <c r="JXX61" s="149"/>
      <c r="JXY61" s="143"/>
      <c r="JXZ61" s="143"/>
      <c r="JYD61" s="149"/>
      <c r="JYE61" s="143"/>
      <c r="JYF61" s="143"/>
      <c r="JYJ61" s="149"/>
      <c r="JYK61" s="143"/>
      <c r="JYL61" s="143"/>
      <c r="JYP61" s="149"/>
      <c r="JYQ61" s="143"/>
      <c r="JYR61" s="143"/>
      <c r="JYV61" s="149"/>
      <c r="JYW61" s="143"/>
      <c r="JYX61" s="143"/>
      <c r="JZB61" s="149"/>
      <c r="JZC61" s="143"/>
      <c r="JZD61" s="143"/>
      <c r="JZH61" s="149"/>
      <c r="JZI61" s="143"/>
      <c r="JZJ61" s="143"/>
      <c r="JZN61" s="149"/>
      <c r="JZO61" s="143"/>
      <c r="JZP61" s="143"/>
      <c r="JZT61" s="149"/>
      <c r="JZU61" s="143"/>
      <c r="JZV61" s="143"/>
      <c r="JZZ61" s="149"/>
      <c r="KAA61" s="143"/>
      <c r="KAB61" s="143"/>
      <c r="KAF61" s="149"/>
      <c r="KAG61" s="143"/>
      <c r="KAH61" s="143"/>
      <c r="KAL61" s="149"/>
      <c r="KAM61" s="143"/>
      <c r="KAN61" s="143"/>
      <c r="KAR61" s="149"/>
      <c r="KAS61" s="143"/>
      <c r="KAT61" s="143"/>
      <c r="KAX61" s="149"/>
      <c r="KAY61" s="143"/>
      <c r="KAZ61" s="143"/>
      <c r="KBD61" s="149"/>
      <c r="KBE61" s="143"/>
      <c r="KBF61" s="143"/>
      <c r="KBJ61" s="149"/>
      <c r="KBK61" s="143"/>
      <c r="KBL61" s="143"/>
      <c r="KBP61" s="149"/>
      <c r="KBQ61" s="143"/>
      <c r="KBR61" s="143"/>
      <c r="KBV61" s="149"/>
      <c r="KBW61" s="143"/>
      <c r="KBX61" s="143"/>
      <c r="KCB61" s="149"/>
      <c r="KCC61" s="143"/>
      <c r="KCD61" s="143"/>
      <c r="KCH61" s="149"/>
      <c r="KCI61" s="143"/>
      <c r="KCJ61" s="143"/>
      <c r="KCN61" s="149"/>
      <c r="KCO61" s="143"/>
      <c r="KCP61" s="143"/>
      <c r="KCT61" s="149"/>
      <c r="KCU61" s="143"/>
      <c r="KCV61" s="143"/>
      <c r="KCZ61" s="149"/>
      <c r="KDA61" s="143"/>
      <c r="KDB61" s="143"/>
      <c r="KDF61" s="149"/>
      <c r="KDG61" s="143"/>
      <c r="KDH61" s="143"/>
      <c r="KDL61" s="149"/>
      <c r="KDM61" s="143"/>
      <c r="KDN61" s="143"/>
      <c r="KDR61" s="149"/>
      <c r="KDS61" s="143"/>
      <c r="KDT61" s="143"/>
      <c r="KDX61" s="149"/>
      <c r="KDY61" s="143"/>
      <c r="KDZ61" s="143"/>
      <c r="KED61" s="149"/>
      <c r="KEE61" s="143"/>
      <c r="KEF61" s="143"/>
      <c r="KEJ61" s="149"/>
      <c r="KEK61" s="143"/>
      <c r="KEL61" s="143"/>
      <c r="KEP61" s="149"/>
      <c r="KEQ61" s="143"/>
      <c r="KER61" s="143"/>
      <c r="KEV61" s="149"/>
      <c r="KEW61" s="143"/>
      <c r="KEX61" s="143"/>
      <c r="KFB61" s="149"/>
      <c r="KFC61" s="143"/>
      <c r="KFD61" s="143"/>
      <c r="KFH61" s="149"/>
      <c r="KFI61" s="143"/>
      <c r="KFJ61" s="143"/>
      <c r="KFN61" s="149"/>
      <c r="KFO61" s="143"/>
      <c r="KFP61" s="143"/>
      <c r="KFT61" s="149"/>
      <c r="KFU61" s="143"/>
      <c r="KFV61" s="143"/>
      <c r="KFZ61" s="149"/>
      <c r="KGA61" s="143"/>
      <c r="KGB61" s="143"/>
      <c r="KGF61" s="149"/>
      <c r="KGG61" s="143"/>
      <c r="KGH61" s="143"/>
      <c r="KGL61" s="149"/>
      <c r="KGM61" s="143"/>
      <c r="KGN61" s="143"/>
      <c r="KGR61" s="149"/>
      <c r="KGS61" s="143"/>
      <c r="KGT61" s="143"/>
      <c r="KGX61" s="149"/>
      <c r="KGY61" s="143"/>
      <c r="KGZ61" s="143"/>
      <c r="KHD61" s="149"/>
      <c r="KHE61" s="143"/>
      <c r="KHF61" s="143"/>
      <c r="KHJ61" s="149"/>
      <c r="KHK61" s="143"/>
      <c r="KHL61" s="143"/>
      <c r="KHP61" s="149"/>
      <c r="KHQ61" s="143"/>
      <c r="KHR61" s="143"/>
      <c r="KHV61" s="149"/>
      <c r="KHW61" s="143"/>
      <c r="KHX61" s="143"/>
      <c r="KIB61" s="149"/>
      <c r="KIC61" s="143"/>
      <c r="KID61" s="143"/>
      <c r="KIH61" s="149"/>
      <c r="KII61" s="143"/>
      <c r="KIJ61" s="143"/>
      <c r="KIN61" s="149"/>
      <c r="KIO61" s="143"/>
      <c r="KIP61" s="143"/>
      <c r="KIT61" s="149"/>
      <c r="KIU61" s="143"/>
      <c r="KIV61" s="143"/>
      <c r="KIZ61" s="149"/>
      <c r="KJA61" s="143"/>
      <c r="KJB61" s="143"/>
      <c r="KJF61" s="149"/>
      <c r="KJG61" s="143"/>
      <c r="KJH61" s="143"/>
      <c r="KJL61" s="149"/>
      <c r="KJM61" s="143"/>
      <c r="KJN61" s="143"/>
      <c r="KJR61" s="149"/>
      <c r="KJS61" s="143"/>
      <c r="KJT61" s="143"/>
      <c r="KJX61" s="149"/>
      <c r="KJY61" s="143"/>
      <c r="KJZ61" s="143"/>
      <c r="KKD61" s="149"/>
      <c r="KKE61" s="143"/>
      <c r="KKF61" s="143"/>
      <c r="KKJ61" s="149"/>
      <c r="KKK61" s="143"/>
      <c r="KKL61" s="143"/>
      <c r="KKP61" s="149"/>
      <c r="KKQ61" s="143"/>
      <c r="KKR61" s="143"/>
      <c r="KKV61" s="149"/>
      <c r="KKW61" s="143"/>
      <c r="KKX61" s="143"/>
      <c r="KLB61" s="149"/>
      <c r="KLC61" s="143"/>
      <c r="KLD61" s="143"/>
      <c r="KLH61" s="149"/>
      <c r="KLI61" s="143"/>
      <c r="KLJ61" s="143"/>
      <c r="KLN61" s="149"/>
      <c r="KLO61" s="143"/>
      <c r="KLP61" s="143"/>
      <c r="KLT61" s="149"/>
      <c r="KLU61" s="143"/>
      <c r="KLV61" s="143"/>
      <c r="KLZ61" s="149"/>
      <c r="KMA61" s="143"/>
      <c r="KMB61" s="143"/>
      <c r="KMF61" s="149"/>
      <c r="KMG61" s="143"/>
      <c r="KMH61" s="143"/>
      <c r="KML61" s="149"/>
      <c r="KMM61" s="143"/>
      <c r="KMN61" s="143"/>
      <c r="KMR61" s="149"/>
      <c r="KMS61" s="143"/>
      <c r="KMT61" s="143"/>
      <c r="KMX61" s="149"/>
      <c r="KMY61" s="143"/>
      <c r="KMZ61" s="143"/>
      <c r="KND61" s="149"/>
      <c r="KNE61" s="143"/>
      <c r="KNF61" s="143"/>
      <c r="KNJ61" s="149"/>
      <c r="KNK61" s="143"/>
      <c r="KNL61" s="143"/>
      <c r="KNP61" s="149"/>
      <c r="KNQ61" s="143"/>
      <c r="KNR61" s="143"/>
      <c r="KNV61" s="149"/>
      <c r="KNW61" s="143"/>
      <c r="KNX61" s="143"/>
      <c r="KOB61" s="149"/>
      <c r="KOC61" s="143"/>
      <c r="KOD61" s="143"/>
      <c r="KOH61" s="149"/>
      <c r="KOI61" s="143"/>
      <c r="KOJ61" s="143"/>
      <c r="KON61" s="149"/>
      <c r="KOO61" s="143"/>
      <c r="KOP61" s="143"/>
      <c r="KOT61" s="149"/>
      <c r="KOU61" s="143"/>
      <c r="KOV61" s="143"/>
      <c r="KOZ61" s="149"/>
      <c r="KPA61" s="143"/>
      <c r="KPB61" s="143"/>
      <c r="KPF61" s="149"/>
      <c r="KPG61" s="143"/>
      <c r="KPH61" s="143"/>
      <c r="KPL61" s="149"/>
      <c r="KPM61" s="143"/>
      <c r="KPN61" s="143"/>
      <c r="KPR61" s="149"/>
      <c r="KPS61" s="143"/>
      <c r="KPT61" s="143"/>
      <c r="KPX61" s="149"/>
      <c r="KPY61" s="143"/>
      <c r="KPZ61" s="143"/>
      <c r="KQD61" s="149"/>
      <c r="KQE61" s="143"/>
      <c r="KQF61" s="143"/>
      <c r="KQJ61" s="149"/>
      <c r="KQK61" s="143"/>
      <c r="KQL61" s="143"/>
      <c r="KQP61" s="149"/>
      <c r="KQQ61" s="143"/>
      <c r="KQR61" s="143"/>
      <c r="KQV61" s="149"/>
      <c r="KQW61" s="143"/>
      <c r="KQX61" s="143"/>
      <c r="KRB61" s="149"/>
      <c r="KRC61" s="143"/>
      <c r="KRD61" s="143"/>
      <c r="KRH61" s="149"/>
      <c r="KRI61" s="143"/>
      <c r="KRJ61" s="143"/>
      <c r="KRN61" s="149"/>
      <c r="KRO61" s="143"/>
      <c r="KRP61" s="143"/>
      <c r="KRT61" s="149"/>
      <c r="KRU61" s="143"/>
      <c r="KRV61" s="143"/>
      <c r="KRZ61" s="149"/>
      <c r="KSA61" s="143"/>
      <c r="KSB61" s="143"/>
      <c r="KSF61" s="149"/>
      <c r="KSG61" s="143"/>
      <c r="KSH61" s="143"/>
      <c r="KSL61" s="149"/>
      <c r="KSM61" s="143"/>
      <c r="KSN61" s="143"/>
      <c r="KSR61" s="149"/>
      <c r="KSS61" s="143"/>
      <c r="KST61" s="143"/>
      <c r="KSX61" s="149"/>
      <c r="KSY61" s="143"/>
      <c r="KSZ61" s="143"/>
      <c r="KTD61" s="149"/>
      <c r="KTE61" s="143"/>
      <c r="KTF61" s="143"/>
      <c r="KTJ61" s="149"/>
      <c r="KTK61" s="143"/>
      <c r="KTL61" s="143"/>
      <c r="KTP61" s="149"/>
      <c r="KTQ61" s="143"/>
      <c r="KTR61" s="143"/>
      <c r="KTV61" s="149"/>
      <c r="KTW61" s="143"/>
      <c r="KTX61" s="143"/>
      <c r="KUB61" s="149"/>
      <c r="KUC61" s="143"/>
      <c r="KUD61" s="143"/>
      <c r="KUH61" s="149"/>
      <c r="KUI61" s="143"/>
      <c r="KUJ61" s="143"/>
      <c r="KUN61" s="149"/>
      <c r="KUO61" s="143"/>
      <c r="KUP61" s="143"/>
      <c r="KUT61" s="149"/>
      <c r="KUU61" s="143"/>
      <c r="KUV61" s="143"/>
      <c r="KUZ61" s="149"/>
      <c r="KVA61" s="143"/>
      <c r="KVB61" s="143"/>
      <c r="KVF61" s="149"/>
      <c r="KVG61" s="143"/>
      <c r="KVH61" s="143"/>
      <c r="KVL61" s="149"/>
      <c r="KVM61" s="143"/>
      <c r="KVN61" s="143"/>
      <c r="KVR61" s="149"/>
      <c r="KVS61" s="143"/>
      <c r="KVT61" s="143"/>
      <c r="KVX61" s="149"/>
      <c r="KVY61" s="143"/>
      <c r="KVZ61" s="143"/>
      <c r="KWD61" s="149"/>
      <c r="KWE61" s="143"/>
      <c r="KWF61" s="143"/>
      <c r="KWJ61" s="149"/>
      <c r="KWK61" s="143"/>
      <c r="KWL61" s="143"/>
      <c r="KWP61" s="149"/>
      <c r="KWQ61" s="143"/>
      <c r="KWR61" s="143"/>
      <c r="KWV61" s="149"/>
      <c r="KWW61" s="143"/>
      <c r="KWX61" s="143"/>
      <c r="KXB61" s="149"/>
      <c r="KXC61" s="143"/>
      <c r="KXD61" s="143"/>
      <c r="KXH61" s="149"/>
      <c r="KXI61" s="143"/>
      <c r="KXJ61" s="143"/>
      <c r="KXN61" s="149"/>
      <c r="KXO61" s="143"/>
      <c r="KXP61" s="143"/>
      <c r="KXT61" s="149"/>
      <c r="KXU61" s="143"/>
      <c r="KXV61" s="143"/>
      <c r="KXZ61" s="149"/>
      <c r="KYA61" s="143"/>
      <c r="KYB61" s="143"/>
      <c r="KYF61" s="149"/>
      <c r="KYG61" s="143"/>
      <c r="KYH61" s="143"/>
      <c r="KYL61" s="149"/>
      <c r="KYM61" s="143"/>
      <c r="KYN61" s="143"/>
      <c r="KYR61" s="149"/>
      <c r="KYS61" s="143"/>
      <c r="KYT61" s="143"/>
      <c r="KYX61" s="149"/>
      <c r="KYY61" s="143"/>
      <c r="KYZ61" s="143"/>
      <c r="KZD61" s="149"/>
      <c r="KZE61" s="143"/>
      <c r="KZF61" s="143"/>
      <c r="KZJ61" s="149"/>
      <c r="KZK61" s="143"/>
      <c r="KZL61" s="143"/>
      <c r="KZP61" s="149"/>
      <c r="KZQ61" s="143"/>
      <c r="KZR61" s="143"/>
      <c r="KZV61" s="149"/>
      <c r="KZW61" s="143"/>
      <c r="KZX61" s="143"/>
      <c r="LAB61" s="149"/>
      <c r="LAC61" s="143"/>
      <c r="LAD61" s="143"/>
      <c r="LAH61" s="149"/>
      <c r="LAI61" s="143"/>
      <c r="LAJ61" s="143"/>
      <c r="LAN61" s="149"/>
      <c r="LAO61" s="143"/>
      <c r="LAP61" s="143"/>
      <c r="LAT61" s="149"/>
      <c r="LAU61" s="143"/>
      <c r="LAV61" s="143"/>
      <c r="LAZ61" s="149"/>
      <c r="LBA61" s="143"/>
      <c r="LBB61" s="143"/>
      <c r="LBF61" s="149"/>
      <c r="LBG61" s="143"/>
      <c r="LBH61" s="143"/>
      <c r="LBL61" s="149"/>
      <c r="LBM61" s="143"/>
      <c r="LBN61" s="143"/>
      <c r="LBR61" s="149"/>
      <c r="LBS61" s="143"/>
      <c r="LBT61" s="143"/>
      <c r="LBX61" s="149"/>
      <c r="LBY61" s="143"/>
      <c r="LBZ61" s="143"/>
      <c r="LCD61" s="149"/>
      <c r="LCE61" s="143"/>
      <c r="LCF61" s="143"/>
      <c r="LCJ61" s="149"/>
      <c r="LCK61" s="143"/>
      <c r="LCL61" s="143"/>
      <c r="LCP61" s="149"/>
      <c r="LCQ61" s="143"/>
      <c r="LCR61" s="143"/>
      <c r="LCV61" s="149"/>
      <c r="LCW61" s="143"/>
      <c r="LCX61" s="143"/>
      <c r="LDB61" s="149"/>
      <c r="LDC61" s="143"/>
      <c r="LDD61" s="143"/>
      <c r="LDH61" s="149"/>
      <c r="LDI61" s="143"/>
      <c r="LDJ61" s="143"/>
      <c r="LDN61" s="149"/>
      <c r="LDO61" s="143"/>
      <c r="LDP61" s="143"/>
      <c r="LDT61" s="149"/>
      <c r="LDU61" s="143"/>
      <c r="LDV61" s="143"/>
      <c r="LDZ61" s="149"/>
      <c r="LEA61" s="143"/>
      <c r="LEB61" s="143"/>
      <c r="LEF61" s="149"/>
      <c r="LEG61" s="143"/>
      <c r="LEH61" s="143"/>
      <c r="LEL61" s="149"/>
      <c r="LEM61" s="143"/>
      <c r="LEN61" s="143"/>
      <c r="LER61" s="149"/>
      <c r="LES61" s="143"/>
      <c r="LET61" s="143"/>
      <c r="LEX61" s="149"/>
      <c r="LEY61" s="143"/>
      <c r="LEZ61" s="143"/>
      <c r="LFD61" s="149"/>
      <c r="LFE61" s="143"/>
      <c r="LFF61" s="143"/>
      <c r="LFJ61" s="149"/>
      <c r="LFK61" s="143"/>
      <c r="LFL61" s="143"/>
      <c r="LFP61" s="149"/>
      <c r="LFQ61" s="143"/>
      <c r="LFR61" s="143"/>
      <c r="LFV61" s="149"/>
      <c r="LFW61" s="143"/>
      <c r="LFX61" s="143"/>
      <c r="LGB61" s="149"/>
      <c r="LGC61" s="143"/>
      <c r="LGD61" s="143"/>
      <c r="LGH61" s="149"/>
      <c r="LGI61" s="143"/>
      <c r="LGJ61" s="143"/>
      <c r="LGN61" s="149"/>
      <c r="LGO61" s="143"/>
      <c r="LGP61" s="143"/>
      <c r="LGT61" s="149"/>
      <c r="LGU61" s="143"/>
      <c r="LGV61" s="143"/>
      <c r="LGZ61" s="149"/>
      <c r="LHA61" s="143"/>
      <c r="LHB61" s="143"/>
      <c r="LHF61" s="149"/>
      <c r="LHG61" s="143"/>
      <c r="LHH61" s="143"/>
      <c r="LHL61" s="149"/>
      <c r="LHM61" s="143"/>
      <c r="LHN61" s="143"/>
      <c r="LHR61" s="149"/>
      <c r="LHS61" s="143"/>
      <c r="LHT61" s="143"/>
      <c r="LHX61" s="149"/>
      <c r="LHY61" s="143"/>
      <c r="LHZ61" s="143"/>
      <c r="LID61" s="149"/>
      <c r="LIE61" s="143"/>
      <c r="LIF61" s="143"/>
      <c r="LIJ61" s="149"/>
      <c r="LIK61" s="143"/>
      <c r="LIL61" s="143"/>
      <c r="LIP61" s="149"/>
      <c r="LIQ61" s="143"/>
      <c r="LIR61" s="143"/>
      <c r="LIV61" s="149"/>
      <c r="LIW61" s="143"/>
      <c r="LIX61" s="143"/>
      <c r="LJB61" s="149"/>
      <c r="LJC61" s="143"/>
      <c r="LJD61" s="143"/>
      <c r="LJH61" s="149"/>
      <c r="LJI61" s="143"/>
      <c r="LJJ61" s="143"/>
      <c r="LJN61" s="149"/>
      <c r="LJO61" s="143"/>
      <c r="LJP61" s="143"/>
      <c r="LJT61" s="149"/>
      <c r="LJU61" s="143"/>
      <c r="LJV61" s="143"/>
      <c r="LJZ61" s="149"/>
      <c r="LKA61" s="143"/>
      <c r="LKB61" s="143"/>
      <c r="LKF61" s="149"/>
      <c r="LKG61" s="143"/>
      <c r="LKH61" s="143"/>
      <c r="LKL61" s="149"/>
      <c r="LKM61" s="143"/>
      <c r="LKN61" s="143"/>
      <c r="LKR61" s="149"/>
      <c r="LKS61" s="143"/>
      <c r="LKT61" s="143"/>
      <c r="LKX61" s="149"/>
      <c r="LKY61" s="143"/>
      <c r="LKZ61" s="143"/>
      <c r="LLD61" s="149"/>
      <c r="LLE61" s="143"/>
      <c r="LLF61" s="143"/>
      <c r="LLJ61" s="149"/>
      <c r="LLK61" s="143"/>
      <c r="LLL61" s="143"/>
      <c r="LLP61" s="149"/>
      <c r="LLQ61" s="143"/>
      <c r="LLR61" s="143"/>
      <c r="LLV61" s="149"/>
      <c r="LLW61" s="143"/>
      <c r="LLX61" s="143"/>
      <c r="LMB61" s="149"/>
      <c r="LMC61" s="143"/>
      <c r="LMD61" s="143"/>
      <c r="LMH61" s="149"/>
      <c r="LMI61" s="143"/>
      <c r="LMJ61" s="143"/>
      <c r="LMN61" s="149"/>
      <c r="LMO61" s="143"/>
      <c r="LMP61" s="143"/>
      <c r="LMT61" s="149"/>
      <c r="LMU61" s="143"/>
      <c r="LMV61" s="143"/>
      <c r="LMZ61" s="149"/>
      <c r="LNA61" s="143"/>
      <c r="LNB61" s="143"/>
      <c r="LNF61" s="149"/>
      <c r="LNG61" s="143"/>
      <c r="LNH61" s="143"/>
      <c r="LNL61" s="149"/>
      <c r="LNM61" s="143"/>
      <c r="LNN61" s="143"/>
      <c r="LNR61" s="149"/>
      <c r="LNS61" s="143"/>
      <c r="LNT61" s="143"/>
      <c r="LNX61" s="149"/>
      <c r="LNY61" s="143"/>
      <c r="LNZ61" s="143"/>
      <c r="LOD61" s="149"/>
      <c r="LOE61" s="143"/>
      <c r="LOF61" s="143"/>
      <c r="LOJ61" s="149"/>
      <c r="LOK61" s="143"/>
      <c r="LOL61" s="143"/>
      <c r="LOP61" s="149"/>
      <c r="LOQ61" s="143"/>
      <c r="LOR61" s="143"/>
      <c r="LOV61" s="149"/>
      <c r="LOW61" s="143"/>
      <c r="LOX61" s="143"/>
      <c r="LPB61" s="149"/>
      <c r="LPC61" s="143"/>
      <c r="LPD61" s="143"/>
      <c r="LPH61" s="149"/>
      <c r="LPI61" s="143"/>
      <c r="LPJ61" s="143"/>
      <c r="LPN61" s="149"/>
      <c r="LPO61" s="143"/>
      <c r="LPP61" s="143"/>
      <c r="LPT61" s="149"/>
      <c r="LPU61" s="143"/>
      <c r="LPV61" s="143"/>
      <c r="LPZ61" s="149"/>
      <c r="LQA61" s="143"/>
      <c r="LQB61" s="143"/>
      <c r="LQF61" s="149"/>
      <c r="LQG61" s="143"/>
      <c r="LQH61" s="143"/>
      <c r="LQL61" s="149"/>
      <c r="LQM61" s="143"/>
      <c r="LQN61" s="143"/>
      <c r="LQR61" s="149"/>
      <c r="LQS61" s="143"/>
      <c r="LQT61" s="143"/>
      <c r="LQX61" s="149"/>
      <c r="LQY61" s="143"/>
      <c r="LQZ61" s="143"/>
      <c r="LRD61" s="149"/>
      <c r="LRE61" s="143"/>
      <c r="LRF61" s="143"/>
      <c r="LRJ61" s="149"/>
      <c r="LRK61" s="143"/>
      <c r="LRL61" s="143"/>
      <c r="LRP61" s="149"/>
      <c r="LRQ61" s="143"/>
      <c r="LRR61" s="143"/>
      <c r="LRV61" s="149"/>
      <c r="LRW61" s="143"/>
      <c r="LRX61" s="143"/>
      <c r="LSB61" s="149"/>
      <c r="LSC61" s="143"/>
      <c r="LSD61" s="143"/>
      <c r="LSH61" s="149"/>
      <c r="LSI61" s="143"/>
      <c r="LSJ61" s="143"/>
      <c r="LSN61" s="149"/>
      <c r="LSO61" s="143"/>
      <c r="LSP61" s="143"/>
      <c r="LST61" s="149"/>
      <c r="LSU61" s="143"/>
      <c r="LSV61" s="143"/>
      <c r="LSZ61" s="149"/>
      <c r="LTA61" s="143"/>
      <c r="LTB61" s="143"/>
      <c r="LTF61" s="149"/>
      <c r="LTG61" s="143"/>
      <c r="LTH61" s="143"/>
      <c r="LTL61" s="149"/>
      <c r="LTM61" s="143"/>
      <c r="LTN61" s="143"/>
      <c r="LTR61" s="149"/>
      <c r="LTS61" s="143"/>
      <c r="LTT61" s="143"/>
      <c r="LTX61" s="149"/>
      <c r="LTY61" s="143"/>
      <c r="LTZ61" s="143"/>
      <c r="LUD61" s="149"/>
      <c r="LUE61" s="143"/>
      <c r="LUF61" s="143"/>
      <c r="LUJ61" s="149"/>
      <c r="LUK61" s="143"/>
      <c r="LUL61" s="143"/>
      <c r="LUP61" s="149"/>
      <c r="LUQ61" s="143"/>
      <c r="LUR61" s="143"/>
      <c r="LUV61" s="149"/>
      <c r="LUW61" s="143"/>
      <c r="LUX61" s="143"/>
      <c r="LVB61" s="149"/>
      <c r="LVC61" s="143"/>
      <c r="LVD61" s="143"/>
      <c r="LVH61" s="149"/>
      <c r="LVI61" s="143"/>
      <c r="LVJ61" s="143"/>
      <c r="LVN61" s="149"/>
      <c r="LVO61" s="143"/>
      <c r="LVP61" s="143"/>
      <c r="LVT61" s="149"/>
      <c r="LVU61" s="143"/>
      <c r="LVV61" s="143"/>
      <c r="LVZ61" s="149"/>
      <c r="LWA61" s="143"/>
      <c r="LWB61" s="143"/>
      <c r="LWF61" s="149"/>
      <c r="LWG61" s="143"/>
      <c r="LWH61" s="143"/>
      <c r="LWL61" s="149"/>
      <c r="LWM61" s="143"/>
      <c r="LWN61" s="143"/>
      <c r="LWR61" s="149"/>
      <c r="LWS61" s="143"/>
      <c r="LWT61" s="143"/>
      <c r="LWX61" s="149"/>
      <c r="LWY61" s="143"/>
      <c r="LWZ61" s="143"/>
      <c r="LXD61" s="149"/>
      <c r="LXE61" s="143"/>
      <c r="LXF61" s="143"/>
      <c r="LXJ61" s="149"/>
      <c r="LXK61" s="143"/>
      <c r="LXL61" s="143"/>
      <c r="LXP61" s="149"/>
      <c r="LXQ61" s="143"/>
      <c r="LXR61" s="143"/>
      <c r="LXV61" s="149"/>
      <c r="LXW61" s="143"/>
      <c r="LXX61" s="143"/>
      <c r="LYB61" s="149"/>
      <c r="LYC61" s="143"/>
      <c r="LYD61" s="143"/>
      <c r="LYH61" s="149"/>
      <c r="LYI61" s="143"/>
      <c r="LYJ61" s="143"/>
      <c r="LYN61" s="149"/>
      <c r="LYO61" s="143"/>
      <c r="LYP61" s="143"/>
      <c r="LYT61" s="149"/>
      <c r="LYU61" s="143"/>
      <c r="LYV61" s="143"/>
      <c r="LYZ61" s="149"/>
      <c r="LZA61" s="143"/>
      <c r="LZB61" s="143"/>
      <c r="LZF61" s="149"/>
      <c r="LZG61" s="143"/>
      <c r="LZH61" s="143"/>
      <c r="LZL61" s="149"/>
      <c r="LZM61" s="143"/>
      <c r="LZN61" s="143"/>
      <c r="LZR61" s="149"/>
      <c r="LZS61" s="143"/>
      <c r="LZT61" s="143"/>
      <c r="LZX61" s="149"/>
      <c r="LZY61" s="143"/>
      <c r="LZZ61" s="143"/>
      <c r="MAD61" s="149"/>
      <c r="MAE61" s="143"/>
      <c r="MAF61" s="143"/>
      <c r="MAJ61" s="149"/>
      <c r="MAK61" s="143"/>
      <c r="MAL61" s="143"/>
      <c r="MAP61" s="149"/>
      <c r="MAQ61" s="143"/>
      <c r="MAR61" s="143"/>
      <c r="MAV61" s="149"/>
      <c r="MAW61" s="143"/>
      <c r="MAX61" s="143"/>
      <c r="MBB61" s="149"/>
      <c r="MBC61" s="143"/>
      <c r="MBD61" s="143"/>
      <c r="MBH61" s="149"/>
      <c r="MBI61" s="143"/>
      <c r="MBJ61" s="143"/>
      <c r="MBN61" s="149"/>
      <c r="MBO61" s="143"/>
      <c r="MBP61" s="143"/>
      <c r="MBT61" s="149"/>
      <c r="MBU61" s="143"/>
      <c r="MBV61" s="143"/>
      <c r="MBZ61" s="149"/>
      <c r="MCA61" s="143"/>
      <c r="MCB61" s="143"/>
      <c r="MCF61" s="149"/>
      <c r="MCG61" s="143"/>
      <c r="MCH61" s="143"/>
      <c r="MCL61" s="149"/>
      <c r="MCM61" s="143"/>
      <c r="MCN61" s="143"/>
      <c r="MCR61" s="149"/>
      <c r="MCS61" s="143"/>
      <c r="MCT61" s="143"/>
      <c r="MCX61" s="149"/>
      <c r="MCY61" s="143"/>
      <c r="MCZ61" s="143"/>
      <c r="MDD61" s="149"/>
      <c r="MDE61" s="143"/>
      <c r="MDF61" s="143"/>
      <c r="MDJ61" s="149"/>
      <c r="MDK61" s="143"/>
      <c r="MDL61" s="143"/>
      <c r="MDP61" s="149"/>
      <c r="MDQ61" s="143"/>
      <c r="MDR61" s="143"/>
      <c r="MDV61" s="149"/>
      <c r="MDW61" s="143"/>
      <c r="MDX61" s="143"/>
      <c r="MEB61" s="149"/>
      <c r="MEC61" s="143"/>
      <c r="MED61" s="143"/>
      <c r="MEH61" s="149"/>
      <c r="MEI61" s="143"/>
      <c r="MEJ61" s="143"/>
      <c r="MEN61" s="149"/>
      <c r="MEO61" s="143"/>
      <c r="MEP61" s="143"/>
      <c r="MET61" s="149"/>
      <c r="MEU61" s="143"/>
      <c r="MEV61" s="143"/>
      <c r="MEZ61" s="149"/>
      <c r="MFA61" s="143"/>
      <c r="MFB61" s="143"/>
      <c r="MFF61" s="149"/>
      <c r="MFG61" s="143"/>
      <c r="MFH61" s="143"/>
      <c r="MFL61" s="149"/>
      <c r="MFM61" s="143"/>
      <c r="MFN61" s="143"/>
      <c r="MFR61" s="149"/>
      <c r="MFS61" s="143"/>
      <c r="MFT61" s="143"/>
      <c r="MFX61" s="149"/>
      <c r="MFY61" s="143"/>
      <c r="MFZ61" s="143"/>
      <c r="MGD61" s="149"/>
      <c r="MGE61" s="143"/>
      <c r="MGF61" s="143"/>
      <c r="MGJ61" s="149"/>
      <c r="MGK61" s="143"/>
      <c r="MGL61" s="143"/>
      <c r="MGP61" s="149"/>
      <c r="MGQ61" s="143"/>
      <c r="MGR61" s="143"/>
      <c r="MGV61" s="149"/>
      <c r="MGW61" s="143"/>
      <c r="MGX61" s="143"/>
      <c r="MHB61" s="149"/>
      <c r="MHC61" s="143"/>
      <c r="MHD61" s="143"/>
      <c r="MHH61" s="149"/>
      <c r="MHI61" s="143"/>
      <c r="MHJ61" s="143"/>
      <c r="MHN61" s="149"/>
      <c r="MHO61" s="143"/>
      <c r="MHP61" s="143"/>
      <c r="MHT61" s="149"/>
      <c r="MHU61" s="143"/>
      <c r="MHV61" s="143"/>
      <c r="MHZ61" s="149"/>
      <c r="MIA61" s="143"/>
      <c r="MIB61" s="143"/>
      <c r="MIF61" s="149"/>
      <c r="MIG61" s="143"/>
      <c r="MIH61" s="143"/>
      <c r="MIL61" s="149"/>
      <c r="MIM61" s="143"/>
      <c r="MIN61" s="143"/>
      <c r="MIR61" s="149"/>
      <c r="MIS61" s="143"/>
      <c r="MIT61" s="143"/>
      <c r="MIX61" s="149"/>
      <c r="MIY61" s="143"/>
      <c r="MIZ61" s="143"/>
      <c r="MJD61" s="149"/>
      <c r="MJE61" s="143"/>
      <c r="MJF61" s="143"/>
      <c r="MJJ61" s="149"/>
      <c r="MJK61" s="143"/>
      <c r="MJL61" s="143"/>
      <c r="MJP61" s="149"/>
      <c r="MJQ61" s="143"/>
      <c r="MJR61" s="143"/>
      <c r="MJV61" s="149"/>
      <c r="MJW61" s="143"/>
      <c r="MJX61" s="143"/>
      <c r="MKB61" s="149"/>
      <c r="MKC61" s="143"/>
      <c r="MKD61" s="143"/>
      <c r="MKH61" s="149"/>
      <c r="MKI61" s="143"/>
      <c r="MKJ61" s="143"/>
      <c r="MKN61" s="149"/>
      <c r="MKO61" s="143"/>
      <c r="MKP61" s="143"/>
      <c r="MKT61" s="149"/>
      <c r="MKU61" s="143"/>
      <c r="MKV61" s="143"/>
      <c r="MKZ61" s="149"/>
      <c r="MLA61" s="143"/>
      <c r="MLB61" s="143"/>
      <c r="MLF61" s="149"/>
      <c r="MLG61" s="143"/>
      <c r="MLH61" s="143"/>
      <c r="MLL61" s="149"/>
      <c r="MLM61" s="143"/>
      <c r="MLN61" s="143"/>
      <c r="MLR61" s="149"/>
      <c r="MLS61" s="143"/>
      <c r="MLT61" s="143"/>
      <c r="MLX61" s="149"/>
      <c r="MLY61" s="143"/>
      <c r="MLZ61" s="143"/>
      <c r="MMD61" s="149"/>
      <c r="MME61" s="143"/>
      <c r="MMF61" s="143"/>
      <c r="MMJ61" s="149"/>
      <c r="MMK61" s="143"/>
      <c r="MML61" s="143"/>
      <c r="MMP61" s="149"/>
      <c r="MMQ61" s="143"/>
      <c r="MMR61" s="143"/>
      <c r="MMV61" s="149"/>
      <c r="MMW61" s="143"/>
      <c r="MMX61" s="143"/>
      <c r="MNB61" s="149"/>
      <c r="MNC61" s="143"/>
      <c r="MND61" s="143"/>
      <c r="MNH61" s="149"/>
      <c r="MNI61" s="143"/>
      <c r="MNJ61" s="143"/>
      <c r="MNN61" s="149"/>
      <c r="MNO61" s="143"/>
      <c r="MNP61" s="143"/>
      <c r="MNT61" s="149"/>
      <c r="MNU61" s="143"/>
      <c r="MNV61" s="143"/>
      <c r="MNZ61" s="149"/>
      <c r="MOA61" s="143"/>
      <c r="MOB61" s="143"/>
      <c r="MOF61" s="149"/>
      <c r="MOG61" s="143"/>
      <c r="MOH61" s="143"/>
      <c r="MOL61" s="149"/>
      <c r="MOM61" s="143"/>
      <c r="MON61" s="143"/>
      <c r="MOR61" s="149"/>
      <c r="MOS61" s="143"/>
      <c r="MOT61" s="143"/>
      <c r="MOX61" s="149"/>
      <c r="MOY61" s="143"/>
      <c r="MOZ61" s="143"/>
      <c r="MPD61" s="149"/>
      <c r="MPE61" s="143"/>
      <c r="MPF61" s="143"/>
      <c r="MPJ61" s="149"/>
      <c r="MPK61" s="143"/>
      <c r="MPL61" s="143"/>
      <c r="MPP61" s="149"/>
      <c r="MPQ61" s="143"/>
      <c r="MPR61" s="143"/>
      <c r="MPV61" s="149"/>
      <c r="MPW61" s="143"/>
      <c r="MPX61" s="143"/>
      <c r="MQB61" s="149"/>
      <c r="MQC61" s="143"/>
      <c r="MQD61" s="143"/>
      <c r="MQH61" s="149"/>
      <c r="MQI61" s="143"/>
      <c r="MQJ61" s="143"/>
      <c r="MQN61" s="149"/>
      <c r="MQO61" s="143"/>
      <c r="MQP61" s="143"/>
      <c r="MQT61" s="149"/>
      <c r="MQU61" s="143"/>
      <c r="MQV61" s="143"/>
      <c r="MQZ61" s="149"/>
      <c r="MRA61" s="143"/>
      <c r="MRB61" s="143"/>
      <c r="MRF61" s="149"/>
      <c r="MRG61" s="143"/>
      <c r="MRH61" s="143"/>
      <c r="MRL61" s="149"/>
      <c r="MRM61" s="143"/>
      <c r="MRN61" s="143"/>
      <c r="MRR61" s="149"/>
      <c r="MRS61" s="143"/>
      <c r="MRT61" s="143"/>
      <c r="MRX61" s="149"/>
      <c r="MRY61" s="143"/>
      <c r="MRZ61" s="143"/>
      <c r="MSD61" s="149"/>
      <c r="MSE61" s="143"/>
      <c r="MSF61" s="143"/>
      <c r="MSJ61" s="149"/>
      <c r="MSK61" s="143"/>
      <c r="MSL61" s="143"/>
      <c r="MSP61" s="149"/>
      <c r="MSQ61" s="143"/>
      <c r="MSR61" s="143"/>
      <c r="MSV61" s="149"/>
      <c r="MSW61" s="143"/>
      <c r="MSX61" s="143"/>
      <c r="MTB61" s="149"/>
      <c r="MTC61" s="143"/>
      <c r="MTD61" s="143"/>
      <c r="MTH61" s="149"/>
      <c r="MTI61" s="143"/>
      <c r="MTJ61" s="143"/>
      <c r="MTN61" s="149"/>
      <c r="MTO61" s="143"/>
      <c r="MTP61" s="143"/>
      <c r="MTT61" s="149"/>
      <c r="MTU61" s="143"/>
      <c r="MTV61" s="143"/>
      <c r="MTZ61" s="149"/>
      <c r="MUA61" s="143"/>
      <c r="MUB61" s="143"/>
      <c r="MUF61" s="149"/>
      <c r="MUG61" s="143"/>
      <c r="MUH61" s="143"/>
      <c r="MUL61" s="149"/>
      <c r="MUM61" s="143"/>
      <c r="MUN61" s="143"/>
      <c r="MUR61" s="149"/>
      <c r="MUS61" s="143"/>
      <c r="MUT61" s="143"/>
      <c r="MUX61" s="149"/>
      <c r="MUY61" s="143"/>
      <c r="MUZ61" s="143"/>
      <c r="MVD61" s="149"/>
      <c r="MVE61" s="143"/>
      <c r="MVF61" s="143"/>
      <c r="MVJ61" s="149"/>
      <c r="MVK61" s="143"/>
      <c r="MVL61" s="143"/>
      <c r="MVP61" s="149"/>
      <c r="MVQ61" s="143"/>
      <c r="MVR61" s="143"/>
      <c r="MVV61" s="149"/>
      <c r="MVW61" s="143"/>
      <c r="MVX61" s="143"/>
      <c r="MWB61" s="149"/>
      <c r="MWC61" s="143"/>
      <c r="MWD61" s="143"/>
      <c r="MWH61" s="149"/>
      <c r="MWI61" s="143"/>
      <c r="MWJ61" s="143"/>
      <c r="MWN61" s="149"/>
      <c r="MWO61" s="143"/>
      <c r="MWP61" s="143"/>
      <c r="MWT61" s="149"/>
      <c r="MWU61" s="143"/>
      <c r="MWV61" s="143"/>
      <c r="MWZ61" s="149"/>
      <c r="MXA61" s="143"/>
      <c r="MXB61" s="143"/>
      <c r="MXF61" s="149"/>
      <c r="MXG61" s="143"/>
      <c r="MXH61" s="143"/>
      <c r="MXL61" s="149"/>
      <c r="MXM61" s="143"/>
      <c r="MXN61" s="143"/>
      <c r="MXR61" s="149"/>
      <c r="MXS61" s="143"/>
      <c r="MXT61" s="143"/>
      <c r="MXX61" s="149"/>
      <c r="MXY61" s="143"/>
      <c r="MXZ61" s="143"/>
      <c r="MYD61" s="149"/>
      <c r="MYE61" s="143"/>
      <c r="MYF61" s="143"/>
      <c r="MYJ61" s="149"/>
      <c r="MYK61" s="143"/>
      <c r="MYL61" s="143"/>
      <c r="MYP61" s="149"/>
      <c r="MYQ61" s="143"/>
      <c r="MYR61" s="143"/>
      <c r="MYV61" s="149"/>
      <c r="MYW61" s="143"/>
      <c r="MYX61" s="143"/>
      <c r="MZB61" s="149"/>
      <c r="MZC61" s="143"/>
      <c r="MZD61" s="143"/>
      <c r="MZH61" s="149"/>
      <c r="MZI61" s="143"/>
      <c r="MZJ61" s="143"/>
      <c r="MZN61" s="149"/>
      <c r="MZO61" s="143"/>
      <c r="MZP61" s="143"/>
      <c r="MZT61" s="149"/>
      <c r="MZU61" s="143"/>
      <c r="MZV61" s="143"/>
      <c r="MZZ61" s="149"/>
      <c r="NAA61" s="143"/>
      <c r="NAB61" s="143"/>
      <c r="NAF61" s="149"/>
      <c r="NAG61" s="143"/>
      <c r="NAH61" s="143"/>
      <c r="NAL61" s="149"/>
      <c r="NAM61" s="143"/>
      <c r="NAN61" s="143"/>
      <c r="NAR61" s="149"/>
      <c r="NAS61" s="143"/>
      <c r="NAT61" s="143"/>
      <c r="NAX61" s="149"/>
      <c r="NAY61" s="143"/>
      <c r="NAZ61" s="143"/>
      <c r="NBD61" s="149"/>
      <c r="NBE61" s="143"/>
      <c r="NBF61" s="143"/>
      <c r="NBJ61" s="149"/>
      <c r="NBK61" s="143"/>
      <c r="NBL61" s="143"/>
      <c r="NBP61" s="149"/>
      <c r="NBQ61" s="143"/>
      <c r="NBR61" s="143"/>
      <c r="NBV61" s="149"/>
      <c r="NBW61" s="143"/>
      <c r="NBX61" s="143"/>
      <c r="NCB61" s="149"/>
      <c r="NCC61" s="143"/>
      <c r="NCD61" s="143"/>
      <c r="NCH61" s="149"/>
      <c r="NCI61" s="143"/>
      <c r="NCJ61" s="143"/>
      <c r="NCN61" s="149"/>
      <c r="NCO61" s="143"/>
      <c r="NCP61" s="143"/>
      <c r="NCT61" s="149"/>
      <c r="NCU61" s="143"/>
      <c r="NCV61" s="143"/>
      <c r="NCZ61" s="149"/>
      <c r="NDA61" s="143"/>
      <c r="NDB61" s="143"/>
      <c r="NDF61" s="149"/>
      <c r="NDG61" s="143"/>
      <c r="NDH61" s="143"/>
      <c r="NDL61" s="149"/>
      <c r="NDM61" s="143"/>
      <c r="NDN61" s="143"/>
      <c r="NDR61" s="149"/>
      <c r="NDS61" s="143"/>
      <c r="NDT61" s="143"/>
      <c r="NDX61" s="149"/>
      <c r="NDY61" s="143"/>
      <c r="NDZ61" s="143"/>
      <c r="NED61" s="149"/>
      <c r="NEE61" s="143"/>
      <c r="NEF61" s="143"/>
      <c r="NEJ61" s="149"/>
      <c r="NEK61" s="143"/>
      <c r="NEL61" s="143"/>
      <c r="NEP61" s="149"/>
      <c r="NEQ61" s="143"/>
      <c r="NER61" s="143"/>
      <c r="NEV61" s="149"/>
      <c r="NEW61" s="143"/>
      <c r="NEX61" s="143"/>
      <c r="NFB61" s="149"/>
      <c r="NFC61" s="143"/>
      <c r="NFD61" s="143"/>
      <c r="NFH61" s="149"/>
      <c r="NFI61" s="143"/>
      <c r="NFJ61" s="143"/>
      <c r="NFN61" s="149"/>
      <c r="NFO61" s="143"/>
      <c r="NFP61" s="143"/>
      <c r="NFT61" s="149"/>
      <c r="NFU61" s="143"/>
      <c r="NFV61" s="143"/>
      <c r="NFZ61" s="149"/>
      <c r="NGA61" s="143"/>
      <c r="NGB61" s="143"/>
      <c r="NGF61" s="149"/>
      <c r="NGG61" s="143"/>
      <c r="NGH61" s="143"/>
      <c r="NGL61" s="149"/>
      <c r="NGM61" s="143"/>
      <c r="NGN61" s="143"/>
      <c r="NGR61" s="149"/>
      <c r="NGS61" s="143"/>
      <c r="NGT61" s="143"/>
      <c r="NGX61" s="149"/>
      <c r="NGY61" s="143"/>
      <c r="NGZ61" s="143"/>
      <c r="NHD61" s="149"/>
      <c r="NHE61" s="143"/>
      <c r="NHF61" s="143"/>
      <c r="NHJ61" s="149"/>
      <c r="NHK61" s="143"/>
      <c r="NHL61" s="143"/>
      <c r="NHP61" s="149"/>
      <c r="NHQ61" s="143"/>
      <c r="NHR61" s="143"/>
      <c r="NHV61" s="149"/>
      <c r="NHW61" s="143"/>
      <c r="NHX61" s="143"/>
      <c r="NIB61" s="149"/>
      <c r="NIC61" s="143"/>
      <c r="NID61" s="143"/>
      <c r="NIH61" s="149"/>
      <c r="NII61" s="143"/>
      <c r="NIJ61" s="143"/>
      <c r="NIN61" s="149"/>
      <c r="NIO61" s="143"/>
      <c r="NIP61" s="143"/>
      <c r="NIT61" s="149"/>
      <c r="NIU61" s="143"/>
      <c r="NIV61" s="143"/>
      <c r="NIZ61" s="149"/>
      <c r="NJA61" s="143"/>
      <c r="NJB61" s="143"/>
      <c r="NJF61" s="149"/>
      <c r="NJG61" s="143"/>
      <c r="NJH61" s="143"/>
      <c r="NJL61" s="149"/>
      <c r="NJM61" s="143"/>
      <c r="NJN61" s="143"/>
      <c r="NJR61" s="149"/>
      <c r="NJS61" s="143"/>
      <c r="NJT61" s="143"/>
      <c r="NJX61" s="149"/>
      <c r="NJY61" s="143"/>
      <c r="NJZ61" s="143"/>
      <c r="NKD61" s="149"/>
      <c r="NKE61" s="143"/>
      <c r="NKF61" s="143"/>
      <c r="NKJ61" s="149"/>
      <c r="NKK61" s="143"/>
      <c r="NKL61" s="143"/>
      <c r="NKP61" s="149"/>
      <c r="NKQ61" s="143"/>
      <c r="NKR61" s="143"/>
      <c r="NKV61" s="149"/>
      <c r="NKW61" s="143"/>
      <c r="NKX61" s="143"/>
      <c r="NLB61" s="149"/>
      <c r="NLC61" s="143"/>
      <c r="NLD61" s="143"/>
      <c r="NLH61" s="149"/>
      <c r="NLI61" s="143"/>
      <c r="NLJ61" s="143"/>
      <c r="NLN61" s="149"/>
      <c r="NLO61" s="143"/>
      <c r="NLP61" s="143"/>
      <c r="NLT61" s="149"/>
      <c r="NLU61" s="143"/>
      <c r="NLV61" s="143"/>
      <c r="NLZ61" s="149"/>
      <c r="NMA61" s="143"/>
      <c r="NMB61" s="143"/>
      <c r="NMF61" s="149"/>
      <c r="NMG61" s="143"/>
      <c r="NMH61" s="143"/>
      <c r="NML61" s="149"/>
      <c r="NMM61" s="143"/>
      <c r="NMN61" s="143"/>
      <c r="NMR61" s="149"/>
      <c r="NMS61" s="143"/>
      <c r="NMT61" s="143"/>
      <c r="NMX61" s="149"/>
      <c r="NMY61" s="143"/>
      <c r="NMZ61" s="143"/>
      <c r="NND61" s="149"/>
      <c r="NNE61" s="143"/>
      <c r="NNF61" s="143"/>
      <c r="NNJ61" s="149"/>
      <c r="NNK61" s="143"/>
      <c r="NNL61" s="143"/>
      <c r="NNP61" s="149"/>
      <c r="NNQ61" s="143"/>
      <c r="NNR61" s="143"/>
      <c r="NNV61" s="149"/>
      <c r="NNW61" s="143"/>
      <c r="NNX61" s="143"/>
      <c r="NOB61" s="149"/>
      <c r="NOC61" s="143"/>
      <c r="NOD61" s="143"/>
      <c r="NOH61" s="149"/>
      <c r="NOI61" s="143"/>
      <c r="NOJ61" s="143"/>
      <c r="NON61" s="149"/>
      <c r="NOO61" s="143"/>
      <c r="NOP61" s="143"/>
      <c r="NOT61" s="149"/>
      <c r="NOU61" s="143"/>
      <c r="NOV61" s="143"/>
      <c r="NOZ61" s="149"/>
      <c r="NPA61" s="143"/>
      <c r="NPB61" s="143"/>
      <c r="NPF61" s="149"/>
      <c r="NPG61" s="143"/>
      <c r="NPH61" s="143"/>
      <c r="NPL61" s="149"/>
      <c r="NPM61" s="143"/>
      <c r="NPN61" s="143"/>
      <c r="NPR61" s="149"/>
      <c r="NPS61" s="143"/>
      <c r="NPT61" s="143"/>
      <c r="NPX61" s="149"/>
      <c r="NPY61" s="143"/>
      <c r="NPZ61" s="143"/>
      <c r="NQD61" s="149"/>
      <c r="NQE61" s="143"/>
      <c r="NQF61" s="143"/>
      <c r="NQJ61" s="149"/>
      <c r="NQK61" s="143"/>
      <c r="NQL61" s="143"/>
      <c r="NQP61" s="149"/>
      <c r="NQQ61" s="143"/>
      <c r="NQR61" s="143"/>
      <c r="NQV61" s="149"/>
      <c r="NQW61" s="143"/>
      <c r="NQX61" s="143"/>
      <c r="NRB61" s="149"/>
      <c r="NRC61" s="143"/>
      <c r="NRD61" s="143"/>
      <c r="NRH61" s="149"/>
      <c r="NRI61" s="143"/>
      <c r="NRJ61" s="143"/>
      <c r="NRN61" s="149"/>
      <c r="NRO61" s="143"/>
      <c r="NRP61" s="143"/>
      <c r="NRT61" s="149"/>
      <c r="NRU61" s="143"/>
      <c r="NRV61" s="143"/>
      <c r="NRZ61" s="149"/>
      <c r="NSA61" s="143"/>
      <c r="NSB61" s="143"/>
      <c r="NSF61" s="149"/>
      <c r="NSG61" s="143"/>
      <c r="NSH61" s="143"/>
      <c r="NSL61" s="149"/>
      <c r="NSM61" s="143"/>
      <c r="NSN61" s="143"/>
      <c r="NSR61" s="149"/>
      <c r="NSS61" s="143"/>
      <c r="NST61" s="143"/>
      <c r="NSX61" s="149"/>
      <c r="NSY61" s="143"/>
      <c r="NSZ61" s="143"/>
      <c r="NTD61" s="149"/>
      <c r="NTE61" s="143"/>
      <c r="NTF61" s="143"/>
      <c r="NTJ61" s="149"/>
      <c r="NTK61" s="143"/>
      <c r="NTL61" s="143"/>
      <c r="NTP61" s="149"/>
      <c r="NTQ61" s="143"/>
      <c r="NTR61" s="143"/>
      <c r="NTV61" s="149"/>
      <c r="NTW61" s="143"/>
      <c r="NTX61" s="143"/>
      <c r="NUB61" s="149"/>
      <c r="NUC61" s="143"/>
      <c r="NUD61" s="143"/>
      <c r="NUH61" s="149"/>
      <c r="NUI61" s="143"/>
      <c r="NUJ61" s="143"/>
      <c r="NUN61" s="149"/>
      <c r="NUO61" s="143"/>
      <c r="NUP61" s="143"/>
      <c r="NUT61" s="149"/>
      <c r="NUU61" s="143"/>
      <c r="NUV61" s="143"/>
      <c r="NUZ61" s="149"/>
      <c r="NVA61" s="143"/>
      <c r="NVB61" s="143"/>
      <c r="NVF61" s="149"/>
      <c r="NVG61" s="143"/>
      <c r="NVH61" s="143"/>
      <c r="NVL61" s="149"/>
      <c r="NVM61" s="143"/>
      <c r="NVN61" s="143"/>
      <c r="NVR61" s="149"/>
      <c r="NVS61" s="143"/>
      <c r="NVT61" s="143"/>
      <c r="NVX61" s="149"/>
      <c r="NVY61" s="143"/>
      <c r="NVZ61" s="143"/>
      <c r="NWD61" s="149"/>
      <c r="NWE61" s="143"/>
      <c r="NWF61" s="143"/>
      <c r="NWJ61" s="149"/>
      <c r="NWK61" s="143"/>
      <c r="NWL61" s="143"/>
      <c r="NWP61" s="149"/>
      <c r="NWQ61" s="143"/>
      <c r="NWR61" s="143"/>
      <c r="NWV61" s="149"/>
      <c r="NWW61" s="143"/>
      <c r="NWX61" s="143"/>
      <c r="NXB61" s="149"/>
      <c r="NXC61" s="143"/>
      <c r="NXD61" s="143"/>
      <c r="NXH61" s="149"/>
      <c r="NXI61" s="143"/>
      <c r="NXJ61" s="143"/>
      <c r="NXN61" s="149"/>
      <c r="NXO61" s="143"/>
      <c r="NXP61" s="143"/>
      <c r="NXT61" s="149"/>
      <c r="NXU61" s="143"/>
      <c r="NXV61" s="143"/>
      <c r="NXZ61" s="149"/>
      <c r="NYA61" s="143"/>
      <c r="NYB61" s="143"/>
      <c r="NYF61" s="149"/>
      <c r="NYG61" s="143"/>
      <c r="NYH61" s="143"/>
      <c r="NYL61" s="149"/>
      <c r="NYM61" s="143"/>
      <c r="NYN61" s="143"/>
      <c r="NYR61" s="149"/>
      <c r="NYS61" s="143"/>
      <c r="NYT61" s="143"/>
      <c r="NYX61" s="149"/>
      <c r="NYY61" s="143"/>
      <c r="NYZ61" s="143"/>
      <c r="NZD61" s="149"/>
      <c r="NZE61" s="143"/>
      <c r="NZF61" s="143"/>
      <c r="NZJ61" s="149"/>
      <c r="NZK61" s="143"/>
      <c r="NZL61" s="143"/>
      <c r="NZP61" s="149"/>
      <c r="NZQ61" s="143"/>
      <c r="NZR61" s="143"/>
      <c r="NZV61" s="149"/>
      <c r="NZW61" s="143"/>
      <c r="NZX61" s="143"/>
      <c r="OAB61" s="149"/>
      <c r="OAC61" s="143"/>
      <c r="OAD61" s="143"/>
      <c r="OAH61" s="149"/>
      <c r="OAI61" s="143"/>
      <c r="OAJ61" s="143"/>
      <c r="OAN61" s="149"/>
      <c r="OAO61" s="143"/>
      <c r="OAP61" s="143"/>
      <c r="OAT61" s="149"/>
      <c r="OAU61" s="143"/>
      <c r="OAV61" s="143"/>
      <c r="OAZ61" s="149"/>
      <c r="OBA61" s="143"/>
      <c r="OBB61" s="143"/>
      <c r="OBF61" s="149"/>
      <c r="OBG61" s="143"/>
      <c r="OBH61" s="143"/>
      <c r="OBL61" s="149"/>
      <c r="OBM61" s="143"/>
      <c r="OBN61" s="143"/>
      <c r="OBR61" s="149"/>
      <c r="OBS61" s="143"/>
      <c r="OBT61" s="143"/>
      <c r="OBX61" s="149"/>
      <c r="OBY61" s="143"/>
      <c r="OBZ61" s="143"/>
      <c r="OCD61" s="149"/>
      <c r="OCE61" s="143"/>
      <c r="OCF61" s="143"/>
      <c r="OCJ61" s="149"/>
      <c r="OCK61" s="143"/>
      <c r="OCL61" s="143"/>
      <c r="OCP61" s="149"/>
      <c r="OCQ61" s="143"/>
      <c r="OCR61" s="143"/>
      <c r="OCV61" s="149"/>
      <c r="OCW61" s="143"/>
      <c r="OCX61" s="143"/>
      <c r="ODB61" s="149"/>
      <c r="ODC61" s="143"/>
      <c r="ODD61" s="143"/>
      <c r="ODH61" s="149"/>
      <c r="ODI61" s="143"/>
      <c r="ODJ61" s="143"/>
      <c r="ODN61" s="149"/>
      <c r="ODO61" s="143"/>
      <c r="ODP61" s="143"/>
      <c r="ODT61" s="149"/>
      <c r="ODU61" s="143"/>
      <c r="ODV61" s="143"/>
      <c r="ODZ61" s="149"/>
      <c r="OEA61" s="143"/>
      <c r="OEB61" s="143"/>
      <c r="OEF61" s="149"/>
      <c r="OEG61" s="143"/>
      <c r="OEH61" s="143"/>
      <c r="OEL61" s="149"/>
      <c r="OEM61" s="143"/>
      <c r="OEN61" s="143"/>
      <c r="OER61" s="149"/>
      <c r="OES61" s="143"/>
      <c r="OET61" s="143"/>
      <c r="OEX61" s="149"/>
      <c r="OEY61" s="143"/>
      <c r="OEZ61" s="143"/>
      <c r="OFD61" s="149"/>
      <c r="OFE61" s="143"/>
      <c r="OFF61" s="143"/>
      <c r="OFJ61" s="149"/>
      <c r="OFK61" s="143"/>
      <c r="OFL61" s="143"/>
      <c r="OFP61" s="149"/>
      <c r="OFQ61" s="143"/>
      <c r="OFR61" s="143"/>
      <c r="OFV61" s="149"/>
      <c r="OFW61" s="143"/>
      <c r="OFX61" s="143"/>
      <c r="OGB61" s="149"/>
      <c r="OGC61" s="143"/>
      <c r="OGD61" s="143"/>
      <c r="OGH61" s="149"/>
      <c r="OGI61" s="143"/>
      <c r="OGJ61" s="143"/>
      <c r="OGN61" s="149"/>
      <c r="OGO61" s="143"/>
      <c r="OGP61" s="143"/>
      <c r="OGT61" s="149"/>
      <c r="OGU61" s="143"/>
      <c r="OGV61" s="143"/>
      <c r="OGZ61" s="149"/>
      <c r="OHA61" s="143"/>
      <c r="OHB61" s="143"/>
      <c r="OHF61" s="149"/>
      <c r="OHG61" s="143"/>
      <c r="OHH61" s="143"/>
      <c r="OHL61" s="149"/>
      <c r="OHM61" s="143"/>
      <c r="OHN61" s="143"/>
      <c r="OHR61" s="149"/>
      <c r="OHS61" s="143"/>
      <c r="OHT61" s="143"/>
      <c r="OHX61" s="149"/>
      <c r="OHY61" s="143"/>
      <c r="OHZ61" s="143"/>
      <c r="OID61" s="149"/>
      <c r="OIE61" s="143"/>
      <c r="OIF61" s="143"/>
      <c r="OIJ61" s="149"/>
      <c r="OIK61" s="143"/>
      <c r="OIL61" s="143"/>
      <c r="OIP61" s="149"/>
      <c r="OIQ61" s="143"/>
      <c r="OIR61" s="143"/>
      <c r="OIV61" s="149"/>
      <c r="OIW61" s="143"/>
      <c r="OIX61" s="143"/>
      <c r="OJB61" s="149"/>
      <c r="OJC61" s="143"/>
      <c r="OJD61" s="143"/>
      <c r="OJH61" s="149"/>
      <c r="OJI61" s="143"/>
      <c r="OJJ61" s="143"/>
      <c r="OJN61" s="149"/>
      <c r="OJO61" s="143"/>
      <c r="OJP61" s="143"/>
      <c r="OJT61" s="149"/>
      <c r="OJU61" s="143"/>
      <c r="OJV61" s="143"/>
      <c r="OJZ61" s="149"/>
      <c r="OKA61" s="143"/>
      <c r="OKB61" s="143"/>
      <c r="OKF61" s="149"/>
      <c r="OKG61" s="143"/>
      <c r="OKH61" s="143"/>
      <c r="OKL61" s="149"/>
      <c r="OKM61" s="143"/>
      <c r="OKN61" s="143"/>
      <c r="OKR61" s="149"/>
      <c r="OKS61" s="143"/>
      <c r="OKT61" s="143"/>
      <c r="OKX61" s="149"/>
      <c r="OKY61" s="143"/>
      <c r="OKZ61" s="143"/>
      <c r="OLD61" s="149"/>
      <c r="OLE61" s="143"/>
      <c r="OLF61" s="143"/>
      <c r="OLJ61" s="149"/>
      <c r="OLK61" s="143"/>
      <c r="OLL61" s="143"/>
      <c r="OLP61" s="149"/>
      <c r="OLQ61" s="143"/>
      <c r="OLR61" s="143"/>
      <c r="OLV61" s="149"/>
      <c r="OLW61" s="143"/>
      <c r="OLX61" s="143"/>
      <c r="OMB61" s="149"/>
      <c r="OMC61" s="143"/>
      <c r="OMD61" s="143"/>
      <c r="OMH61" s="149"/>
      <c r="OMI61" s="143"/>
      <c r="OMJ61" s="143"/>
      <c r="OMN61" s="149"/>
      <c r="OMO61" s="143"/>
      <c r="OMP61" s="143"/>
      <c r="OMT61" s="149"/>
      <c r="OMU61" s="143"/>
      <c r="OMV61" s="143"/>
      <c r="OMZ61" s="149"/>
      <c r="ONA61" s="143"/>
      <c r="ONB61" s="143"/>
      <c r="ONF61" s="149"/>
      <c r="ONG61" s="143"/>
      <c r="ONH61" s="143"/>
      <c r="ONL61" s="149"/>
      <c r="ONM61" s="143"/>
      <c r="ONN61" s="143"/>
      <c r="ONR61" s="149"/>
      <c r="ONS61" s="143"/>
      <c r="ONT61" s="143"/>
      <c r="ONX61" s="149"/>
      <c r="ONY61" s="143"/>
      <c r="ONZ61" s="143"/>
      <c r="OOD61" s="149"/>
      <c r="OOE61" s="143"/>
      <c r="OOF61" s="143"/>
      <c r="OOJ61" s="149"/>
      <c r="OOK61" s="143"/>
      <c r="OOL61" s="143"/>
      <c r="OOP61" s="149"/>
      <c r="OOQ61" s="143"/>
      <c r="OOR61" s="143"/>
      <c r="OOV61" s="149"/>
      <c r="OOW61" s="143"/>
      <c r="OOX61" s="143"/>
      <c r="OPB61" s="149"/>
      <c r="OPC61" s="143"/>
      <c r="OPD61" s="143"/>
      <c r="OPH61" s="149"/>
      <c r="OPI61" s="143"/>
      <c r="OPJ61" s="143"/>
      <c r="OPN61" s="149"/>
      <c r="OPO61" s="143"/>
      <c r="OPP61" s="143"/>
      <c r="OPT61" s="149"/>
      <c r="OPU61" s="143"/>
      <c r="OPV61" s="143"/>
      <c r="OPZ61" s="149"/>
      <c r="OQA61" s="143"/>
      <c r="OQB61" s="143"/>
      <c r="OQF61" s="149"/>
      <c r="OQG61" s="143"/>
      <c r="OQH61" s="143"/>
      <c r="OQL61" s="149"/>
      <c r="OQM61" s="143"/>
      <c r="OQN61" s="143"/>
      <c r="OQR61" s="149"/>
      <c r="OQS61" s="143"/>
      <c r="OQT61" s="143"/>
      <c r="OQX61" s="149"/>
      <c r="OQY61" s="143"/>
      <c r="OQZ61" s="143"/>
      <c r="ORD61" s="149"/>
      <c r="ORE61" s="143"/>
      <c r="ORF61" s="143"/>
      <c r="ORJ61" s="149"/>
      <c r="ORK61" s="143"/>
      <c r="ORL61" s="143"/>
      <c r="ORP61" s="149"/>
      <c r="ORQ61" s="143"/>
      <c r="ORR61" s="143"/>
      <c r="ORV61" s="149"/>
      <c r="ORW61" s="143"/>
      <c r="ORX61" s="143"/>
      <c r="OSB61" s="149"/>
      <c r="OSC61" s="143"/>
      <c r="OSD61" s="143"/>
      <c r="OSH61" s="149"/>
      <c r="OSI61" s="143"/>
      <c r="OSJ61" s="143"/>
      <c r="OSN61" s="149"/>
      <c r="OSO61" s="143"/>
      <c r="OSP61" s="143"/>
      <c r="OST61" s="149"/>
      <c r="OSU61" s="143"/>
      <c r="OSV61" s="143"/>
      <c r="OSZ61" s="149"/>
      <c r="OTA61" s="143"/>
      <c r="OTB61" s="143"/>
      <c r="OTF61" s="149"/>
      <c r="OTG61" s="143"/>
      <c r="OTH61" s="143"/>
      <c r="OTL61" s="149"/>
      <c r="OTM61" s="143"/>
      <c r="OTN61" s="143"/>
      <c r="OTR61" s="149"/>
      <c r="OTS61" s="143"/>
      <c r="OTT61" s="143"/>
      <c r="OTX61" s="149"/>
      <c r="OTY61" s="143"/>
      <c r="OTZ61" s="143"/>
      <c r="OUD61" s="149"/>
      <c r="OUE61" s="143"/>
      <c r="OUF61" s="143"/>
      <c r="OUJ61" s="149"/>
      <c r="OUK61" s="143"/>
      <c r="OUL61" s="143"/>
      <c r="OUP61" s="149"/>
      <c r="OUQ61" s="143"/>
      <c r="OUR61" s="143"/>
      <c r="OUV61" s="149"/>
      <c r="OUW61" s="143"/>
      <c r="OUX61" s="143"/>
      <c r="OVB61" s="149"/>
      <c r="OVC61" s="143"/>
      <c r="OVD61" s="143"/>
      <c r="OVH61" s="149"/>
      <c r="OVI61" s="143"/>
      <c r="OVJ61" s="143"/>
      <c r="OVN61" s="149"/>
      <c r="OVO61" s="143"/>
      <c r="OVP61" s="143"/>
      <c r="OVT61" s="149"/>
      <c r="OVU61" s="143"/>
      <c r="OVV61" s="143"/>
      <c r="OVZ61" s="149"/>
      <c r="OWA61" s="143"/>
      <c r="OWB61" s="143"/>
      <c r="OWF61" s="149"/>
      <c r="OWG61" s="143"/>
      <c r="OWH61" s="143"/>
      <c r="OWL61" s="149"/>
      <c r="OWM61" s="143"/>
      <c r="OWN61" s="143"/>
      <c r="OWR61" s="149"/>
      <c r="OWS61" s="143"/>
      <c r="OWT61" s="143"/>
      <c r="OWX61" s="149"/>
      <c r="OWY61" s="143"/>
      <c r="OWZ61" s="143"/>
      <c r="OXD61" s="149"/>
      <c r="OXE61" s="143"/>
      <c r="OXF61" s="143"/>
      <c r="OXJ61" s="149"/>
      <c r="OXK61" s="143"/>
      <c r="OXL61" s="143"/>
      <c r="OXP61" s="149"/>
      <c r="OXQ61" s="143"/>
      <c r="OXR61" s="143"/>
      <c r="OXV61" s="149"/>
      <c r="OXW61" s="143"/>
      <c r="OXX61" s="143"/>
      <c r="OYB61" s="149"/>
      <c r="OYC61" s="143"/>
      <c r="OYD61" s="143"/>
      <c r="OYH61" s="149"/>
      <c r="OYI61" s="143"/>
      <c r="OYJ61" s="143"/>
      <c r="OYN61" s="149"/>
      <c r="OYO61" s="143"/>
      <c r="OYP61" s="143"/>
      <c r="OYT61" s="149"/>
      <c r="OYU61" s="143"/>
      <c r="OYV61" s="143"/>
      <c r="OYZ61" s="149"/>
      <c r="OZA61" s="143"/>
      <c r="OZB61" s="143"/>
      <c r="OZF61" s="149"/>
      <c r="OZG61" s="143"/>
      <c r="OZH61" s="143"/>
      <c r="OZL61" s="149"/>
      <c r="OZM61" s="143"/>
      <c r="OZN61" s="143"/>
      <c r="OZR61" s="149"/>
      <c r="OZS61" s="143"/>
      <c r="OZT61" s="143"/>
      <c r="OZX61" s="149"/>
      <c r="OZY61" s="143"/>
      <c r="OZZ61" s="143"/>
      <c r="PAD61" s="149"/>
      <c r="PAE61" s="143"/>
      <c r="PAF61" s="143"/>
      <c r="PAJ61" s="149"/>
      <c r="PAK61" s="143"/>
      <c r="PAL61" s="143"/>
      <c r="PAP61" s="149"/>
      <c r="PAQ61" s="143"/>
      <c r="PAR61" s="143"/>
      <c r="PAV61" s="149"/>
      <c r="PAW61" s="143"/>
      <c r="PAX61" s="143"/>
      <c r="PBB61" s="149"/>
      <c r="PBC61" s="143"/>
      <c r="PBD61" s="143"/>
      <c r="PBH61" s="149"/>
      <c r="PBI61" s="143"/>
      <c r="PBJ61" s="143"/>
      <c r="PBN61" s="149"/>
      <c r="PBO61" s="143"/>
      <c r="PBP61" s="143"/>
      <c r="PBT61" s="149"/>
      <c r="PBU61" s="143"/>
      <c r="PBV61" s="143"/>
      <c r="PBZ61" s="149"/>
      <c r="PCA61" s="143"/>
      <c r="PCB61" s="143"/>
      <c r="PCF61" s="149"/>
      <c r="PCG61" s="143"/>
      <c r="PCH61" s="143"/>
      <c r="PCL61" s="149"/>
      <c r="PCM61" s="143"/>
      <c r="PCN61" s="143"/>
      <c r="PCR61" s="149"/>
      <c r="PCS61" s="143"/>
      <c r="PCT61" s="143"/>
      <c r="PCX61" s="149"/>
      <c r="PCY61" s="143"/>
      <c r="PCZ61" s="143"/>
      <c r="PDD61" s="149"/>
      <c r="PDE61" s="143"/>
      <c r="PDF61" s="143"/>
      <c r="PDJ61" s="149"/>
      <c r="PDK61" s="143"/>
      <c r="PDL61" s="143"/>
      <c r="PDP61" s="149"/>
      <c r="PDQ61" s="143"/>
      <c r="PDR61" s="143"/>
      <c r="PDV61" s="149"/>
      <c r="PDW61" s="143"/>
      <c r="PDX61" s="143"/>
      <c r="PEB61" s="149"/>
      <c r="PEC61" s="143"/>
      <c r="PED61" s="143"/>
      <c r="PEH61" s="149"/>
      <c r="PEI61" s="143"/>
      <c r="PEJ61" s="143"/>
      <c r="PEN61" s="149"/>
      <c r="PEO61" s="143"/>
      <c r="PEP61" s="143"/>
      <c r="PET61" s="149"/>
      <c r="PEU61" s="143"/>
      <c r="PEV61" s="143"/>
      <c r="PEZ61" s="149"/>
      <c r="PFA61" s="143"/>
      <c r="PFB61" s="143"/>
      <c r="PFF61" s="149"/>
      <c r="PFG61" s="143"/>
      <c r="PFH61" s="143"/>
      <c r="PFL61" s="149"/>
      <c r="PFM61" s="143"/>
      <c r="PFN61" s="143"/>
      <c r="PFR61" s="149"/>
      <c r="PFS61" s="143"/>
      <c r="PFT61" s="143"/>
      <c r="PFX61" s="149"/>
      <c r="PFY61" s="143"/>
      <c r="PFZ61" s="143"/>
      <c r="PGD61" s="149"/>
      <c r="PGE61" s="143"/>
      <c r="PGF61" s="143"/>
      <c r="PGJ61" s="149"/>
      <c r="PGK61" s="143"/>
      <c r="PGL61" s="143"/>
      <c r="PGP61" s="149"/>
      <c r="PGQ61" s="143"/>
      <c r="PGR61" s="143"/>
      <c r="PGV61" s="149"/>
      <c r="PGW61" s="143"/>
      <c r="PGX61" s="143"/>
      <c r="PHB61" s="149"/>
      <c r="PHC61" s="143"/>
      <c r="PHD61" s="143"/>
      <c r="PHH61" s="149"/>
      <c r="PHI61" s="143"/>
      <c r="PHJ61" s="143"/>
      <c r="PHN61" s="149"/>
      <c r="PHO61" s="143"/>
      <c r="PHP61" s="143"/>
      <c r="PHT61" s="149"/>
      <c r="PHU61" s="143"/>
      <c r="PHV61" s="143"/>
      <c r="PHZ61" s="149"/>
      <c r="PIA61" s="143"/>
      <c r="PIB61" s="143"/>
      <c r="PIF61" s="149"/>
      <c r="PIG61" s="143"/>
      <c r="PIH61" s="143"/>
      <c r="PIL61" s="149"/>
      <c r="PIM61" s="143"/>
      <c r="PIN61" s="143"/>
      <c r="PIR61" s="149"/>
      <c r="PIS61" s="143"/>
      <c r="PIT61" s="143"/>
      <c r="PIX61" s="149"/>
      <c r="PIY61" s="143"/>
      <c r="PIZ61" s="143"/>
      <c r="PJD61" s="149"/>
      <c r="PJE61" s="143"/>
      <c r="PJF61" s="143"/>
      <c r="PJJ61" s="149"/>
      <c r="PJK61" s="143"/>
      <c r="PJL61" s="143"/>
      <c r="PJP61" s="149"/>
      <c r="PJQ61" s="143"/>
      <c r="PJR61" s="143"/>
      <c r="PJV61" s="149"/>
      <c r="PJW61" s="143"/>
      <c r="PJX61" s="143"/>
      <c r="PKB61" s="149"/>
      <c r="PKC61" s="143"/>
      <c r="PKD61" s="143"/>
      <c r="PKH61" s="149"/>
      <c r="PKI61" s="143"/>
      <c r="PKJ61" s="143"/>
      <c r="PKN61" s="149"/>
      <c r="PKO61" s="143"/>
      <c r="PKP61" s="143"/>
      <c r="PKT61" s="149"/>
      <c r="PKU61" s="143"/>
      <c r="PKV61" s="143"/>
      <c r="PKZ61" s="149"/>
      <c r="PLA61" s="143"/>
      <c r="PLB61" s="143"/>
      <c r="PLF61" s="149"/>
      <c r="PLG61" s="143"/>
      <c r="PLH61" s="143"/>
      <c r="PLL61" s="149"/>
      <c r="PLM61" s="143"/>
      <c r="PLN61" s="143"/>
      <c r="PLR61" s="149"/>
      <c r="PLS61" s="143"/>
      <c r="PLT61" s="143"/>
      <c r="PLX61" s="149"/>
      <c r="PLY61" s="143"/>
      <c r="PLZ61" s="143"/>
      <c r="PMD61" s="149"/>
      <c r="PME61" s="143"/>
      <c r="PMF61" s="143"/>
      <c r="PMJ61" s="149"/>
      <c r="PMK61" s="143"/>
      <c r="PML61" s="143"/>
      <c r="PMP61" s="149"/>
      <c r="PMQ61" s="143"/>
      <c r="PMR61" s="143"/>
      <c r="PMV61" s="149"/>
      <c r="PMW61" s="143"/>
      <c r="PMX61" s="143"/>
      <c r="PNB61" s="149"/>
      <c r="PNC61" s="143"/>
      <c r="PND61" s="143"/>
      <c r="PNH61" s="149"/>
      <c r="PNI61" s="143"/>
      <c r="PNJ61" s="143"/>
      <c r="PNN61" s="149"/>
      <c r="PNO61" s="143"/>
      <c r="PNP61" s="143"/>
      <c r="PNT61" s="149"/>
      <c r="PNU61" s="143"/>
      <c r="PNV61" s="143"/>
      <c r="PNZ61" s="149"/>
      <c r="POA61" s="143"/>
      <c r="POB61" s="143"/>
      <c r="POF61" s="149"/>
      <c r="POG61" s="143"/>
      <c r="POH61" s="143"/>
      <c r="POL61" s="149"/>
      <c r="POM61" s="143"/>
      <c r="PON61" s="143"/>
      <c r="POR61" s="149"/>
      <c r="POS61" s="143"/>
      <c r="POT61" s="143"/>
      <c r="POX61" s="149"/>
      <c r="POY61" s="143"/>
      <c r="POZ61" s="143"/>
      <c r="PPD61" s="149"/>
      <c r="PPE61" s="143"/>
      <c r="PPF61" s="143"/>
      <c r="PPJ61" s="149"/>
      <c r="PPK61" s="143"/>
      <c r="PPL61" s="143"/>
      <c r="PPP61" s="149"/>
      <c r="PPQ61" s="143"/>
      <c r="PPR61" s="143"/>
      <c r="PPV61" s="149"/>
      <c r="PPW61" s="143"/>
      <c r="PPX61" s="143"/>
      <c r="PQB61" s="149"/>
      <c r="PQC61" s="143"/>
      <c r="PQD61" s="143"/>
      <c r="PQH61" s="149"/>
      <c r="PQI61" s="143"/>
      <c r="PQJ61" s="143"/>
      <c r="PQN61" s="149"/>
      <c r="PQO61" s="143"/>
      <c r="PQP61" s="143"/>
      <c r="PQT61" s="149"/>
      <c r="PQU61" s="143"/>
      <c r="PQV61" s="143"/>
      <c r="PQZ61" s="149"/>
      <c r="PRA61" s="143"/>
      <c r="PRB61" s="143"/>
      <c r="PRF61" s="149"/>
      <c r="PRG61" s="143"/>
      <c r="PRH61" s="143"/>
      <c r="PRL61" s="149"/>
      <c r="PRM61" s="143"/>
      <c r="PRN61" s="143"/>
      <c r="PRR61" s="149"/>
      <c r="PRS61" s="143"/>
      <c r="PRT61" s="143"/>
      <c r="PRX61" s="149"/>
      <c r="PRY61" s="143"/>
      <c r="PRZ61" s="143"/>
      <c r="PSD61" s="149"/>
      <c r="PSE61" s="143"/>
      <c r="PSF61" s="143"/>
      <c r="PSJ61" s="149"/>
      <c r="PSK61" s="143"/>
      <c r="PSL61" s="143"/>
      <c r="PSP61" s="149"/>
      <c r="PSQ61" s="143"/>
      <c r="PSR61" s="143"/>
      <c r="PSV61" s="149"/>
      <c r="PSW61" s="143"/>
      <c r="PSX61" s="143"/>
      <c r="PTB61" s="149"/>
      <c r="PTC61" s="143"/>
      <c r="PTD61" s="143"/>
      <c r="PTH61" s="149"/>
      <c r="PTI61" s="143"/>
      <c r="PTJ61" s="143"/>
      <c r="PTN61" s="149"/>
      <c r="PTO61" s="143"/>
      <c r="PTP61" s="143"/>
      <c r="PTT61" s="149"/>
      <c r="PTU61" s="143"/>
      <c r="PTV61" s="143"/>
      <c r="PTZ61" s="149"/>
      <c r="PUA61" s="143"/>
      <c r="PUB61" s="143"/>
      <c r="PUF61" s="149"/>
      <c r="PUG61" s="143"/>
      <c r="PUH61" s="143"/>
      <c r="PUL61" s="149"/>
      <c r="PUM61" s="143"/>
      <c r="PUN61" s="143"/>
      <c r="PUR61" s="149"/>
      <c r="PUS61" s="143"/>
      <c r="PUT61" s="143"/>
      <c r="PUX61" s="149"/>
      <c r="PUY61" s="143"/>
      <c r="PUZ61" s="143"/>
      <c r="PVD61" s="149"/>
      <c r="PVE61" s="143"/>
      <c r="PVF61" s="143"/>
      <c r="PVJ61" s="149"/>
      <c r="PVK61" s="143"/>
      <c r="PVL61" s="143"/>
      <c r="PVP61" s="149"/>
      <c r="PVQ61" s="143"/>
      <c r="PVR61" s="143"/>
      <c r="PVV61" s="149"/>
      <c r="PVW61" s="143"/>
      <c r="PVX61" s="143"/>
      <c r="PWB61" s="149"/>
      <c r="PWC61" s="143"/>
      <c r="PWD61" s="143"/>
      <c r="PWH61" s="149"/>
      <c r="PWI61" s="143"/>
      <c r="PWJ61" s="143"/>
      <c r="PWN61" s="149"/>
      <c r="PWO61" s="143"/>
      <c r="PWP61" s="143"/>
      <c r="PWT61" s="149"/>
      <c r="PWU61" s="143"/>
      <c r="PWV61" s="143"/>
      <c r="PWZ61" s="149"/>
      <c r="PXA61" s="143"/>
      <c r="PXB61" s="143"/>
      <c r="PXF61" s="149"/>
      <c r="PXG61" s="143"/>
      <c r="PXH61" s="143"/>
      <c r="PXL61" s="149"/>
      <c r="PXM61" s="143"/>
      <c r="PXN61" s="143"/>
      <c r="PXR61" s="149"/>
      <c r="PXS61" s="143"/>
      <c r="PXT61" s="143"/>
      <c r="PXX61" s="149"/>
      <c r="PXY61" s="143"/>
      <c r="PXZ61" s="143"/>
      <c r="PYD61" s="149"/>
      <c r="PYE61" s="143"/>
      <c r="PYF61" s="143"/>
      <c r="PYJ61" s="149"/>
      <c r="PYK61" s="143"/>
      <c r="PYL61" s="143"/>
      <c r="PYP61" s="149"/>
      <c r="PYQ61" s="143"/>
      <c r="PYR61" s="143"/>
      <c r="PYV61" s="149"/>
      <c r="PYW61" s="143"/>
      <c r="PYX61" s="143"/>
      <c r="PZB61" s="149"/>
      <c r="PZC61" s="143"/>
      <c r="PZD61" s="143"/>
      <c r="PZH61" s="149"/>
      <c r="PZI61" s="143"/>
      <c r="PZJ61" s="143"/>
      <c r="PZN61" s="149"/>
      <c r="PZO61" s="143"/>
      <c r="PZP61" s="143"/>
      <c r="PZT61" s="149"/>
      <c r="PZU61" s="143"/>
      <c r="PZV61" s="143"/>
      <c r="PZZ61" s="149"/>
      <c r="QAA61" s="143"/>
      <c r="QAB61" s="143"/>
      <c r="QAF61" s="149"/>
      <c r="QAG61" s="143"/>
      <c r="QAH61" s="143"/>
      <c r="QAL61" s="149"/>
      <c r="QAM61" s="143"/>
      <c r="QAN61" s="143"/>
      <c r="QAR61" s="149"/>
      <c r="QAS61" s="143"/>
      <c r="QAT61" s="143"/>
      <c r="QAX61" s="149"/>
      <c r="QAY61" s="143"/>
      <c r="QAZ61" s="143"/>
      <c r="QBD61" s="149"/>
      <c r="QBE61" s="143"/>
      <c r="QBF61" s="143"/>
      <c r="QBJ61" s="149"/>
      <c r="QBK61" s="143"/>
      <c r="QBL61" s="143"/>
      <c r="QBP61" s="149"/>
      <c r="QBQ61" s="143"/>
      <c r="QBR61" s="143"/>
      <c r="QBV61" s="149"/>
      <c r="QBW61" s="143"/>
      <c r="QBX61" s="143"/>
      <c r="QCB61" s="149"/>
      <c r="QCC61" s="143"/>
      <c r="QCD61" s="143"/>
      <c r="QCH61" s="149"/>
      <c r="QCI61" s="143"/>
      <c r="QCJ61" s="143"/>
      <c r="QCN61" s="149"/>
      <c r="QCO61" s="143"/>
      <c r="QCP61" s="143"/>
      <c r="QCT61" s="149"/>
      <c r="QCU61" s="143"/>
      <c r="QCV61" s="143"/>
      <c r="QCZ61" s="149"/>
      <c r="QDA61" s="143"/>
      <c r="QDB61" s="143"/>
      <c r="QDF61" s="149"/>
      <c r="QDG61" s="143"/>
      <c r="QDH61" s="143"/>
      <c r="QDL61" s="149"/>
      <c r="QDM61" s="143"/>
      <c r="QDN61" s="143"/>
      <c r="QDR61" s="149"/>
      <c r="QDS61" s="143"/>
      <c r="QDT61" s="143"/>
      <c r="QDX61" s="149"/>
      <c r="QDY61" s="143"/>
      <c r="QDZ61" s="143"/>
      <c r="QED61" s="149"/>
      <c r="QEE61" s="143"/>
      <c r="QEF61" s="143"/>
      <c r="QEJ61" s="149"/>
      <c r="QEK61" s="143"/>
      <c r="QEL61" s="143"/>
      <c r="QEP61" s="149"/>
      <c r="QEQ61" s="143"/>
      <c r="QER61" s="143"/>
      <c r="QEV61" s="149"/>
      <c r="QEW61" s="143"/>
      <c r="QEX61" s="143"/>
      <c r="QFB61" s="149"/>
      <c r="QFC61" s="143"/>
      <c r="QFD61" s="143"/>
      <c r="QFH61" s="149"/>
      <c r="QFI61" s="143"/>
      <c r="QFJ61" s="143"/>
      <c r="QFN61" s="149"/>
      <c r="QFO61" s="143"/>
      <c r="QFP61" s="143"/>
      <c r="QFT61" s="149"/>
      <c r="QFU61" s="143"/>
      <c r="QFV61" s="143"/>
      <c r="QFZ61" s="149"/>
      <c r="QGA61" s="143"/>
      <c r="QGB61" s="143"/>
      <c r="QGF61" s="149"/>
      <c r="QGG61" s="143"/>
      <c r="QGH61" s="143"/>
      <c r="QGL61" s="149"/>
      <c r="QGM61" s="143"/>
      <c r="QGN61" s="143"/>
      <c r="QGR61" s="149"/>
      <c r="QGS61" s="143"/>
      <c r="QGT61" s="143"/>
      <c r="QGX61" s="149"/>
      <c r="QGY61" s="143"/>
      <c r="QGZ61" s="143"/>
      <c r="QHD61" s="149"/>
      <c r="QHE61" s="143"/>
      <c r="QHF61" s="143"/>
      <c r="QHJ61" s="149"/>
      <c r="QHK61" s="143"/>
      <c r="QHL61" s="143"/>
      <c r="QHP61" s="149"/>
      <c r="QHQ61" s="143"/>
      <c r="QHR61" s="143"/>
      <c r="QHV61" s="149"/>
      <c r="QHW61" s="143"/>
      <c r="QHX61" s="143"/>
      <c r="QIB61" s="149"/>
      <c r="QIC61" s="143"/>
      <c r="QID61" s="143"/>
      <c r="QIH61" s="149"/>
      <c r="QII61" s="143"/>
      <c r="QIJ61" s="143"/>
      <c r="QIN61" s="149"/>
      <c r="QIO61" s="143"/>
      <c r="QIP61" s="143"/>
      <c r="QIT61" s="149"/>
      <c r="QIU61" s="143"/>
      <c r="QIV61" s="143"/>
      <c r="QIZ61" s="149"/>
      <c r="QJA61" s="143"/>
      <c r="QJB61" s="143"/>
      <c r="QJF61" s="149"/>
      <c r="QJG61" s="143"/>
      <c r="QJH61" s="143"/>
      <c r="QJL61" s="149"/>
      <c r="QJM61" s="143"/>
      <c r="QJN61" s="143"/>
      <c r="QJR61" s="149"/>
      <c r="QJS61" s="143"/>
      <c r="QJT61" s="143"/>
      <c r="QJX61" s="149"/>
      <c r="QJY61" s="143"/>
      <c r="QJZ61" s="143"/>
      <c r="QKD61" s="149"/>
      <c r="QKE61" s="143"/>
      <c r="QKF61" s="143"/>
      <c r="QKJ61" s="149"/>
      <c r="QKK61" s="143"/>
      <c r="QKL61" s="143"/>
      <c r="QKP61" s="149"/>
      <c r="QKQ61" s="143"/>
      <c r="QKR61" s="143"/>
      <c r="QKV61" s="149"/>
      <c r="QKW61" s="143"/>
      <c r="QKX61" s="143"/>
      <c r="QLB61" s="149"/>
      <c r="QLC61" s="143"/>
      <c r="QLD61" s="143"/>
      <c r="QLH61" s="149"/>
      <c r="QLI61" s="143"/>
      <c r="QLJ61" s="143"/>
      <c r="QLN61" s="149"/>
      <c r="QLO61" s="143"/>
      <c r="QLP61" s="143"/>
      <c r="QLT61" s="149"/>
      <c r="QLU61" s="143"/>
      <c r="QLV61" s="143"/>
      <c r="QLZ61" s="149"/>
      <c r="QMA61" s="143"/>
      <c r="QMB61" s="143"/>
      <c r="QMF61" s="149"/>
      <c r="QMG61" s="143"/>
      <c r="QMH61" s="143"/>
      <c r="QML61" s="149"/>
      <c r="QMM61" s="143"/>
      <c r="QMN61" s="143"/>
      <c r="QMR61" s="149"/>
      <c r="QMS61" s="143"/>
      <c r="QMT61" s="143"/>
      <c r="QMX61" s="149"/>
      <c r="QMY61" s="143"/>
      <c r="QMZ61" s="143"/>
      <c r="QND61" s="149"/>
      <c r="QNE61" s="143"/>
      <c r="QNF61" s="143"/>
      <c r="QNJ61" s="149"/>
      <c r="QNK61" s="143"/>
      <c r="QNL61" s="143"/>
      <c r="QNP61" s="149"/>
      <c r="QNQ61" s="143"/>
      <c r="QNR61" s="143"/>
      <c r="QNV61" s="149"/>
      <c r="QNW61" s="143"/>
      <c r="QNX61" s="143"/>
      <c r="QOB61" s="149"/>
      <c r="QOC61" s="143"/>
      <c r="QOD61" s="143"/>
      <c r="QOH61" s="149"/>
      <c r="QOI61" s="143"/>
      <c r="QOJ61" s="143"/>
      <c r="QON61" s="149"/>
      <c r="QOO61" s="143"/>
      <c r="QOP61" s="143"/>
      <c r="QOT61" s="149"/>
      <c r="QOU61" s="143"/>
      <c r="QOV61" s="143"/>
      <c r="QOZ61" s="149"/>
      <c r="QPA61" s="143"/>
      <c r="QPB61" s="143"/>
      <c r="QPF61" s="149"/>
      <c r="QPG61" s="143"/>
      <c r="QPH61" s="143"/>
      <c r="QPL61" s="149"/>
      <c r="QPM61" s="143"/>
      <c r="QPN61" s="143"/>
      <c r="QPR61" s="149"/>
      <c r="QPS61" s="143"/>
      <c r="QPT61" s="143"/>
      <c r="QPX61" s="149"/>
      <c r="QPY61" s="143"/>
      <c r="QPZ61" s="143"/>
      <c r="QQD61" s="149"/>
      <c r="QQE61" s="143"/>
      <c r="QQF61" s="143"/>
      <c r="QQJ61" s="149"/>
      <c r="QQK61" s="143"/>
      <c r="QQL61" s="143"/>
      <c r="QQP61" s="149"/>
      <c r="QQQ61" s="143"/>
      <c r="QQR61" s="143"/>
      <c r="QQV61" s="149"/>
      <c r="QQW61" s="143"/>
      <c r="QQX61" s="143"/>
      <c r="QRB61" s="149"/>
      <c r="QRC61" s="143"/>
      <c r="QRD61" s="143"/>
      <c r="QRH61" s="149"/>
      <c r="QRI61" s="143"/>
      <c r="QRJ61" s="143"/>
      <c r="QRN61" s="149"/>
      <c r="QRO61" s="143"/>
      <c r="QRP61" s="143"/>
      <c r="QRT61" s="149"/>
      <c r="QRU61" s="143"/>
      <c r="QRV61" s="143"/>
      <c r="QRZ61" s="149"/>
      <c r="QSA61" s="143"/>
      <c r="QSB61" s="143"/>
      <c r="QSF61" s="149"/>
      <c r="QSG61" s="143"/>
      <c r="QSH61" s="143"/>
      <c r="QSL61" s="149"/>
      <c r="QSM61" s="143"/>
      <c r="QSN61" s="143"/>
      <c r="QSR61" s="149"/>
      <c r="QSS61" s="143"/>
      <c r="QST61" s="143"/>
      <c r="QSX61" s="149"/>
      <c r="QSY61" s="143"/>
      <c r="QSZ61" s="143"/>
      <c r="QTD61" s="149"/>
      <c r="QTE61" s="143"/>
      <c r="QTF61" s="143"/>
      <c r="QTJ61" s="149"/>
      <c r="QTK61" s="143"/>
      <c r="QTL61" s="143"/>
      <c r="QTP61" s="149"/>
      <c r="QTQ61" s="143"/>
      <c r="QTR61" s="143"/>
      <c r="QTV61" s="149"/>
      <c r="QTW61" s="143"/>
      <c r="QTX61" s="143"/>
      <c r="QUB61" s="149"/>
      <c r="QUC61" s="143"/>
      <c r="QUD61" s="143"/>
      <c r="QUH61" s="149"/>
      <c r="QUI61" s="143"/>
      <c r="QUJ61" s="143"/>
      <c r="QUN61" s="149"/>
      <c r="QUO61" s="143"/>
      <c r="QUP61" s="143"/>
      <c r="QUT61" s="149"/>
      <c r="QUU61" s="143"/>
      <c r="QUV61" s="143"/>
      <c r="QUZ61" s="149"/>
      <c r="QVA61" s="143"/>
      <c r="QVB61" s="143"/>
      <c r="QVF61" s="149"/>
      <c r="QVG61" s="143"/>
      <c r="QVH61" s="143"/>
      <c r="QVL61" s="149"/>
      <c r="QVM61" s="143"/>
      <c r="QVN61" s="143"/>
      <c r="QVR61" s="149"/>
      <c r="QVS61" s="143"/>
      <c r="QVT61" s="143"/>
      <c r="QVX61" s="149"/>
      <c r="QVY61" s="143"/>
      <c r="QVZ61" s="143"/>
      <c r="QWD61" s="149"/>
      <c r="QWE61" s="143"/>
      <c r="QWF61" s="143"/>
      <c r="QWJ61" s="149"/>
      <c r="QWK61" s="143"/>
      <c r="QWL61" s="143"/>
      <c r="QWP61" s="149"/>
      <c r="QWQ61" s="143"/>
      <c r="QWR61" s="143"/>
      <c r="QWV61" s="149"/>
      <c r="QWW61" s="143"/>
      <c r="QWX61" s="143"/>
      <c r="QXB61" s="149"/>
      <c r="QXC61" s="143"/>
      <c r="QXD61" s="143"/>
      <c r="QXH61" s="149"/>
      <c r="QXI61" s="143"/>
      <c r="QXJ61" s="143"/>
      <c r="QXN61" s="149"/>
      <c r="QXO61" s="143"/>
      <c r="QXP61" s="143"/>
      <c r="QXT61" s="149"/>
      <c r="QXU61" s="143"/>
      <c r="QXV61" s="143"/>
      <c r="QXZ61" s="149"/>
      <c r="QYA61" s="143"/>
      <c r="QYB61" s="143"/>
      <c r="QYF61" s="149"/>
      <c r="QYG61" s="143"/>
      <c r="QYH61" s="143"/>
      <c r="QYL61" s="149"/>
      <c r="QYM61" s="143"/>
      <c r="QYN61" s="143"/>
      <c r="QYR61" s="149"/>
      <c r="QYS61" s="143"/>
      <c r="QYT61" s="143"/>
      <c r="QYX61" s="149"/>
      <c r="QYY61" s="143"/>
      <c r="QYZ61" s="143"/>
      <c r="QZD61" s="149"/>
      <c r="QZE61" s="143"/>
      <c r="QZF61" s="143"/>
      <c r="QZJ61" s="149"/>
      <c r="QZK61" s="143"/>
      <c r="QZL61" s="143"/>
      <c r="QZP61" s="149"/>
      <c r="QZQ61" s="143"/>
      <c r="QZR61" s="143"/>
      <c r="QZV61" s="149"/>
      <c r="QZW61" s="143"/>
      <c r="QZX61" s="143"/>
      <c r="RAB61" s="149"/>
      <c r="RAC61" s="143"/>
      <c r="RAD61" s="143"/>
      <c r="RAH61" s="149"/>
      <c r="RAI61" s="143"/>
      <c r="RAJ61" s="143"/>
      <c r="RAN61" s="149"/>
      <c r="RAO61" s="143"/>
      <c r="RAP61" s="143"/>
      <c r="RAT61" s="149"/>
      <c r="RAU61" s="143"/>
      <c r="RAV61" s="143"/>
      <c r="RAZ61" s="149"/>
      <c r="RBA61" s="143"/>
      <c r="RBB61" s="143"/>
      <c r="RBF61" s="149"/>
      <c r="RBG61" s="143"/>
      <c r="RBH61" s="143"/>
      <c r="RBL61" s="149"/>
      <c r="RBM61" s="143"/>
      <c r="RBN61" s="143"/>
      <c r="RBR61" s="149"/>
      <c r="RBS61" s="143"/>
      <c r="RBT61" s="143"/>
      <c r="RBX61" s="149"/>
      <c r="RBY61" s="143"/>
      <c r="RBZ61" s="143"/>
      <c r="RCD61" s="149"/>
      <c r="RCE61" s="143"/>
      <c r="RCF61" s="143"/>
      <c r="RCJ61" s="149"/>
      <c r="RCK61" s="143"/>
      <c r="RCL61" s="143"/>
      <c r="RCP61" s="149"/>
      <c r="RCQ61" s="143"/>
      <c r="RCR61" s="143"/>
      <c r="RCV61" s="149"/>
      <c r="RCW61" s="143"/>
      <c r="RCX61" s="143"/>
      <c r="RDB61" s="149"/>
      <c r="RDC61" s="143"/>
      <c r="RDD61" s="143"/>
      <c r="RDH61" s="149"/>
      <c r="RDI61" s="143"/>
      <c r="RDJ61" s="143"/>
      <c r="RDN61" s="149"/>
      <c r="RDO61" s="143"/>
      <c r="RDP61" s="143"/>
      <c r="RDT61" s="149"/>
      <c r="RDU61" s="143"/>
      <c r="RDV61" s="143"/>
      <c r="RDZ61" s="149"/>
      <c r="REA61" s="143"/>
      <c r="REB61" s="143"/>
      <c r="REF61" s="149"/>
      <c r="REG61" s="143"/>
      <c r="REH61" s="143"/>
      <c r="REL61" s="149"/>
      <c r="REM61" s="143"/>
      <c r="REN61" s="143"/>
      <c r="RER61" s="149"/>
      <c r="RES61" s="143"/>
      <c r="RET61" s="143"/>
      <c r="REX61" s="149"/>
      <c r="REY61" s="143"/>
      <c r="REZ61" s="143"/>
      <c r="RFD61" s="149"/>
      <c r="RFE61" s="143"/>
      <c r="RFF61" s="143"/>
      <c r="RFJ61" s="149"/>
      <c r="RFK61" s="143"/>
      <c r="RFL61" s="143"/>
      <c r="RFP61" s="149"/>
      <c r="RFQ61" s="143"/>
      <c r="RFR61" s="143"/>
      <c r="RFV61" s="149"/>
      <c r="RFW61" s="143"/>
      <c r="RFX61" s="143"/>
      <c r="RGB61" s="149"/>
      <c r="RGC61" s="143"/>
      <c r="RGD61" s="143"/>
      <c r="RGH61" s="149"/>
      <c r="RGI61" s="143"/>
      <c r="RGJ61" s="143"/>
      <c r="RGN61" s="149"/>
      <c r="RGO61" s="143"/>
      <c r="RGP61" s="143"/>
      <c r="RGT61" s="149"/>
      <c r="RGU61" s="143"/>
      <c r="RGV61" s="143"/>
      <c r="RGZ61" s="149"/>
      <c r="RHA61" s="143"/>
      <c r="RHB61" s="143"/>
      <c r="RHF61" s="149"/>
      <c r="RHG61" s="143"/>
      <c r="RHH61" s="143"/>
      <c r="RHL61" s="149"/>
      <c r="RHM61" s="143"/>
      <c r="RHN61" s="143"/>
      <c r="RHR61" s="149"/>
      <c r="RHS61" s="143"/>
      <c r="RHT61" s="143"/>
      <c r="RHX61" s="149"/>
      <c r="RHY61" s="143"/>
      <c r="RHZ61" s="143"/>
      <c r="RID61" s="149"/>
      <c r="RIE61" s="143"/>
      <c r="RIF61" s="143"/>
      <c r="RIJ61" s="149"/>
      <c r="RIK61" s="143"/>
      <c r="RIL61" s="143"/>
      <c r="RIP61" s="149"/>
      <c r="RIQ61" s="143"/>
      <c r="RIR61" s="143"/>
      <c r="RIV61" s="149"/>
      <c r="RIW61" s="143"/>
      <c r="RIX61" s="143"/>
      <c r="RJB61" s="149"/>
      <c r="RJC61" s="143"/>
      <c r="RJD61" s="143"/>
      <c r="RJH61" s="149"/>
      <c r="RJI61" s="143"/>
      <c r="RJJ61" s="143"/>
      <c r="RJN61" s="149"/>
      <c r="RJO61" s="143"/>
      <c r="RJP61" s="143"/>
      <c r="RJT61" s="149"/>
      <c r="RJU61" s="143"/>
      <c r="RJV61" s="143"/>
      <c r="RJZ61" s="149"/>
      <c r="RKA61" s="143"/>
      <c r="RKB61" s="143"/>
      <c r="RKF61" s="149"/>
      <c r="RKG61" s="143"/>
      <c r="RKH61" s="143"/>
      <c r="RKL61" s="149"/>
      <c r="RKM61" s="143"/>
      <c r="RKN61" s="143"/>
      <c r="RKR61" s="149"/>
      <c r="RKS61" s="143"/>
      <c r="RKT61" s="143"/>
      <c r="RKX61" s="149"/>
      <c r="RKY61" s="143"/>
      <c r="RKZ61" s="143"/>
      <c r="RLD61" s="149"/>
      <c r="RLE61" s="143"/>
      <c r="RLF61" s="143"/>
      <c r="RLJ61" s="149"/>
      <c r="RLK61" s="143"/>
      <c r="RLL61" s="143"/>
      <c r="RLP61" s="149"/>
      <c r="RLQ61" s="143"/>
      <c r="RLR61" s="143"/>
      <c r="RLV61" s="149"/>
      <c r="RLW61" s="143"/>
      <c r="RLX61" s="143"/>
      <c r="RMB61" s="149"/>
      <c r="RMC61" s="143"/>
      <c r="RMD61" s="143"/>
      <c r="RMH61" s="149"/>
      <c r="RMI61" s="143"/>
      <c r="RMJ61" s="143"/>
      <c r="RMN61" s="149"/>
      <c r="RMO61" s="143"/>
      <c r="RMP61" s="143"/>
      <c r="RMT61" s="149"/>
      <c r="RMU61" s="143"/>
      <c r="RMV61" s="143"/>
      <c r="RMZ61" s="149"/>
      <c r="RNA61" s="143"/>
      <c r="RNB61" s="143"/>
      <c r="RNF61" s="149"/>
      <c r="RNG61" s="143"/>
      <c r="RNH61" s="143"/>
      <c r="RNL61" s="149"/>
      <c r="RNM61" s="143"/>
      <c r="RNN61" s="143"/>
      <c r="RNR61" s="149"/>
      <c r="RNS61" s="143"/>
      <c r="RNT61" s="143"/>
      <c r="RNX61" s="149"/>
      <c r="RNY61" s="143"/>
      <c r="RNZ61" s="143"/>
      <c r="ROD61" s="149"/>
      <c r="ROE61" s="143"/>
      <c r="ROF61" s="143"/>
      <c r="ROJ61" s="149"/>
      <c r="ROK61" s="143"/>
      <c r="ROL61" s="143"/>
      <c r="ROP61" s="149"/>
      <c r="ROQ61" s="143"/>
      <c r="ROR61" s="143"/>
      <c r="ROV61" s="149"/>
      <c r="ROW61" s="143"/>
      <c r="ROX61" s="143"/>
      <c r="RPB61" s="149"/>
      <c r="RPC61" s="143"/>
      <c r="RPD61" s="143"/>
      <c r="RPH61" s="149"/>
      <c r="RPI61" s="143"/>
      <c r="RPJ61" s="143"/>
      <c r="RPN61" s="149"/>
      <c r="RPO61" s="143"/>
      <c r="RPP61" s="143"/>
      <c r="RPT61" s="149"/>
      <c r="RPU61" s="143"/>
      <c r="RPV61" s="143"/>
      <c r="RPZ61" s="149"/>
      <c r="RQA61" s="143"/>
      <c r="RQB61" s="143"/>
      <c r="RQF61" s="149"/>
      <c r="RQG61" s="143"/>
      <c r="RQH61" s="143"/>
      <c r="RQL61" s="149"/>
      <c r="RQM61" s="143"/>
      <c r="RQN61" s="143"/>
      <c r="RQR61" s="149"/>
      <c r="RQS61" s="143"/>
      <c r="RQT61" s="143"/>
      <c r="RQX61" s="149"/>
      <c r="RQY61" s="143"/>
      <c r="RQZ61" s="143"/>
      <c r="RRD61" s="149"/>
      <c r="RRE61" s="143"/>
      <c r="RRF61" s="143"/>
      <c r="RRJ61" s="149"/>
      <c r="RRK61" s="143"/>
      <c r="RRL61" s="143"/>
      <c r="RRP61" s="149"/>
      <c r="RRQ61" s="143"/>
      <c r="RRR61" s="143"/>
      <c r="RRV61" s="149"/>
      <c r="RRW61" s="143"/>
      <c r="RRX61" s="143"/>
      <c r="RSB61" s="149"/>
      <c r="RSC61" s="143"/>
      <c r="RSD61" s="143"/>
      <c r="RSH61" s="149"/>
      <c r="RSI61" s="143"/>
      <c r="RSJ61" s="143"/>
      <c r="RSN61" s="149"/>
      <c r="RSO61" s="143"/>
      <c r="RSP61" s="143"/>
      <c r="RST61" s="149"/>
      <c r="RSU61" s="143"/>
      <c r="RSV61" s="143"/>
      <c r="RSZ61" s="149"/>
      <c r="RTA61" s="143"/>
      <c r="RTB61" s="143"/>
      <c r="RTF61" s="149"/>
      <c r="RTG61" s="143"/>
      <c r="RTH61" s="143"/>
      <c r="RTL61" s="149"/>
      <c r="RTM61" s="143"/>
      <c r="RTN61" s="143"/>
      <c r="RTR61" s="149"/>
      <c r="RTS61" s="143"/>
      <c r="RTT61" s="143"/>
      <c r="RTX61" s="149"/>
      <c r="RTY61" s="143"/>
      <c r="RTZ61" s="143"/>
      <c r="RUD61" s="149"/>
      <c r="RUE61" s="143"/>
      <c r="RUF61" s="143"/>
      <c r="RUJ61" s="149"/>
      <c r="RUK61" s="143"/>
      <c r="RUL61" s="143"/>
      <c r="RUP61" s="149"/>
      <c r="RUQ61" s="143"/>
      <c r="RUR61" s="143"/>
      <c r="RUV61" s="149"/>
      <c r="RUW61" s="143"/>
      <c r="RUX61" s="143"/>
      <c r="RVB61" s="149"/>
      <c r="RVC61" s="143"/>
      <c r="RVD61" s="143"/>
      <c r="RVH61" s="149"/>
      <c r="RVI61" s="143"/>
      <c r="RVJ61" s="143"/>
      <c r="RVN61" s="149"/>
      <c r="RVO61" s="143"/>
      <c r="RVP61" s="143"/>
      <c r="RVT61" s="149"/>
      <c r="RVU61" s="143"/>
      <c r="RVV61" s="143"/>
      <c r="RVZ61" s="149"/>
      <c r="RWA61" s="143"/>
      <c r="RWB61" s="143"/>
      <c r="RWF61" s="149"/>
      <c r="RWG61" s="143"/>
      <c r="RWH61" s="143"/>
      <c r="RWL61" s="149"/>
      <c r="RWM61" s="143"/>
      <c r="RWN61" s="143"/>
      <c r="RWR61" s="149"/>
      <c r="RWS61" s="143"/>
      <c r="RWT61" s="143"/>
      <c r="RWX61" s="149"/>
      <c r="RWY61" s="143"/>
      <c r="RWZ61" s="143"/>
      <c r="RXD61" s="149"/>
      <c r="RXE61" s="143"/>
      <c r="RXF61" s="143"/>
      <c r="RXJ61" s="149"/>
      <c r="RXK61" s="143"/>
      <c r="RXL61" s="143"/>
      <c r="RXP61" s="149"/>
      <c r="RXQ61" s="143"/>
      <c r="RXR61" s="143"/>
      <c r="RXV61" s="149"/>
      <c r="RXW61" s="143"/>
      <c r="RXX61" s="143"/>
      <c r="RYB61" s="149"/>
      <c r="RYC61" s="143"/>
      <c r="RYD61" s="143"/>
      <c r="RYH61" s="149"/>
      <c r="RYI61" s="143"/>
      <c r="RYJ61" s="143"/>
      <c r="RYN61" s="149"/>
      <c r="RYO61" s="143"/>
      <c r="RYP61" s="143"/>
      <c r="RYT61" s="149"/>
      <c r="RYU61" s="143"/>
      <c r="RYV61" s="143"/>
      <c r="RYZ61" s="149"/>
      <c r="RZA61" s="143"/>
      <c r="RZB61" s="143"/>
      <c r="RZF61" s="149"/>
      <c r="RZG61" s="143"/>
      <c r="RZH61" s="143"/>
      <c r="RZL61" s="149"/>
      <c r="RZM61" s="143"/>
      <c r="RZN61" s="143"/>
      <c r="RZR61" s="149"/>
      <c r="RZS61" s="143"/>
      <c r="RZT61" s="143"/>
      <c r="RZX61" s="149"/>
      <c r="RZY61" s="143"/>
      <c r="RZZ61" s="143"/>
      <c r="SAD61" s="149"/>
      <c r="SAE61" s="143"/>
      <c r="SAF61" s="143"/>
      <c r="SAJ61" s="149"/>
      <c r="SAK61" s="143"/>
      <c r="SAL61" s="143"/>
      <c r="SAP61" s="149"/>
      <c r="SAQ61" s="143"/>
      <c r="SAR61" s="143"/>
      <c r="SAV61" s="149"/>
      <c r="SAW61" s="143"/>
      <c r="SAX61" s="143"/>
      <c r="SBB61" s="149"/>
      <c r="SBC61" s="143"/>
      <c r="SBD61" s="143"/>
      <c r="SBH61" s="149"/>
      <c r="SBI61" s="143"/>
      <c r="SBJ61" s="143"/>
      <c r="SBN61" s="149"/>
      <c r="SBO61" s="143"/>
      <c r="SBP61" s="143"/>
      <c r="SBT61" s="149"/>
      <c r="SBU61" s="143"/>
      <c r="SBV61" s="143"/>
      <c r="SBZ61" s="149"/>
      <c r="SCA61" s="143"/>
      <c r="SCB61" s="143"/>
      <c r="SCF61" s="149"/>
      <c r="SCG61" s="143"/>
      <c r="SCH61" s="143"/>
      <c r="SCL61" s="149"/>
      <c r="SCM61" s="143"/>
      <c r="SCN61" s="143"/>
      <c r="SCR61" s="149"/>
      <c r="SCS61" s="143"/>
      <c r="SCT61" s="143"/>
      <c r="SCX61" s="149"/>
      <c r="SCY61" s="143"/>
      <c r="SCZ61" s="143"/>
      <c r="SDD61" s="149"/>
      <c r="SDE61" s="143"/>
      <c r="SDF61" s="143"/>
      <c r="SDJ61" s="149"/>
      <c r="SDK61" s="143"/>
      <c r="SDL61" s="143"/>
      <c r="SDP61" s="149"/>
      <c r="SDQ61" s="143"/>
      <c r="SDR61" s="143"/>
      <c r="SDV61" s="149"/>
      <c r="SDW61" s="143"/>
      <c r="SDX61" s="143"/>
      <c r="SEB61" s="149"/>
      <c r="SEC61" s="143"/>
      <c r="SED61" s="143"/>
      <c r="SEH61" s="149"/>
      <c r="SEI61" s="143"/>
      <c r="SEJ61" s="143"/>
      <c r="SEN61" s="149"/>
      <c r="SEO61" s="143"/>
      <c r="SEP61" s="143"/>
      <c r="SET61" s="149"/>
      <c r="SEU61" s="143"/>
      <c r="SEV61" s="143"/>
      <c r="SEZ61" s="149"/>
      <c r="SFA61" s="143"/>
      <c r="SFB61" s="143"/>
      <c r="SFF61" s="149"/>
      <c r="SFG61" s="143"/>
      <c r="SFH61" s="143"/>
      <c r="SFL61" s="149"/>
      <c r="SFM61" s="143"/>
      <c r="SFN61" s="143"/>
      <c r="SFR61" s="149"/>
      <c r="SFS61" s="143"/>
      <c r="SFT61" s="143"/>
      <c r="SFX61" s="149"/>
      <c r="SFY61" s="143"/>
      <c r="SFZ61" s="143"/>
      <c r="SGD61" s="149"/>
      <c r="SGE61" s="143"/>
      <c r="SGF61" s="143"/>
      <c r="SGJ61" s="149"/>
      <c r="SGK61" s="143"/>
      <c r="SGL61" s="143"/>
      <c r="SGP61" s="149"/>
      <c r="SGQ61" s="143"/>
      <c r="SGR61" s="143"/>
      <c r="SGV61" s="149"/>
      <c r="SGW61" s="143"/>
      <c r="SGX61" s="143"/>
      <c r="SHB61" s="149"/>
      <c r="SHC61" s="143"/>
      <c r="SHD61" s="143"/>
      <c r="SHH61" s="149"/>
      <c r="SHI61" s="143"/>
      <c r="SHJ61" s="143"/>
      <c r="SHN61" s="149"/>
      <c r="SHO61" s="143"/>
      <c r="SHP61" s="143"/>
      <c r="SHT61" s="149"/>
      <c r="SHU61" s="143"/>
      <c r="SHV61" s="143"/>
      <c r="SHZ61" s="149"/>
      <c r="SIA61" s="143"/>
      <c r="SIB61" s="143"/>
      <c r="SIF61" s="149"/>
      <c r="SIG61" s="143"/>
      <c r="SIH61" s="143"/>
      <c r="SIL61" s="149"/>
      <c r="SIM61" s="143"/>
      <c r="SIN61" s="143"/>
      <c r="SIR61" s="149"/>
      <c r="SIS61" s="143"/>
      <c r="SIT61" s="143"/>
      <c r="SIX61" s="149"/>
      <c r="SIY61" s="143"/>
      <c r="SIZ61" s="143"/>
      <c r="SJD61" s="149"/>
      <c r="SJE61" s="143"/>
      <c r="SJF61" s="143"/>
      <c r="SJJ61" s="149"/>
      <c r="SJK61" s="143"/>
      <c r="SJL61" s="143"/>
      <c r="SJP61" s="149"/>
      <c r="SJQ61" s="143"/>
      <c r="SJR61" s="143"/>
      <c r="SJV61" s="149"/>
      <c r="SJW61" s="143"/>
      <c r="SJX61" s="143"/>
      <c r="SKB61" s="149"/>
      <c r="SKC61" s="143"/>
      <c r="SKD61" s="143"/>
      <c r="SKH61" s="149"/>
      <c r="SKI61" s="143"/>
      <c r="SKJ61" s="143"/>
      <c r="SKN61" s="149"/>
      <c r="SKO61" s="143"/>
      <c r="SKP61" s="143"/>
      <c r="SKT61" s="149"/>
      <c r="SKU61" s="143"/>
      <c r="SKV61" s="143"/>
      <c r="SKZ61" s="149"/>
      <c r="SLA61" s="143"/>
      <c r="SLB61" s="143"/>
      <c r="SLF61" s="149"/>
      <c r="SLG61" s="143"/>
      <c r="SLH61" s="143"/>
      <c r="SLL61" s="149"/>
      <c r="SLM61" s="143"/>
      <c r="SLN61" s="143"/>
      <c r="SLR61" s="149"/>
      <c r="SLS61" s="143"/>
      <c r="SLT61" s="143"/>
      <c r="SLX61" s="149"/>
      <c r="SLY61" s="143"/>
      <c r="SLZ61" s="143"/>
      <c r="SMD61" s="149"/>
      <c r="SME61" s="143"/>
      <c r="SMF61" s="143"/>
      <c r="SMJ61" s="149"/>
      <c r="SMK61" s="143"/>
      <c r="SML61" s="143"/>
      <c r="SMP61" s="149"/>
      <c r="SMQ61" s="143"/>
      <c r="SMR61" s="143"/>
      <c r="SMV61" s="149"/>
      <c r="SMW61" s="143"/>
      <c r="SMX61" s="143"/>
      <c r="SNB61" s="149"/>
      <c r="SNC61" s="143"/>
      <c r="SND61" s="143"/>
      <c r="SNH61" s="149"/>
      <c r="SNI61" s="143"/>
      <c r="SNJ61" s="143"/>
      <c r="SNN61" s="149"/>
      <c r="SNO61" s="143"/>
      <c r="SNP61" s="143"/>
      <c r="SNT61" s="149"/>
      <c r="SNU61" s="143"/>
      <c r="SNV61" s="143"/>
      <c r="SNZ61" s="149"/>
      <c r="SOA61" s="143"/>
      <c r="SOB61" s="143"/>
      <c r="SOF61" s="149"/>
      <c r="SOG61" s="143"/>
      <c r="SOH61" s="143"/>
      <c r="SOL61" s="149"/>
      <c r="SOM61" s="143"/>
      <c r="SON61" s="143"/>
      <c r="SOR61" s="149"/>
      <c r="SOS61" s="143"/>
      <c r="SOT61" s="143"/>
      <c r="SOX61" s="149"/>
      <c r="SOY61" s="143"/>
      <c r="SOZ61" s="143"/>
      <c r="SPD61" s="149"/>
      <c r="SPE61" s="143"/>
      <c r="SPF61" s="143"/>
      <c r="SPJ61" s="149"/>
      <c r="SPK61" s="143"/>
      <c r="SPL61" s="143"/>
      <c r="SPP61" s="149"/>
      <c r="SPQ61" s="143"/>
      <c r="SPR61" s="143"/>
      <c r="SPV61" s="149"/>
      <c r="SPW61" s="143"/>
      <c r="SPX61" s="143"/>
      <c r="SQB61" s="149"/>
      <c r="SQC61" s="143"/>
      <c r="SQD61" s="143"/>
      <c r="SQH61" s="149"/>
      <c r="SQI61" s="143"/>
      <c r="SQJ61" s="143"/>
      <c r="SQN61" s="149"/>
      <c r="SQO61" s="143"/>
      <c r="SQP61" s="143"/>
      <c r="SQT61" s="149"/>
      <c r="SQU61" s="143"/>
      <c r="SQV61" s="143"/>
      <c r="SQZ61" s="149"/>
      <c r="SRA61" s="143"/>
      <c r="SRB61" s="143"/>
      <c r="SRF61" s="149"/>
      <c r="SRG61" s="143"/>
      <c r="SRH61" s="143"/>
      <c r="SRL61" s="149"/>
      <c r="SRM61" s="143"/>
      <c r="SRN61" s="143"/>
      <c r="SRR61" s="149"/>
      <c r="SRS61" s="143"/>
      <c r="SRT61" s="143"/>
      <c r="SRX61" s="149"/>
      <c r="SRY61" s="143"/>
      <c r="SRZ61" s="143"/>
      <c r="SSD61" s="149"/>
      <c r="SSE61" s="143"/>
      <c r="SSF61" s="143"/>
      <c r="SSJ61" s="149"/>
      <c r="SSK61" s="143"/>
      <c r="SSL61" s="143"/>
      <c r="SSP61" s="149"/>
      <c r="SSQ61" s="143"/>
      <c r="SSR61" s="143"/>
      <c r="SSV61" s="149"/>
      <c r="SSW61" s="143"/>
      <c r="SSX61" s="143"/>
      <c r="STB61" s="149"/>
      <c r="STC61" s="143"/>
      <c r="STD61" s="143"/>
      <c r="STH61" s="149"/>
      <c r="STI61" s="143"/>
      <c r="STJ61" s="143"/>
      <c r="STN61" s="149"/>
      <c r="STO61" s="143"/>
      <c r="STP61" s="143"/>
      <c r="STT61" s="149"/>
      <c r="STU61" s="143"/>
      <c r="STV61" s="143"/>
      <c r="STZ61" s="149"/>
      <c r="SUA61" s="143"/>
      <c r="SUB61" s="143"/>
      <c r="SUF61" s="149"/>
      <c r="SUG61" s="143"/>
      <c r="SUH61" s="143"/>
      <c r="SUL61" s="149"/>
      <c r="SUM61" s="143"/>
      <c r="SUN61" s="143"/>
      <c r="SUR61" s="149"/>
      <c r="SUS61" s="143"/>
      <c r="SUT61" s="143"/>
      <c r="SUX61" s="149"/>
      <c r="SUY61" s="143"/>
      <c r="SUZ61" s="143"/>
      <c r="SVD61" s="149"/>
      <c r="SVE61" s="143"/>
      <c r="SVF61" s="143"/>
      <c r="SVJ61" s="149"/>
      <c r="SVK61" s="143"/>
      <c r="SVL61" s="143"/>
      <c r="SVP61" s="149"/>
      <c r="SVQ61" s="143"/>
      <c r="SVR61" s="143"/>
      <c r="SVV61" s="149"/>
      <c r="SVW61" s="143"/>
      <c r="SVX61" s="143"/>
      <c r="SWB61" s="149"/>
      <c r="SWC61" s="143"/>
      <c r="SWD61" s="143"/>
      <c r="SWH61" s="149"/>
      <c r="SWI61" s="143"/>
      <c r="SWJ61" s="143"/>
      <c r="SWN61" s="149"/>
      <c r="SWO61" s="143"/>
      <c r="SWP61" s="143"/>
      <c r="SWT61" s="149"/>
      <c r="SWU61" s="143"/>
      <c r="SWV61" s="143"/>
      <c r="SWZ61" s="149"/>
      <c r="SXA61" s="143"/>
      <c r="SXB61" s="143"/>
      <c r="SXF61" s="149"/>
      <c r="SXG61" s="143"/>
      <c r="SXH61" s="143"/>
      <c r="SXL61" s="149"/>
      <c r="SXM61" s="143"/>
      <c r="SXN61" s="143"/>
      <c r="SXR61" s="149"/>
      <c r="SXS61" s="143"/>
      <c r="SXT61" s="143"/>
      <c r="SXX61" s="149"/>
      <c r="SXY61" s="143"/>
      <c r="SXZ61" s="143"/>
      <c r="SYD61" s="149"/>
      <c r="SYE61" s="143"/>
      <c r="SYF61" s="143"/>
      <c r="SYJ61" s="149"/>
      <c r="SYK61" s="143"/>
      <c r="SYL61" s="143"/>
      <c r="SYP61" s="149"/>
      <c r="SYQ61" s="143"/>
      <c r="SYR61" s="143"/>
      <c r="SYV61" s="149"/>
      <c r="SYW61" s="143"/>
      <c r="SYX61" s="143"/>
      <c r="SZB61" s="149"/>
      <c r="SZC61" s="143"/>
      <c r="SZD61" s="143"/>
      <c r="SZH61" s="149"/>
      <c r="SZI61" s="143"/>
      <c r="SZJ61" s="143"/>
      <c r="SZN61" s="149"/>
      <c r="SZO61" s="143"/>
      <c r="SZP61" s="143"/>
      <c r="SZT61" s="149"/>
      <c r="SZU61" s="143"/>
      <c r="SZV61" s="143"/>
      <c r="SZZ61" s="149"/>
      <c r="TAA61" s="143"/>
      <c r="TAB61" s="143"/>
      <c r="TAF61" s="149"/>
      <c r="TAG61" s="143"/>
      <c r="TAH61" s="143"/>
      <c r="TAL61" s="149"/>
      <c r="TAM61" s="143"/>
      <c r="TAN61" s="143"/>
      <c r="TAR61" s="149"/>
      <c r="TAS61" s="143"/>
      <c r="TAT61" s="143"/>
      <c r="TAX61" s="149"/>
      <c r="TAY61" s="143"/>
      <c r="TAZ61" s="143"/>
      <c r="TBD61" s="149"/>
      <c r="TBE61" s="143"/>
      <c r="TBF61" s="143"/>
      <c r="TBJ61" s="149"/>
      <c r="TBK61" s="143"/>
      <c r="TBL61" s="143"/>
      <c r="TBP61" s="149"/>
      <c r="TBQ61" s="143"/>
      <c r="TBR61" s="143"/>
      <c r="TBV61" s="149"/>
      <c r="TBW61" s="143"/>
      <c r="TBX61" s="143"/>
      <c r="TCB61" s="149"/>
      <c r="TCC61" s="143"/>
      <c r="TCD61" s="143"/>
      <c r="TCH61" s="149"/>
      <c r="TCI61" s="143"/>
      <c r="TCJ61" s="143"/>
      <c r="TCN61" s="149"/>
      <c r="TCO61" s="143"/>
      <c r="TCP61" s="143"/>
      <c r="TCT61" s="149"/>
      <c r="TCU61" s="143"/>
      <c r="TCV61" s="143"/>
      <c r="TCZ61" s="149"/>
      <c r="TDA61" s="143"/>
      <c r="TDB61" s="143"/>
      <c r="TDF61" s="149"/>
      <c r="TDG61" s="143"/>
      <c r="TDH61" s="143"/>
      <c r="TDL61" s="149"/>
      <c r="TDM61" s="143"/>
      <c r="TDN61" s="143"/>
      <c r="TDR61" s="149"/>
      <c r="TDS61" s="143"/>
      <c r="TDT61" s="143"/>
      <c r="TDX61" s="149"/>
      <c r="TDY61" s="143"/>
      <c r="TDZ61" s="143"/>
      <c r="TED61" s="149"/>
      <c r="TEE61" s="143"/>
      <c r="TEF61" s="143"/>
      <c r="TEJ61" s="149"/>
      <c r="TEK61" s="143"/>
      <c r="TEL61" s="143"/>
      <c r="TEP61" s="149"/>
      <c r="TEQ61" s="143"/>
      <c r="TER61" s="143"/>
      <c r="TEV61" s="149"/>
      <c r="TEW61" s="143"/>
      <c r="TEX61" s="143"/>
      <c r="TFB61" s="149"/>
      <c r="TFC61" s="143"/>
      <c r="TFD61" s="143"/>
      <c r="TFH61" s="149"/>
      <c r="TFI61" s="143"/>
      <c r="TFJ61" s="143"/>
      <c r="TFN61" s="149"/>
      <c r="TFO61" s="143"/>
      <c r="TFP61" s="143"/>
      <c r="TFT61" s="149"/>
      <c r="TFU61" s="143"/>
      <c r="TFV61" s="143"/>
      <c r="TFZ61" s="149"/>
      <c r="TGA61" s="143"/>
      <c r="TGB61" s="143"/>
      <c r="TGF61" s="149"/>
      <c r="TGG61" s="143"/>
      <c r="TGH61" s="143"/>
      <c r="TGL61" s="149"/>
      <c r="TGM61" s="143"/>
      <c r="TGN61" s="143"/>
      <c r="TGR61" s="149"/>
      <c r="TGS61" s="143"/>
      <c r="TGT61" s="143"/>
      <c r="TGX61" s="149"/>
      <c r="TGY61" s="143"/>
      <c r="TGZ61" s="143"/>
      <c r="THD61" s="149"/>
      <c r="THE61" s="143"/>
      <c r="THF61" s="143"/>
      <c r="THJ61" s="149"/>
      <c r="THK61" s="143"/>
      <c r="THL61" s="143"/>
      <c r="THP61" s="149"/>
      <c r="THQ61" s="143"/>
      <c r="THR61" s="143"/>
      <c r="THV61" s="149"/>
      <c r="THW61" s="143"/>
      <c r="THX61" s="143"/>
      <c r="TIB61" s="149"/>
      <c r="TIC61" s="143"/>
      <c r="TID61" s="143"/>
      <c r="TIH61" s="149"/>
      <c r="TII61" s="143"/>
      <c r="TIJ61" s="143"/>
      <c r="TIN61" s="149"/>
      <c r="TIO61" s="143"/>
      <c r="TIP61" s="143"/>
      <c r="TIT61" s="149"/>
      <c r="TIU61" s="143"/>
      <c r="TIV61" s="143"/>
      <c r="TIZ61" s="149"/>
      <c r="TJA61" s="143"/>
      <c r="TJB61" s="143"/>
      <c r="TJF61" s="149"/>
      <c r="TJG61" s="143"/>
      <c r="TJH61" s="143"/>
      <c r="TJL61" s="149"/>
      <c r="TJM61" s="143"/>
      <c r="TJN61" s="143"/>
      <c r="TJR61" s="149"/>
      <c r="TJS61" s="143"/>
      <c r="TJT61" s="143"/>
      <c r="TJX61" s="149"/>
      <c r="TJY61" s="143"/>
      <c r="TJZ61" s="143"/>
      <c r="TKD61" s="149"/>
      <c r="TKE61" s="143"/>
      <c r="TKF61" s="143"/>
      <c r="TKJ61" s="149"/>
      <c r="TKK61" s="143"/>
      <c r="TKL61" s="143"/>
      <c r="TKP61" s="149"/>
      <c r="TKQ61" s="143"/>
      <c r="TKR61" s="143"/>
      <c r="TKV61" s="149"/>
      <c r="TKW61" s="143"/>
      <c r="TKX61" s="143"/>
      <c r="TLB61" s="149"/>
      <c r="TLC61" s="143"/>
      <c r="TLD61" s="143"/>
      <c r="TLH61" s="149"/>
      <c r="TLI61" s="143"/>
      <c r="TLJ61" s="143"/>
      <c r="TLN61" s="149"/>
      <c r="TLO61" s="143"/>
      <c r="TLP61" s="143"/>
      <c r="TLT61" s="149"/>
      <c r="TLU61" s="143"/>
      <c r="TLV61" s="143"/>
      <c r="TLZ61" s="149"/>
      <c r="TMA61" s="143"/>
      <c r="TMB61" s="143"/>
      <c r="TMF61" s="149"/>
      <c r="TMG61" s="143"/>
      <c r="TMH61" s="143"/>
      <c r="TML61" s="149"/>
      <c r="TMM61" s="143"/>
      <c r="TMN61" s="143"/>
      <c r="TMR61" s="149"/>
      <c r="TMS61" s="143"/>
      <c r="TMT61" s="143"/>
      <c r="TMX61" s="149"/>
      <c r="TMY61" s="143"/>
      <c r="TMZ61" s="143"/>
      <c r="TND61" s="149"/>
      <c r="TNE61" s="143"/>
      <c r="TNF61" s="143"/>
      <c r="TNJ61" s="149"/>
      <c r="TNK61" s="143"/>
      <c r="TNL61" s="143"/>
      <c r="TNP61" s="149"/>
      <c r="TNQ61" s="143"/>
      <c r="TNR61" s="143"/>
      <c r="TNV61" s="149"/>
      <c r="TNW61" s="143"/>
      <c r="TNX61" s="143"/>
      <c r="TOB61" s="149"/>
      <c r="TOC61" s="143"/>
      <c r="TOD61" s="143"/>
      <c r="TOH61" s="149"/>
      <c r="TOI61" s="143"/>
      <c r="TOJ61" s="143"/>
      <c r="TON61" s="149"/>
      <c r="TOO61" s="143"/>
      <c r="TOP61" s="143"/>
      <c r="TOT61" s="149"/>
      <c r="TOU61" s="143"/>
      <c r="TOV61" s="143"/>
      <c r="TOZ61" s="149"/>
      <c r="TPA61" s="143"/>
      <c r="TPB61" s="143"/>
      <c r="TPF61" s="149"/>
      <c r="TPG61" s="143"/>
      <c r="TPH61" s="143"/>
      <c r="TPL61" s="149"/>
      <c r="TPM61" s="143"/>
      <c r="TPN61" s="143"/>
      <c r="TPR61" s="149"/>
      <c r="TPS61" s="143"/>
      <c r="TPT61" s="143"/>
      <c r="TPX61" s="149"/>
      <c r="TPY61" s="143"/>
      <c r="TPZ61" s="143"/>
      <c r="TQD61" s="149"/>
      <c r="TQE61" s="143"/>
      <c r="TQF61" s="143"/>
      <c r="TQJ61" s="149"/>
      <c r="TQK61" s="143"/>
      <c r="TQL61" s="143"/>
      <c r="TQP61" s="149"/>
      <c r="TQQ61" s="143"/>
      <c r="TQR61" s="143"/>
      <c r="TQV61" s="149"/>
      <c r="TQW61" s="143"/>
      <c r="TQX61" s="143"/>
      <c r="TRB61" s="149"/>
      <c r="TRC61" s="143"/>
      <c r="TRD61" s="143"/>
      <c r="TRH61" s="149"/>
      <c r="TRI61" s="143"/>
      <c r="TRJ61" s="143"/>
      <c r="TRN61" s="149"/>
      <c r="TRO61" s="143"/>
      <c r="TRP61" s="143"/>
      <c r="TRT61" s="149"/>
      <c r="TRU61" s="143"/>
      <c r="TRV61" s="143"/>
      <c r="TRZ61" s="149"/>
      <c r="TSA61" s="143"/>
      <c r="TSB61" s="143"/>
      <c r="TSF61" s="149"/>
      <c r="TSG61" s="143"/>
      <c r="TSH61" s="143"/>
      <c r="TSL61" s="149"/>
      <c r="TSM61" s="143"/>
      <c r="TSN61" s="143"/>
      <c r="TSR61" s="149"/>
      <c r="TSS61" s="143"/>
      <c r="TST61" s="143"/>
      <c r="TSX61" s="149"/>
      <c r="TSY61" s="143"/>
      <c r="TSZ61" s="143"/>
      <c r="TTD61" s="149"/>
      <c r="TTE61" s="143"/>
      <c r="TTF61" s="143"/>
      <c r="TTJ61" s="149"/>
      <c r="TTK61" s="143"/>
      <c r="TTL61" s="143"/>
      <c r="TTP61" s="149"/>
      <c r="TTQ61" s="143"/>
      <c r="TTR61" s="143"/>
      <c r="TTV61" s="149"/>
      <c r="TTW61" s="143"/>
      <c r="TTX61" s="143"/>
      <c r="TUB61" s="149"/>
      <c r="TUC61" s="143"/>
      <c r="TUD61" s="143"/>
      <c r="TUH61" s="149"/>
      <c r="TUI61" s="143"/>
      <c r="TUJ61" s="143"/>
      <c r="TUN61" s="149"/>
      <c r="TUO61" s="143"/>
      <c r="TUP61" s="143"/>
      <c r="TUT61" s="149"/>
      <c r="TUU61" s="143"/>
      <c r="TUV61" s="143"/>
      <c r="TUZ61" s="149"/>
      <c r="TVA61" s="143"/>
      <c r="TVB61" s="143"/>
      <c r="TVF61" s="149"/>
      <c r="TVG61" s="143"/>
      <c r="TVH61" s="143"/>
      <c r="TVL61" s="149"/>
      <c r="TVM61" s="143"/>
      <c r="TVN61" s="143"/>
      <c r="TVR61" s="149"/>
      <c r="TVS61" s="143"/>
      <c r="TVT61" s="143"/>
      <c r="TVX61" s="149"/>
      <c r="TVY61" s="143"/>
      <c r="TVZ61" s="143"/>
      <c r="TWD61" s="149"/>
      <c r="TWE61" s="143"/>
      <c r="TWF61" s="143"/>
      <c r="TWJ61" s="149"/>
      <c r="TWK61" s="143"/>
      <c r="TWL61" s="143"/>
      <c r="TWP61" s="149"/>
      <c r="TWQ61" s="143"/>
      <c r="TWR61" s="143"/>
      <c r="TWV61" s="149"/>
      <c r="TWW61" s="143"/>
      <c r="TWX61" s="143"/>
      <c r="TXB61" s="149"/>
      <c r="TXC61" s="143"/>
      <c r="TXD61" s="143"/>
      <c r="TXH61" s="149"/>
      <c r="TXI61" s="143"/>
      <c r="TXJ61" s="143"/>
      <c r="TXN61" s="149"/>
      <c r="TXO61" s="143"/>
      <c r="TXP61" s="143"/>
      <c r="TXT61" s="149"/>
      <c r="TXU61" s="143"/>
      <c r="TXV61" s="143"/>
      <c r="TXZ61" s="149"/>
      <c r="TYA61" s="143"/>
      <c r="TYB61" s="143"/>
      <c r="TYF61" s="149"/>
      <c r="TYG61" s="143"/>
      <c r="TYH61" s="143"/>
      <c r="TYL61" s="149"/>
      <c r="TYM61" s="143"/>
      <c r="TYN61" s="143"/>
      <c r="TYR61" s="149"/>
      <c r="TYS61" s="143"/>
      <c r="TYT61" s="143"/>
      <c r="TYX61" s="149"/>
      <c r="TYY61" s="143"/>
      <c r="TYZ61" s="143"/>
      <c r="TZD61" s="149"/>
      <c r="TZE61" s="143"/>
      <c r="TZF61" s="143"/>
      <c r="TZJ61" s="149"/>
      <c r="TZK61" s="143"/>
      <c r="TZL61" s="143"/>
      <c r="TZP61" s="149"/>
      <c r="TZQ61" s="143"/>
      <c r="TZR61" s="143"/>
      <c r="TZV61" s="149"/>
      <c r="TZW61" s="143"/>
      <c r="TZX61" s="143"/>
      <c r="UAB61" s="149"/>
      <c r="UAC61" s="143"/>
      <c r="UAD61" s="143"/>
      <c r="UAH61" s="149"/>
      <c r="UAI61" s="143"/>
      <c r="UAJ61" s="143"/>
      <c r="UAN61" s="149"/>
      <c r="UAO61" s="143"/>
      <c r="UAP61" s="143"/>
      <c r="UAT61" s="149"/>
      <c r="UAU61" s="143"/>
      <c r="UAV61" s="143"/>
      <c r="UAZ61" s="149"/>
      <c r="UBA61" s="143"/>
      <c r="UBB61" s="143"/>
      <c r="UBF61" s="149"/>
      <c r="UBG61" s="143"/>
      <c r="UBH61" s="143"/>
      <c r="UBL61" s="149"/>
      <c r="UBM61" s="143"/>
      <c r="UBN61" s="143"/>
      <c r="UBR61" s="149"/>
      <c r="UBS61" s="143"/>
      <c r="UBT61" s="143"/>
      <c r="UBX61" s="149"/>
      <c r="UBY61" s="143"/>
      <c r="UBZ61" s="143"/>
      <c r="UCD61" s="149"/>
      <c r="UCE61" s="143"/>
      <c r="UCF61" s="143"/>
      <c r="UCJ61" s="149"/>
      <c r="UCK61" s="143"/>
      <c r="UCL61" s="143"/>
      <c r="UCP61" s="149"/>
      <c r="UCQ61" s="143"/>
      <c r="UCR61" s="143"/>
      <c r="UCV61" s="149"/>
      <c r="UCW61" s="143"/>
      <c r="UCX61" s="143"/>
      <c r="UDB61" s="149"/>
      <c r="UDC61" s="143"/>
      <c r="UDD61" s="143"/>
      <c r="UDH61" s="149"/>
      <c r="UDI61" s="143"/>
      <c r="UDJ61" s="143"/>
      <c r="UDN61" s="149"/>
      <c r="UDO61" s="143"/>
      <c r="UDP61" s="143"/>
      <c r="UDT61" s="149"/>
      <c r="UDU61" s="143"/>
      <c r="UDV61" s="143"/>
      <c r="UDZ61" s="149"/>
      <c r="UEA61" s="143"/>
      <c r="UEB61" s="143"/>
      <c r="UEF61" s="149"/>
      <c r="UEG61" s="143"/>
      <c r="UEH61" s="143"/>
      <c r="UEL61" s="149"/>
      <c r="UEM61" s="143"/>
      <c r="UEN61" s="143"/>
      <c r="UER61" s="149"/>
      <c r="UES61" s="143"/>
      <c r="UET61" s="143"/>
      <c r="UEX61" s="149"/>
      <c r="UEY61" s="143"/>
      <c r="UEZ61" s="143"/>
      <c r="UFD61" s="149"/>
      <c r="UFE61" s="143"/>
      <c r="UFF61" s="143"/>
      <c r="UFJ61" s="149"/>
      <c r="UFK61" s="143"/>
      <c r="UFL61" s="143"/>
      <c r="UFP61" s="149"/>
      <c r="UFQ61" s="143"/>
      <c r="UFR61" s="143"/>
      <c r="UFV61" s="149"/>
      <c r="UFW61" s="143"/>
      <c r="UFX61" s="143"/>
      <c r="UGB61" s="149"/>
      <c r="UGC61" s="143"/>
      <c r="UGD61" s="143"/>
      <c r="UGH61" s="149"/>
      <c r="UGI61" s="143"/>
      <c r="UGJ61" s="143"/>
      <c r="UGN61" s="149"/>
      <c r="UGO61" s="143"/>
      <c r="UGP61" s="143"/>
      <c r="UGT61" s="149"/>
      <c r="UGU61" s="143"/>
      <c r="UGV61" s="143"/>
      <c r="UGZ61" s="149"/>
      <c r="UHA61" s="143"/>
      <c r="UHB61" s="143"/>
      <c r="UHF61" s="149"/>
      <c r="UHG61" s="143"/>
      <c r="UHH61" s="143"/>
      <c r="UHL61" s="149"/>
      <c r="UHM61" s="143"/>
      <c r="UHN61" s="143"/>
      <c r="UHR61" s="149"/>
      <c r="UHS61" s="143"/>
      <c r="UHT61" s="143"/>
      <c r="UHX61" s="149"/>
      <c r="UHY61" s="143"/>
      <c r="UHZ61" s="143"/>
      <c r="UID61" s="149"/>
      <c r="UIE61" s="143"/>
      <c r="UIF61" s="143"/>
      <c r="UIJ61" s="149"/>
      <c r="UIK61" s="143"/>
      <c r="UIL61" s="143"/>
      <c r="UIP61" s="149"/>
      <c r="UIQ61" s="143"/>
      <c r="UIR61" s="143"/>
      <c r="UIV61" s="149"/>
      <c r="UIW61" s="143"/>
      <c r="UIX61" s="143"/>
      <c r="UJB61" s="149"/>
      <c r="UJC61" s="143"/>
      <c r="UJD61" s="143"/>
      <c r="UJH61" s="149"/>
      <c r="UJI61" s="143"/>
      <c r="UJJ61" s="143"/>
      <c r="UJN61" s="149"/>
      <c r="UJO61" s="143"/>
      <c r="UJP61" s="143"/>
      <c r="UJT61" s="149"/>
      <c r="UJU61" s="143"/>
      <c r="UJV61" s="143"/>
      <c r="UJZ61" s="149"/>
      <c r="UKA61" s="143"/>
      <c r="UKB61" s="143"/>
      <c r="UKF61" s="149"/>
      <c r="UKG61" s="143"/>
      <c r="UKH61" s="143"/>
      <c r="UKL61" s="149"/>
      <c r="UKM61" s="143"/>
      <c r="UKN61" s="143"/>
      <c r="UKR61" s="149"/>
      <c r="UKS61" s="143"/>
      <c r="UKT61" s="143"/>
      <c r="UKX61" s="149"/>
      <c r="UKY61" s="143"/>
      <c r="UKZ61" s="143"/>
      <c r="ULD61" s="149"/>
      <c r="ULE61" s="143"/>
      <c r="ULF61" s="143"/>
      <c r="ULJ61" s="149"/>
      <c r="ULK61" s="143"/>
      <c r="ULL61" s="143"/>
      <c r="ULP61" s="149"/>
      <c r="ULQ61" s="143"/>
      <c r="ULR61" s="143"/>
      <c r="ULV61" s="149"/>
      <c r="ULW61" s="143"/>
      <c r="ULX61" s="143"/>
      <c r="UMB61" s="149"/>
      <c r="UMC61" s="143"/>
      <c r="UMD61" s="143"/>
      <c r="UMH61" s="149"/>
      <c r="UMI61" s="143"/>
      <c r="UMJ61" s="143"/>
      <c r="UMN61" s="149"/>
      <c r="UMO61" s="143"/>
      <c r="UMP61" s="143"/>
      <c r="UMT61" s="149"/>
      <c r="UMU61" s="143"/>
      <c r="UMV61" s="143"/>
      <c r="UMZ61" s="149"/>
      <c r="UNA61" s="143"/>
      <c r="UNB61" s="143"/>
      <c r="UNF61" s="149"/>
      <c r="UNG61" s="143"/>
      <c r="UNH61" s="143"/>
      <c r="UNL61" s="149"/>
      <c r="UNM61" s="143"/>
      <c r="UNN61" s="143"/>
      <c r="UNR61" s="149"/>
      <c r="UNS61" s="143"/>
      <c r="UNT61" s="143"/>
      <c r="UNX61" s="149"/>
      <c r="UNY61" s="143"/>
      <c r="UNZ61" s="143"/>
      <c r="UOD61" s="149"/>
      <c r="UOE61" s="143"/>
      <c r="UOF61" s="143"/>
      <c r="UOJ61" s="149"/>
      <c r="UOK61" s="143"/>
      <c r="UOL61" s="143"/>
      <c r="UOP61" s="149"/>
      <c r="UOQ61" s="143"/>
      <c r="UOR61" s="143"/>
      <c r="UOV61" s="149"/>
      <c r="UOW61" s="143"/>
      <c r="UOX61" s="143"/>
      <c r="UPB61" s="149"/>
      <c r="UPC61" s="143"/>
      <c r="UPD61" s="143"/>
      <c r="UPH61" s="149"/>
      <c r="UPI61" s="143"/>
      <c r="UPJ61" s="143"/>
      <c r="UPN61" s="149"/>
      <c r="UPO61" s="143"/>
      <c r="UPP61" s="143"/>
      <c r="UPT61" s="149"/>
      <c r="UPU61" s="143"/>
      <c r="UPV61" s="143"/>
      <c r="UPZ61" s="149"/>
      <c r="UQA61" s="143"/>
      <c r="UQB61" s="143"/>
      <c r="UQF61" s="149"/>
      <c r="UQG61" s="143"/>
      <c r="UQH61" s="143"/>
      <c r="UQL61" s="149"/>
      <c r="UQM61" s="143"/>
      <c r="UQN61" s="143"/>
      <c r="UQR61" s="149"/>
      <c r="UQS61" s="143"/>
      <c r="UQT61" s="143"/>
      <c r="UQX61" s="149"/>
      <c r="UQY61" s="143"/>
      <c r="UQZ61" s="143"/>
      <c r="URD61" s="149"/>
      <c r="URE61" s="143"/>
      <c r="URF61" s="143"/>
      <c r="URJ61" s="149"/>
      <c r="URK61" s="143"/>
      <c r="URL61" s="143"/>
      <c r="URP61" s="149"/>
      <c r="URQ61" s="143"/>
      <c r="URR61" s="143"/>
      <c r="URV61" s="149"/>
      <c r="URW61" s="143"/>
      <c r="URX61" s="143"/>
      <c r="USB61" s="149"/>
      <c r="USC61" s="143"/>
      <c r="USD61" s="143"/>
      <c r="USH61" s="149"/>
      <c r="USI61" s="143"/>
      <c r="USJ61" s="143"/>
      <c r="USN61" s="149"/>
      <c r="USO61" s="143"/>
      <c r="USP61" s="143"/>
      <c r="UST61" s="149"/>
      <c r="USU61" s="143"/>
      <c r="USV61" s="143"/>
      <c r="USZ61" s="149"/>
      <c r="UTA61" s="143"/>
      <c r="UTB61" s="143"/>
      <c r="UTF61" s="149"/>
      <c r="UTG61" s="143"/>
      <c r="UTH61" s="143"/>
      <c r="UTL61" s="149"/>
      <c r="UTM61" s="143"/>
      <c r="UTN61" s="143"/>
      <c r="UTR61" s="149"/>
      <c r="UTS61" s="143"/>
      <c r="UTT61" s="143"/>
      <c r="UTX61" s="149"/>
      <c r="UTY61" s="143"/>
      <c r="UTZ61" s="143"/>
      <c r="UUD61" s="149"/>
      <c r="UUE61" s="143"/>
      <c r="UUF61" s="143"/>
      <c r="UUJ61" s="149"/>
      <c r="UUK61" s="143"/>
      <c r="UUL61" s="143"/>
      <c r="UUP61" s="149"/>
      <c r="UUQ61" s="143"/>
      <c r="UUR61" s="143"/>
      <c r="UUV61" s="149"/>
      <c r="UUW61" s="143"/>
      <c r="UUX61" s="143"/>
      <c r="UVB61" s="149"/>
      <c r="UVC61" s="143"/>
      <c r="UVD61" s="143"/>
      <c r="UVH61" s="149"/>
      <c r="UVI61" s="143"/>
      <c r="UVJ61" s="143"/>
      <c r="UVN61" s="149"/>
      <c r="UVO61" s="143"/>
      <c r="UVP61" s="143"/>
      <c r="UVT61" s="149"/>
      <c r="UVU61" s="143"/>
      <c r="UVV61" s="143"/>
      <c r="UVZ61" s="149"/>
      <c r="UWA61" s="143"/>
      <c r="UWB61" s="143"/>
      <c r="UWF61" s="149"/>
      <c r="UWG61" s="143"/>
      <c r="UWH61" s="143"/>
      <c r="UWL61" s="149"/>
      <c r="UWM61" s="143"/>
      <c r="UWN61" s="143"/>
      <c r="UWR61" s="149"/>
      <c r="UWS61" s="143"/>
      <c r="UWT61" s="143"/>
      <c r="UWX61" s="149"/>
      <c r="UWY61" s="143"/>
      <c r="UWZ61" s="143"/>
      <c r="UXD61" s="149"/>
      <c r="UXE61" s="143"/>
      <c r="UXF61" s="143"/>
      <c r="UXJ61" s="149"/>
      <c r="UXK61" s="143"/>
      <c r="UXL61" s="143"/>
      <c r="UXP61" s="149"/>
      <c r="UXQ61" s="143"/>
      <c r="UXR61" s="143"/>
      <c r="UXV61" s="149"/>
      <c r="UXW61" s="143"/>
      <c r="UXX61" s="143"/>
      <c r="UYB61" s="149"/>
      <c r="UYC61" s="143"/>
      <c r="UYD61" s="143"/>
      <c r="UYH61" s="149"/>
      <c r="UYI61" s="143"/>
      <c r="UYJ61" s="143"/>
      <c r="UYN61" s="149"/>
      <c r="UYO61" s="143"/>
      <c r="UYP61" s="143"/>
      <c r="UYT61" s="149"/>
      <c r="UYU61" s="143"/>
      <c r="UYV61" s="143"/>
      <c r="UYZ61" s="149"/>
      <c r="UZA61" s="143"/>
      <c r="UZB61" s="143"/>
      <c r="UZF61" s="149"/>
      <c r="UZG61" s="143"/>
      <c r="UZH61" s="143"/>
      <c r="UZL61" s="149"/>
      <c r="UZM61" s="143"/>
      <c r="UZN61" s="143"/>
      <c r="UZR61" s="149"/>
      <c r="UZS61" s="143"/>
      <c r="UZT61" s="143"/>
      <c r="UZX61" s="149"/>
      <c r="UZY61" s="143"/>
      <c r="UZZ61" s="143"/>
      <c r="VAD61" s="149"/>
      <c r="VAE61" s="143"/>
      <c r="VAF61" s="143"/>
      <c r="VAJ61" s="149"/>
      <c r="VAK61" s="143"/>
      <c r="VAL61" s="143"/>
      <c r="VAP61" s="149"/>
      <c r="VAQ61" s="143"/>
      <c r="VAR61" s="143"/>
      <c r="VAV61" s="149"/>
      <c r="VAW61" s="143"/>
      <c r="VAX61" s="143"/>
      <c r="VBB61" s="149"/>
      <c r="VBC61" s="143"/>
      <c r="VBD61" s="143"/>
      <c r="VBH61" s="149"/>
      <c r="VBI61" s="143"/>
      <c r="VBJ61" s="143"/>
      <c r="VBN61" s="149"/>
      <c r="VBO61" s="143"/>
      <c r="VBP61" s="143"/>
      <c r="VBT61" s="149"/>
      <c r="VBU61" s="143"/>
      <c r="VBV61" s="143"/>
      <c r="VBZ61" s="149"/>
      <c r="VCA61" s="143"/>
      <c r="VCB61" s="143"/>
      <c r="VCF61" s="149"/>
      <c r="VCG61" s="143"/>
      <c r="VCH61" s="143"/>
      <c r="VCL61" s="149"/>
      <c r="VCM61" s="143"/>
      <c r="VCN61" s="143"/>
      <c r="VCR61" s="149"/>
      <c r="VCS61" s="143"/>
      <c r="VCT61" s="143"/>
      <c r="VCX61" s="149"/>
      <c r="VCY61" s="143"/>
      <c r="VCZ61" s="143"/>
      <c r="VDD61" s="149"/>
      <c r="VDE61" s="143"/>
      <c r="VDF61" s="143"/>
      <c r="VDJ61" s="149"/>
      <c r="VDK61" s="143"/>
      <c r="VDL61" s="143"/>
      <c r="VDP61" s="149"/>
      <c r="VDQ61" s="143"/>
      <c r="VDR61" s="143"/>
      <c r="VDV61" s="149"/>
      <c r="VDW61" s="143"/>
      <c r="VDX61" s="143"/>
      <c r="VEB61" s="149"/>
      <c r="VEC61" s="143"/>
      <c r="VED61" s="143"/>
      <c r="VEH61" s="149"/>
      <c r="VEI61" s="143"/>
      <c r="VEJ61" s="143"/>
      <c r="VEN61" s="149"/>
      <c r="VEO61" s="143"/>
      <c r="VEP61" s="143"/>
      <c r="VET61" s="149"/>
      <c r="VEU61" s="143"/>
      <c r="VEV61" s="143"/>
      <c r="VEZ61" s="149"/>
      <c r="VFA61" s="143"/>
      <c r="VFB61" s="143"/>
      <c r="VFF61" s="149"/>
      <c r="VFG61" s="143"/>
      <c r="VFH61" s="143"/>
      <c r="VFL61" s="149"/>
      <c r="VFM61" s="143"/>
      <c r="VFN61" s="143"/>
      <c r="VFR61" s="149"/>
      <c r="VFS61" s="143"/>
      <c r="VFT61" s="143"/>
      <c r="VFX61" s="149"/>
      <c r="VFY61" s="143"/>
      <c r="VFZ61" s="143"/>
      <c r="VGD61" s="149"/>
      <c r="VGE61" s="143"/>
      <c r="VGF61" s="143"/>
      <c r="VGJ61" s="149"/>
      <c r="VGK61" s="143"/>
      <c r="VGL61" s="143"/>
      <c r="VGP61" s="149"/>
      <c r="VGQ61" s="143"/>
      <c r="VGR61" s="143"/>
      <c r="VGV61" s="149"/>
      <c r="VGW61" s="143"/>
      <c r="VGX61" s="143"/>
      <c r="VHB61" s="149"/>
      <c r="VHC61" s="143"/>
      <c r="VHD61" s="143"/>
      <c r="VHH61" s="149"/>
      <c r="VHI61" s="143"/>
      <c r="VHJ61" s="143"/>
      <c r="VHN61" s="149"/>
      <c r="VHO61" s="143"/>
      <c r="VHP61" s="143"/>
      <c r="VHT61" s="149"/>
      <c r="VHU61" s="143"/>
      <c r="VHV61" s="143"/>
      <c r="VHZ61" s="149"/>
      <c r="VIA61" s="143"/>
      <c r="VIB61" s="143"/>
      <c r="VIF61" s="149"/>
      <c r="VIG61" s="143"/>
      <c r="VIH61" s="143"/>
      <c r="VIL61" s="149"/>
      <c r="VIM61" s="143"/>
      <c r="VIN61" s="143"/>
      <c r="VIR61" s="149"/>
      <c r="VIS61" s="143"/>
      <c r="VIT61" s="143"/>
      <c r="VIX61" s="149"/>
      <c r="VIY61" s="143"/>
      <c r="VIZ61" s="143"/>
      <c r="VJD61" s="149"/>
      <c r="VJE61" s="143"/>
      <c r="VJF61" s="143"/>
      <c r="VJJ61" s="149"/>
      <c r="VJK61" s="143"/>
      <c r="VJL61" s="143"/>
      <c r="VJP61" s="149"/>
      <c r="VJQ61" s="143"/>
      <c r="VJR61" s="143"/>
      <c r="VJV61" s="149"/>
      <c r="VJW61" s="143"/>
      <c r="VJX61" s="143"/>
      <c r="VKB61" s="149"/>
      <c r="VKC61" s="143"/>
      <c r="VKD61" s="143"/>
      <c r="VKH61" s="149"/>
      <c r="VKI61" s="143"/>
      <c r="VKJ61" s="143"/>
      <c r="VKN61" s="149"/>
      <c r="VKO61" s="143"/>
      <c r="VKP61" s="143"/>
      <c r="VKT61" s="149"/>
      <c r="VKU61" s="143"/>
      <c r="VKV61" s="143"/>
      <c r="VKZ61" s="149"/>
      <c r="VLA61" s="143"/>
      <c r="VLB61" s="143"/>
      <c r="VLF61" s="149"/>
      <c r="VLG61" s="143"/>
      <c r="VLH61" s="143"/>
      <c r="VLL61" s="149"/>
      <c r="VLM61" s="143"/>
      <c r="VLN61" s="143"/>
      <c r="VLR61" s="149"/>
      <c r="VLS61" s="143"/>
      <c r="VLT61" s="143"/>
      <c r="VLX61" s="149"/>
      <c r="VLY61" s="143"/>
      <c r="VLZ61" s="143"/>
      <c r="VMD61" s="149"/>
      <c r="VME61" s="143"/>
      <c r="VMF61" s="143"/>
      <c r="VMJ61" s="149"/>
      <c r="VMK61" s="143"/>
      <c r="VML61" s="143"/>
      <c r="VMP61" s="149"/>
      <c r="VMQ61" s="143"/>
      <c r="VMR61" s="143"/>
      <c r="VMV61" s="149"/>
      <c r="VMW61" s="143"/>
      <c r="VMX61" s="143"/>
      <c r="VNB61" s="149"/>
      <c r="VNC61" s="143"/>
      <c r="VND61" s="143"/>
      <c r="VNH61" s="149"/>
      <c r="VNI61" s="143"/>
      <c r="VNJ61" s="143"/>
      <c r="VNN61" s="149"/>
      <c r="VNO61" s="143"/>
      <c r="VNP61" s="143"/>
      <c r="VNT61" s="149"/>
      <c r="VNU61" s="143"/>
      <c r="VNV61" s="143"/>
      <c r="VNZ61" s="149"/>
      <c r="VOA61" s="143"/>
      <c r="VOB61" s="143"/>
      <c r="VOF61" s="149"/>
      <c r="VOG61" s="143"/>
      <c r="VOH61" s="143"/>
      <c r="VOL61" s="149"/>
      <c r="VOM61" s="143"/>
      <c r="VON61" s="143"/>
      <c r="VOR61" s="149"/>
      <c r="VOS61" s="143"/>
      <c r="VOT61" s="143"/>
      <c r="VOX61" s="149"/>
      <c r="VOY61" s="143"/>
      <c r="VOZ61" s="143"/>
      <c r="VPD61" s="149"/>
      <c r="VPE61" s="143"/>
      <c r="VPF61" s="143"/>
      <c r="VPJ61" s="149"/>
      <c r="VPK61" s="143"/>
      <c r="VPL61" s="143"/>
      <c r="VPP61" s="149"/>
      <c r="VPQ61" s="143"/>
      <c r="VPR61" s="143"/>
      <c r="VPV61" s="149"/>
      <c r="VPW61" s="143"/>
      <c r="VPX61" s="143"/>
      <c r="VQB61" s="149"/>
      <c r="VQC61" s="143"/>
      <c r="VQD61" s="143"/>
      <c r="VQH61" s="149"/>
      <c r="VQI61" s="143"/>
      <c r="VQJ61" s="143"/>
      <c r="VQN61" s="149"/>
      <c r="VQO61" s="143"/>
      <c r="VQP61" s="143"/>
      <c r="VQT61" s="149"/>
      <c r="VQU61" s="143"/>
      <c r="VQV61" s="143"/>
      <c r="VQZ61" s="149"/>
      <c r="VRA61" s="143"/>
      <c r="VRB61" s="143"/>
      <c r="VRF61" s="149"/>
      <c r="VRG61" s="143"/>
      <c r="VRH61" s="143"/>
      <c r="VRL61" s="149"/>
      <c r="VRM61" s="143"/>
      <c r="VRN61" s="143"/>
      <c r="VRR61" s="149"/>
      <c r="VRS61" s="143"/>
      <c r="VRT61" s="143"/>
      <c r="VRX61" s="149"/>
      <c r="VRY61" s="143"/>
      <c r="VRZ61" s="143"/>
      <c r="VSD61" s="149"/>
      <c r="VSE61" s="143"/>
      <c r="VSF61" s="143"/>
      <c r="VSJ61" s="149"/>
      <c r="VSK61" s="143"/>
      <c r="VSL61" s="143"/>
      <c r="VSP61" s="149"/>
      <c r="VSQ61" s="143"/>
      <c r="VSR61" s="143"/>
      <c r="VSV61" s="149"/>
      <c r="VSW61" s="143"/>
      <c r="VSX61" s="143"/>
      <c r="VTB61" s="149"/>
      <c r="VTC61" s="143"/>
      <c r="VTD61" s="143"/>
      <c r="VTH61" s="149"/>
      <c r="VTI61" s="143"/>
      <c r="VTJ61" s="143"/>
      <c r="VTN61" s="149"/>
      <c r="VTO61" s="143"/>
      <c r="VTP61" s="143"/>
      <c r="VTT61" s="149"/>
      <c r="VTU61" s="143"/>
      <c r="VTV61" s="143"/>
      <c r="VTZ61" s="149"/>
      <c r="VUA61" s="143"/>
      <c r="VUB61" s="143"/>
      <c r="VUF61" s="149"/>
      <c r="VUG61" s="143"/>
      <c r="VUH61" s="143"/>
      <c r="VUL61" s="149"/>
      <c r="VUM61" s="143"/>
      <c r="VUN61" s="143"/>
      <c r="VUR61" s="149"/>
      <c r="VUS61" s="143"/>
      <c r="VUT61" s="143"/>
      <c r="VUX61" s="149"/>
      <c r="VUY61" s="143"/>
      <c r="VUZ61" s="143"/>
      <c r="VVD61" s="149"/>
      <c r="VVE61" s="143"/>
      <c r="VVF61" s="143"/>
      <c r="VVJ61" s="149"/>
      <c r="VVK61" s="143"/>
      <c r="VVL61" s="143"/>
      <c r="VVP61" s="149"/>
      <c r="VVQ61" s="143"/>
      <c r="VVR61" s="143"/>
      <c r="VVV61" s="149"/>
      <c r="VVW61" s="143"/>
      <c r="VVX61" s="143"/>
      <c r="VWB61" s="149"/>
      <c r="VWC61" s="143"/>
      <c r="VWD61" s="143"/>
      <c r="VWH61" s="149"/>
      <c r="VWI61" s="143"/>
      <c r="VWJ61" s="143"/>
      <c r="VWN61" s="149"/>
      <c r="VWO61" s="143"/>
      <c r="VWP61" s="143"/>
      <c r="VWT61" s="149"/>
      <c r="VWU61" s="143"/>
      <c r="VWV61" s="143"/>
      <c r="VWZ61" s="149"/>
      <c r="VXA61" s="143"/>
      <c r="VXB61" s="143"/>
      <c r="VXF61" s="149"/>
      <c r="VXG61" s="143"/>
      <c r="VXH61" s="143"/>
      <c r="VXL61" s="149"/>
      <c r="VXM61" s="143"/>
      <c r="VXN61" s="143"/>
      <c r="VXR61" s="149"/>
      <c r="VXS61" s="143"/>
      <c r="VXT61" s="143"/>
      <c r="VXX61" s="149"/>
      <c r="VXY61" s="143"/>
      <c r="VXZ61" s="143"/>
      <c r="VYD61" s="149"/>
      <c r="VYE61" s="143"/>
      <c r="VYF61" s="143"/>
      <c r="VYJ61" s="149"/>
      <c r="VYK61" s="143"/>
      <c r="VYL61" s="143"/>
      <c r="VYP61" s="149"/>
      <c r="VYQ61" s="143"/>
      <c r="VYR61" s="143"/>
      <c r="VYV61" s="149"/>
      <c r="VYW61" s="143"/>
      <c r="VYX61" s="143"/>
      <c r="VZB61" s="149"/>
      <c r="VZC61" s="143"/>
      <c r="VZD61" s="143"/>
      <c r="VZH61" s="149"/>
      <c r="VZI61" s="143"/>
      <c r="VZJ61" s="143"/>
      <c r="VZN61" s="149"/>
      <c r="VZO61" s="143"/>
      <c r="VZP61" s="143"/>
      <c r="VZT61" s="149"/>
      <c r="VZU61" s="143"/>
      <c r="VZV61" s="143"/>
      <c r="VZZ61" s="149"/>
      <c r="WAA61" s="143"/>
      <c r="WAB61" s="143"/>
      <c r="WAF61" s="149"/>
      <c r="WAG61" s="143"/>
      <c r="WAH61" s="143"/>
      <c r="WAL61" s="149"/>
      <c r="WAM61" s="143"/>
      <c r="WAN61" s="143"/>
      <c r="WAR61" s="149"/>
      <c r="WAS61" s="143"/>
      <c r="WAT61" s="143"/>
      <c r="WAX61" s="149"/>
      <c r="WAY61" s="143"/>
      <c r="WAZ61" s="143"/>
      <c r="WBD61" s="149"/>
      <c r="WBE61" s="143"/>
      <c r="WBF61" s="143"/>
      <c r="WBJ61" s="149"/>
      <c r="WBK61" s="143"/>
      <c r="WBL61" s="143"/>
      <c r="WBP61" s="149"/>
      <c r="WBQ61" s="143"/>
      <c r="WBR61" s="143"/>
      <c r="WBV61" s="149"/>
      <c r="WBW61" s="143"/>
      <c r="WBX61" s="143"/>
      <c r="WCB61" s="149"/>
      <c r="WCC61" s="143"/>
      <c r="WCD61" s="143"/>
      <c r="WCH61" s="149"/>
      <c r="WCI61" s="143"/>
      <c r="WCJ61" s="143"/>
      <c r="WCN61" s="149"/>
      <c r="WCO61" s="143"/>
      <c r="WCP61" s="143"/>
      <c r="WCT61" s="149"/>
      <c r="WCU61" s="143"/>
      <c r="WCV61" s="143"/>
      <c r="WCZ61" s="149"/>
      <c r="WDA61" s="143"/>
      <c r="WDB61" s="143"/>
      <c r="WDF61" s="149"/>
      <c r="WDG61" s="143"/>
      <c r="WDH61" s="143"/>
      <c r="WDL61" s="149"/>
      <c r="WDM61" s="143"/>
      <c r="WDN61" s="143"/>
      <c r="WDR61" s="149"/>
      <c r="WDS61" s="143"/>
      <c r="WDT61" s="143"/>
      <c r="WDX61" s="149"/>
      <c r="WDY61" s="143"/>
      <c r="WDZ61" s="143"/>
      <c r="WED61" s="149"/>
      <c r="WEE61" s="143"/>
      <c r="WEF61" s="143"/>
      <c r="WEJ61" s="149"/>
      <c r="WEK61" s="143"/>
      <c r="WEL61" s="143"/>
      <c r="WEP61" s="149"/>
      <c r="WEQ61" s="143"/>
      <c r="WER61" s="143"/>
      <c r="WEV61" s="149"/>
      <c r="WEW61" s="143"/>
      <c r="WEX61" s="143"/>
      <c r="WFB61" s="149"/>
      <c r="WFC61" s="143"/>
      <c r="WFD61" s="143"/>
      <c r="WFH61" s="149"/>
      <c r="WFI61" s="143"/>
      <c r="WFJ61" s="143"/>
      <c r="WFN61" s="149"/>
      <c r="WFO61" s="143"/>
      <c r="WFP61" s="143"/>
      <c r="WFT61" s="149"/>
      <c r="WFU61" s="143"/>
      <c r="WFV61" s="143"/>
      <c r="WFZ61" s="149"/>
      <c r="WGA61" s="143"/>
      <c r="WGB61" s="143"/>
      <c r="WGF61" s="149"/>
      <c r="WGG61" s="143"/>
      <c r="WGH61" s="143"/>
      <c r="WGL61" s="149"/>
      <c r="WGM61" s="143"/>
      <c r="WGN61" s="143"/>
      <c r="WGR61" s="149"/>
      <c r="WGS61" s="143"/>
      <c r="WGT61" s="143"/>
      <c r="WGX61" s="149"/>
      <c r="WGY61" s="143"/>
      <c r="WGZ61" s="143"/>
      <c r="WHD61" s="149"/>
      <c r="WHE61" s="143"/>
      <c r="WHF61" s="143"/>
      <c r="WHJ61" s="149"/>
      <c r="WHK61" s="143"/>
      <c r="WHL61" s="143"/>
      <c r="WHP61" s="149"/>
      <c r="WHQ61" s="143"/>
      <c r="WHR61" s="143"/>
      <c r="WHV61" s="149"/>
      <c r="WHW61" s="143"/>
      <c r="WHX61" s="143"/>
      <c r="WIB61" s="149"/>
      <c r="WIC61" s="143"/>
      <c r="WID61" s="143"/>
      <c r="WIH61" s="149"/>
      <c r="WII61" s="143"/>
      <c r="WIJ61" s="143"/>
      <c r="WIN61" s="149"/>
      <c r="WIO61" s="143"/>
      <c r="WIP61" s="143"/>
      <c r="WIT61" s="149"/>
      <c r="WIU61" s="143"/>
      <c r="WIV61" s="143"/>
      <c r="WIZ61" s="149"/>
      <c r="WJA61" s="143"/>
      <c r="WJB61" s="143"/>
      <c r="WJF61" s="149"/>
      <c r="WJG61" s="143"/>
      <c r="WJH61" s="143"/>
      <c r="WJL61" s="149"/>
      <c r="WJM61" s="143"/>
      <c r="WJN61" s="143"/>
      <c r="WJR61" s="149"/>
      <c r="WJS61" s="143"/>
      <c r="WJT61" s="143"/>
      <c r="WJX61" s="149"/>
      <c r="WJY61" s="143"/>
      <c r="WJZ61" s="143"/>
      <c r="WKD61" s="149"/>
      <c r="WKE61" s="143"/>
      <c r="WKF61" s="143"/>
      <c r="WKJ61" s="149"/>
      <c r="WKK61" s="143"/>
      <c r="WKL61" s="143"/>
      <c r="WKP61" s="149"/>
      <c r="WKQ61" s="143"/>
      <c r="WKR61" s="143"/>
      <c r="WKV61" s="149"/>
      <c r="WKW61" s="143"/>
      <c r="WKX61" s="143"/>
      <c r="WLB61" s="149"/>
      <c r="WLC61" s="143"/>
      <c r="WLD61" s="143"/>
      <c r="WLH61" s="149"/>
      <c r="WLI61" s="143"/>
      <c r="WLJ61" s="143"/>
      <c r="WLN61" s="149"/>
      <c r="WLO61" s="143"/>
      <c r="WLP61" s="143"/>
      <c r="WLT61" s="149"/>
      <c r="WLU61" s="143"/>
      <c r="WLV61" s="143"/>
      <c r="WLZ61" s="149"/>
      <c r="WMA61" s="143"/>
      <c r="WMB61" s="143"/>
      <c r="WMF61" s="149"/>
      <c r="WMG61" s="143"/>
      <c r="WMH61" s="143"/>
      <c r="WML61" s="149"/>
      <c r="WMM61" s="143"/>
      <c r="WMN61" s="143"/>
      <c r="WMR61" s="149"/>
      <c r="WMS61" s="143"/>
      <c r="WMT61" s="143"/>
      <c r="WMX61" s="149"/>
      <c r="WMY61" s="143"/>
      <c r="WMZ61" s="143"/>
      <c r="WND61" s="149"/>
      <c r="WNE61" s="143"/>
      <c r="WNF61" s="143"/>
      <c r="WNJ61" s="149"/>
      <c r="WNK61" s="143"/>
      <c r="WNL61" s="143"/>
      <c r="WNP61" s="149"/>
      <c r="WNQ61" s="143"/>
      <c r="WNR61" s="143"/>
      <c r="WNV61" s="149"/>
      <c r="WNW61" s="143"/>
      <c r="WNX61" s="143"/>
      <c r="WOB61" s="149"/>
      <c r="WOC61" s="143"/>
      <c r="WOD61" s="143"/>
      <c r="WOH61" s="149"/>
      <c r="WOI61" s="143"/>
      <c r="WOJ61" s="143"/>
      <c r="WON61" s="149"/>
      <c r="WOO61" s="143"/>
      <c r="WOP61" s="143"/>
      <c r="WOT61" s="149"/>
      <c r="WOU61" s="143"/>
      <c r="WOV61" s="143"/>
      <c r="WOZ61" s="149"/>
      <c r="WPA61" s="143"/>
      <c r="WPB61" s="143"/>
      <c r="WPF61" s="149"/>
      <c r="WPG61" s="143"/>
      <c r="WPH61" s="143"/>
      <c r="WPL61" s="149"/>
      <c r="WPM61" s="143"/>
      <c r="WPN61" s="143"/>
      <c r="WPR61" s="149"/>
      <c r="WPS61" s="143"/>
      <c r="WPT61" s="143"/>
      <c r="WPX61" s="149"/>
      <c r="WPY61" s="143"/>
      <c r="WPZ61" s="143"/>
      <c r="WQD61" s="149"/>
      <c r="WQE61" s="143"/>
      <c r="WQF61" s="143"/>
      <c r="WQJ61" s="149"/>
      <c r="WQK61" s="143"/>
      <c r="WQL61" s="143"/>
      <c r="WQP61" s="149"/>
      <c r="WQQ61" s="143"/>
      <c r="WQR61" s="143"/>
      <c r="WQV61" s="149"/>
      <c r="WQW61" s="143"/>
      <c r="WQX61" s="143"/>
      <c r="WRB61" s="149"/>
      <c r="WRC61" s="143"/>
      <c r="WRD61" s="143"/>
      <c r="WRH61" s="149"/>
      <c r="WRI61" s="143"/>
      <c r="WRJ61" s="143"/>
      <c r="WRN61" s="149"/>
      <c r="WRO61" s="143"/>
      <c r="WRP61" s="143"/>
      <c r="WRT61" s="149"/>
      <c r="WRU61" s="143"/>
      <c r="WRV61" s="143"/>
      <c r="WRZ61" s="149"/>
      <c r="WSA61" s="143"/>
      <c r="WSB61" s="143"/>
      <c r="WSF61" s="149"/>
      <c r="WSG61" s="143"/>
      <c r="WSH61" s="143"/>
      <c r="WSL61" s="149"/>
      <c r="WSM61" s="143"/>
      <c r="WSN61" s="143"/>
      <c r="WSR61" s="149"/>
      <c r="WSS61" s="143"/>
      <c r="WST61" s="143"/>
      <c r="WSX61" s="149"/>
      <c r="WSY61" s="143"/>
      <c r="WSZ61" s="143"/>
      <c r="WTD61" s="149"/>
      <c r="WTE61" s="143"/>
      <c r="WTF61" s="143"/>
      <c r="WTJ61" s="149"/>
      <c r="WTK61" s="143"/>
      <c r="WTL61" s="143"/>
      <c r="WTP61" s="149"/>
      <c r="WTQ61" s="143"/>
      <c r="WTR61" s="143"/>
      <c r="WTV61" s="149"/>
      <c r="WTW61" s="143"/>
      <c r="WTX61" s="143"/>
      <c r="WUB61" s="149"/>
      <c r="WUC61" s="143"/>
      <c r="WUD61" s="143"/>
      <c r="WUH61" s="149"/>
      <c r="WUI61" s="143"/>
      <c r="WUJ61" s="143"/>
      <c r="WUN61" s="149"/>
      <c r="WUO61" s="143"/>
      <c r="WUP61" s="143"/>
      <c r="WUT61" s="149"/>
      <c r="WUU61" s="143"/>
      <c r="WUV61" s="143"/>
      <c r="WUZ61" s="149"/>
      <c r="WVA61" s="143"/>
      <c r="WVB61" s="143"/>
      <c r="WVF61" s="149"/>
      <c r="WVG61" s="143"/>
      <c r="WVH61" s="143"/>
      <c r="WVL61" s="149"/>
      <c r="WVM61" s="143"/>
      <c r="WVN61" s="143"/>
      <c r="WVR61" s="149"/>
      <c r="WVS61" s="143"/>
      <c r="WVT61" s="143"/>
      <c r="WVX61" s="149"/>
      <c r="WVY61" s="143"/>
      <c r="WVZ61" s="143"/>
      <c r="WWD61" s="149"/>
      <c r="WWE61" s="143"/>
      <c r="WWF61" s="143"/>
      <c r="WWJ61" s="149"/>
      <c r="WWK61" s="143"/>
      <c r="WWL61" s="143"/>
      <c r="WWP61" s="149"/>
      <c r="WWQ61" s="143"/>
      <c r="WWR61" s="143"/>
      <c r="WWV61" s="149"/>
      <c r="WWW61" s="143"/>
      <c r="WWX61" s="143"/>
      <c r="WXB61" s="149"/>
      <c r="WXC61" s="143"/>
      <c r="WXD61" s="143"/>
      <c r="WXH61" s="149"/>
      <c r="WXI61" s="143"/>
      <c r="WXJ61" s="143"/>
      <c r="WXN61" s="149"/>
      <c r="WXO61" s="143"/>
      <c r="WXP61" s="143"/>
      <c r="WXT61" s="149"/>
      <c r="WXU61" s="143"/>
      <c r="WXV61" s="143"/>
      <c r="WXZ61" s="149"/>
      <c r="WYA61" s="143"/>
      <c r="WYB61" s="143"/>
      <c r="WYF61" s="149"/>
      <c r="WYG61" s="143"/>
      <c r="WYH61" s="143"/>
      <c r="WYL61" s="149"/>
      <c r="WYM61" s="143"/>
      <c r="WYN61" s="143"/>
      <c r="WYR61" s="149"/>
      <c r="WYS61" s="143"/>
      <c r="WYT61" s="143"/>
      <c r="WYX61" s="149"/>
      <c r="WYY61" s="143"/>
      <c r="WYZ61" s="143"/>
      <c r="WZD61" s="149"/>
      <c r="WZE61" s="143"/>
      <c r="WZF61" s="143"/>
      <c r="WZJ61" s="149"/>
      <c r="WZK61" s="143"/>
      <c r="WZL61" s="143"/>
      <c r="WZP61" s="149"/>
      <c r="WZQ61" s="143"/>
      <c r="WZR61" s="143"/>
      <c r="WZV61" s="149"/>
      <c r="WZW61" s="143"/>
      <c r="WZX61" s="143"/>
      <c r="XAB61" s="149"/>
      <c r="XAC61" s="143"/>
      <c r="XAD61" s="143"/>
      <c r="XAH61" s="149"/>
      <c r="XAI61" s="143"/>
      <c r="XAJ61" s="143"/>
      <c r="XAN61" s="149"/>
      <c r="XAO61" s="143"/>
      <c r="XAP61" s="143"/>
      <c r="XAT61" s="149"/>
      <c r="XAU61" s="143"/>
      <c r="XAV61" s="143"/>
      <c r="XAZ61" s="149"/>
      <c r="XBA61" s="143"/>
      <c r="XBB61" s="143"/>
      <c r="XBF61" s="149"/>
      <c r="XBG61" s="143"/>
      <c r="XBH61" s="143"/>
      <c r="XBL61" s="149"/>
      <c r="XBM61" s="143"/>
      <c r="XBN61" s="143"/>
      <c r="XBR61" s="149"/>
      <c r="XBS61" s="143"/>
      <c r="XBT61" s="143"/>
      <c r="XBX61" s="149"/>
      <c r="XBY61" s="143"/>
      <c r="XBZ61" s="143"/>
      <c r="XCD61" s="149"/>
      <c r="XCE61" s="143"/>
      <c r="XCF61" s="143"/>
      <c r="XCJ61" s="149"/>
      <c r="XCK61" s="143"/>
      <c r="XCL61" s="143"/>
      <c r="XCP61" s="149"/>
      <c r="XCQ61" s="143"/>
      <c r="XCR61" s="143"/>
      <c r="XCV61" s="149"/>
      <c r="XCW61" s="143"/>
      <c r="XCX61" s="143"/>
      <c r="XDB61" s="149"/>
      <c r="XDC61" s="143"/>
      <c r="XDD61" s="143"/>
      <c r="XDH61" s="149"/>
      <c r="XDI61" s="143"/>
      <c r="XDJ61" s="143"/>
      <c r="XDN61" s="149"/>
      <c r="XDO61" s="143"/>
      <c r="XDP61" s="143"/>
      <c r="XDT61" s="149"/>
      <c r="XDU61" s="143"/>
      <c r="XDV61" s="143"/>
      <c r="XDZ61" s="149"/>
      <c r="XEA61" s="143"/>
      <c r="XEB61" s="143"/>
      <c r="XEF61" s="149"/>
      <c r="XEG61" s="143"/>
      <c r="XEH61" s="143"/>
      <c r="XEL61" s="149"/>
      <c r="XEM61" s="143"/>
      <c r="XEN61" s="143"/>
      <c r="XER61" s="149"/>
      <c r="XES61" s="143"/>
      <c r="XET61" s="143"/>
      <c r="XEX61" s="149"/>
      <c r="XEY61" s="143"/>
      <c r="XEZ61" s="143"/>
    </row>
    <row r="62" spans="1:2046 2050:3072 3076:5118 5122:6144 6148:8190 8194:9216 9220:11262 11266:12288 12292:14334 14338:15360 15364:16380" ht="28" customHeight="1" thickBot="1">
      <c r="A62" s="153" t="s">
        <v>736</v>
      </c>
      <c r="B62" s="141" t="s">
        <v>735</v>
      </c>
      <c r="C62" s="140" t="s">
        <v>734</v>
      </c>
      <c r="D62" s="139" t="s">
        <v>733</v>
      </c>
      <c r="E62" s="138" t="s">
        <v>732</v>
      </c>
      <c r="F62" s="143"/>
      <c r="J62" s="144"/>
      <c r="K62" s="143"/>
      <c r="L62" s="143"/>
      <c r="P62" s="144"/>
      <c r="Q62" s="143"/>
      <c r="R62" s="143"/>
      <c r="V62" s="144"/>
      <c r="W62" s="143"/>
      <c r="X62" s="143"/>
      <c r="AB62" s="144"/>
      <c r="AC62" s="143"/>
      <c r="AD62" s="143"/>
      <c r="AH62" s="144"/>
      <c r="AI62" s="143"/>
      <c r="AJ62" s="143"/>
      <c r="AN62" s="144"/>
      <c r="AO62" s="143"/>
      <c r="AP62" s="143"/>
      <c r="AT62" s="144"/>
      <c r="AU62" s="143"/>
      <c r="AV62" s="143"/>
      <c r="AZ62" s="144"/>
      <c r="BA62" s="143"/>
      <c r="BB62" s="143"/>
      <c r="BF62" s="144"/>
      <c r="BG62" s="143"/>
      <c r="BH62" s="143"/>
      <c r="BL62" s="144"/>
      <c r="BM62" s="143"/>
      <c r="BN62" s="143"/>
      <c r="BR62" s="144"/>
      <c r="BS62" s="143"/>
      <c r="BT62" s="143"/>
      <c r="BX62" s="144"/>
      <c r="BY62" s="143"/>
      <c r="BZ62" s="143"/>
      <c r="CD62" s="144"/>
      <c r="CE62" s="143"/>
      <c r="CF62" s="143"/>
      <c r="CJ62" s="144"/>
      <c r="CK62" s="143"/>
      <c r="CL62" s="143"/>
      <c r="CP62" s="144"/>
      <c r="CQ62" s="143"/>
      <c r="CR62" s="143"/>
      <c r="CV62" s="144"/>
      <c r="CW62" s="143"/>
      <c r="CX62" s="143"/>
      <c r="DB62" s="144"/>
      <c r="DC62" s="143"/>
      <c r="DD62" s="143"/>
      <c r="DH62" s="144"/>
      <c r="DI62" s="143"/>
      <c r="DJ62" s="143"/>
      <c r="DN62" s="144"/>
      <c r="DO62" s="143"/>
      <c r="DP62" s="143"/>
      <c r="DT62" s="144"/>
      <c r="DU62" s="143"/>
      <c r="DV62" s="143"/>
      <c r="DZ62" s="144"/>
      <c r="EA62" s="143"/>
      <c r="EB62" s="143"/>
      <c r="EF62" s="144"/>
      <c r="EG62" s="143"/>
      <c r="EH62" s="143"/>
      <c r="EL62" s="144"/>
      <c r="EM62" s="143"/>
      <c r="EN62" s="143"/>
      <c r="ER62" s="144"/>
      <c r="ES62" s="143"/>
      <c r="ET62" s="143"/>
      <c r="EX62" s="144"/>
      <c r="EY62" s="143"/>
      <c r="EZ62" s="143"/>
      <c r="FD62" s="144"/>
      <c r="FE62" s="143"/>
      <c r="FF62" s="143"/>
      <c r="FJ62" s="144"/>
      <c r="FK62" s="143"/>
      <c r="FL62" s="143"/>
      <c r="FP62" s="144"/>
      <c r="FQ62" s="143"/>
      <c r="FR62" s="143"/>
      <c r="FV62" s="144"/>
      <c r="FW62" s="143"/>
      <c r="FX62" s="143"/>
      <c r="GB62" s="144"/>
      <c r="GC62" s="143"/>
      <c r="GD62" s="143"/>
      <c r="GH62" s="144"/>
      <c r="GI62" s="143"/>
      <c r="GJ62" s="143"/>
      <c r="GN62" s="144"/>
      <c r="GO62" s="143"/>
      <c r="GP62" s="143"/>
      <c r="GT62" s="144"/>
      <c r="GU62" s="143"/>
      <c r="GV62" s="143"/>
      <c r="GZ62" s="144"/>
      <c r="HA62" s="143"/>
      <c r="HB62" s="143"/>
      <c r="HF62" s="144"/>
      <c r="HG62" s="143"/>
      <c r="HH62" s="143"/>
      <c r="HL62" s="144"/>
      <c r="HM62" s="143"/>
      <c r="HN62" s="143"/>
      <c r="HR62" s="144"/>
      <c r="HS62" s="143"/>
      <c r="HT62" s="143"/>
      <c r="HX62" s="144"/>
      <c r="HY62" s="143"/>
      <c r="HZ62" s="143"/>
      <c r="ID62" s="144"/>
      <c r="IE62" s="143"/>
      <c r="IF62" s="143"/>
      <c r="IJ62" s="144"/>
      <c r="IK62" s="143"/>
      <c r="IL62" s="143"/>
      <c r="IP62" s="144"/>
      <c r="IQ62" s="143"/>
      <c r="IR62" s="143"/>
      <c r="IV62" s="144"/>
      <c r="IW62" s="143"/>
      <c r="IX62" s="143"/>
      <c r="JB62" s="144"/>
      <c r="JC62" s="143"/>
      <c r="JD62" s="143"/>
      <c r="JH62" s="144"/>
      <c r="JI62" s="143"/>
      <c r="JJ62" s="143"/>
      <c r="JN62" s="144"/>
      <c r="JO62" s="143"/>
      <c r="JP62" s="143"/>
      <c r="JT62" s="144"/>
      <c r="JU62" s="143"/>
      <c r="JV62" s="143"/>
      <c r="JZ62" s="144"/>
      <c r="KA62" s="143"/>
      <c r="KB62" s="143"/>
      <c r="KF62" s="144"/>
      <c r="KG62" s="143"/>
      <c r="KH62" s="143"/>
      <c r="KL62" s="144"/>
      <c r="KM62" s="143"/>
      <c r="KN62" s="143"/>
      <c r="KR62" s="144"/>
      <c r="KS62" s="143"/>
      <c r="KT62" s="143"/>
      <c r="KX62" s="144"/>
      <c r="KY62" s="143"/>
      <c r="KZ62" s="143"/>
      <c r="LD62" s="144"/>
      <c r="LE62" s="143"/>
      <c r="LF62" s="143"/>
      <c r="LJ62" s="144"/>
      <c r="LK62" s="143"/>
      <c r="LL62" s="143"/>
      <c r="LP62" s="144"/>
      <c r="LQ62" s="143"/>
      <c r="LR62" s="143"/>
      <c r="LV62" s="144"/>
      <c r="LW62" s="143"/>
      <c r="LX62" s="143"/>
      <c r="MB62" s="144"/>
      <c r="MC62" s="143"/>
      <c r="MD62" s="143"/>
      <c r="MH62" s="144"/>
      <c r="MI62" s="143"/>
      <c r="MJ62" s="143"/>
      <c r="MN62" s="144"/>
      <c r="MO62" s="143"/>
      <c r="MP62" s="143"/>
      <c r="MT62" s="144"/>
      <c r="MU62" s="143"/>
      <c r="MV62" s="143"/>
      <c r="MZ62" s="144"/>
      <c r="NA62" s="143"/>
      <c r="NB62" s="143"/>
      <c r="NF62" s="144"/>
      <c r="NG62" s="143"/>
      <c r="NH62" s="143"/>
      <c r="NL62" s="144"/>
      <c r="NM62" s="143"/>
      <c r="NN62" s="143"/>
      <c r="NR62" s="144"/>
      <c r="NS62" s="143"/>
      <c r="NT62" s="143"/>
      <c r="NX62" s="144"/>
      <c r="NY62" s="143"/>
      <c r="NZ62" s="143"/>
      <c r="OD62" s="144"/>
      <c r="OE62" s="143"/>
      <c r="OF62" s="143"/>
      <c r="OJ62" s="144"/>
      <c r="OK62" s="143"/>
      <c r="OL62" s="143"/>
      <c r="OP62" s="144"/>
      <c r="OQ62" s="143"/>
      <c r="OR62" s="143"/>
      <c r="OV62" s="144"/>
      <c r="OW62" s="143"/>
      <c r="OX62" s="143"/>
      <c r="PB62" s="144"/>
      <c r="PC62" s="143"/>
      <c r="PD62" s="143"/>
      <c r="PH62" s="144"/>
      <c r="PI62" s="143"/>
      <c r="PJ62" s="143"/>
      <c r="PN62" s="144"/>
      <c r="PO62" s="143"/>
      <c r="PP62" s="143"/>
      <c r="PT62" s="144"/>
      <c r="PU62" s="143"/>
      <c r="PV62" s="143"/>
      <c r="PZ62" s="144"/>
      <c r="QA62" s="143"/>
      <c r="QB62" s="143"/>
      <c r="QF62" s="144"/>
      <c r="QG62" s="143"/>
      <c r="QH62" s="143"/>
      <c r="QL62" s="144"/>
      <c r="QM62" s="143"/>
      <c r="QN62" s="143"/>
      <c r="QR62" s="144"/>
      <c r="QS62" s="143"/>
      <c r="QT62" s="143"/>
      <c r="QX62" s="144"/>
      <c r="QY62" s="143"/>
      <c r="QZ62" s="143"/>
      <c r="RD62" s="144"/>
      <c r="RE62" s="143"/>
      <c r="RF62" s="143"/>
      <c r="RJ62" s="144"/>
      <c r="RK62" s="143"/>
      <c r="RL62" s="143"/>
      <c r="RP62" s="144"/>
      <c r="RQ62" s="143"/>
      <c r="RR62" s="143"/>
      <c r="RV62" s="144"/>
      <c r="RW62" s="143"/>
      <c r="RX62" s="143"/>
      <c r="SB62" s="144"/>
      <c r="SC62" s="143"/>
      <c r="SD62" s="143"/>
      <c r="SH62" s="144"/>
      <c r="SI62" s="143"/>
      <c r="SJ62" s="143"/>
      <c r="SN62" s="144"/>
      <c r="SO62" s="143"/>
      <c r="SP62" s="143"/>
      <c r="ST62" s="144"/>
      <c r="SU62" s="143"/>
      <c r="SV62" s="143"/>
      <c r="SZ62" s="144"/>
      <c r="TA62" s="143"/>
      <c r="TB62" s="143"/>
      <c r="TF62" s="144"/>
      <c r="TG62" s="143"/>
      <c r="TH62" s="143"/>
      <c r="TL62" s="144"/>
      <c r="TM62" s="143"/>
      <c r="TN62" s="143"/>
      <c r="TR62" s="144"/>
      <c r="TS62" s="143"/>
      <c r="TT62" s="143"/>
      <c r="TX62" s="144"/>
      <c r="TY62" s="143"/>
      <c r="TZ62" s="143"/>
      <c r="UD62" s="144"/>
      <c r="UE62" s="143"/>
      <c r="UF62" s="143"/>
      <c r="UJ62" s="144"/>
      <c r="UK62" s="143"/>
      <c r="UL62" s="143"/>
      <c r="UP62" s="144"/>
      <c r="UQ62" s="143"/>
      <c r="UR62" s="143"/>
      <c r="UV62" s="144"/>
      <c r="UW62" s="143"/>
      <c r="UX62" s="143"/>
      <c r="VB62" s="144"/>
      <c r="VC62" s="143"/>
      <c r="VD62" s="143"/>
      <c r="VH62" s="144"/>
      <c r="VI62" s="143"/>
      <c r="VJ62" s="143"/>
      <c r="VN62" s="144"/>
      <c r="VO62" s="143"/>
      <c r="VP62" s="143"/>
      <c r="VT62" s="144"/>
      <c r="VU62" s="143"/>
      <c r="VV62" s="143"/>
      <c r="VZ62" s="144"/>
      <c r="WA62" s="143"/>
      <c r="WB62" s="143"/>
      <c r="WF62" s="144"/>
      <c r="WG62" s="143"/>
      <c r="WH62" s="143"/>
      <c r="WL62" s="144"/>
      <c r="WM62" s="143"/>
      <c r="WN62" s="143"/>
      <c r="WR62" s="144"/>
      <c r="WS62" s="143"/>
      <c r="WT62" s="143"/>
      <c r="WX62" s="144"/>
      <c r="WY62" s="143"/>
      <c r="WZ62" s="143"/>
      <c r="XD62" s="144"/>
      <c r="XE62" s="143"/>
      <c r="XF62" s="143"/>
      <c r="XJ62" s="144"/>
      <c r="XK62" s="143"/>
      <c r="XL62" s="143"/>
      <c r="XP62" s="144"/>
      <c r="XQ62" s="143"/>
      <c r="XR62" s="143"/>
      <c r="XV62" s="144"/>
      <c r="XW62" s="143"/>
      <c r="XX62" s="143"/>
      <c r="YB62" s="144"/>
      <c r="YC62" s="143"/>
      <c r="YD62" s="143"/>
      <c r="YH62" s="144"/>
      <c r="YI62" s="143"/>
      <c r="YJ62" s="143"/>
      <c r="YN62" s="144"/>
      <c r="YO62" s="143"/>
      <c r="YP62" s="143"/>
      <c r="YT62" s="144"/>
      <c r="YU62" s="143"/>
      <c r="YV62" s="143"/>
      <c r="YZ62" s="144"/>
      <c r="ZA62" s="143"/>
      <c r="ZB62" s="143"/>
      <c r="ZF62" s="144"/>
      <c r="ZG62" s="143"/>
      <c r="ZH62" s="143"/>
      <c r="ZL62" s="144"/>
      <c r="ZM62" s="143"/>
      <c r="ZN62" s="143"/>
      <c r="ZR62" s="144"/>
      <c r="ZS62" s="143"/>
      <c r="ZT62" s="143"/>
      <c r="ZX62" s="144"/>
      <c r="ZY62" s="143"/>
      <c r="ZZ62" s="143"/>
      <c r="AAD62" s="144"/>
      <c r="AAE62" s="143"/>
      <c r="AAF62" s="143"/>
      <c r="AAJ62" s="144"/>
      <c r="AAK62" s="143"/>
      <c r="AAL62" s="143"/>
      <c r="AAP62" s="144"/>
      <c r="AAQ62" s="143"/>
      <c r="AAR62" s="143"/>
      <c r="AAV62" s="144"/>
      <c r="AAW62" s="143"/>
      <c r="AAX62" s="143"/>
      <c r="ABB62" s="144"/>
      <c r="ABC62" s="143"/>
      <c r="ABD62" s="143"/>
      <c r="ABH62" s="144"/>
      <c r="ABI62" s="143"/>
      <c r="ABJ62" s="143"/>
      <c r="ABN62" s="144"/>
      <c r="ABO62" s="143"/>
      <c r="ABP62" s="143"/>
      <c r="ABT62" s="144"/>
      <c r="ABU62" s="143"/>
      <c r="ABV62" s="143"/>
      <c r="ABZ62" s="144"/>
      <c r="ACA62" s="143"/>
      <c r="ACB62" s="143"/>
      <c r="ACF62" s="144"/>
      <c r="ACG62" s="143"/>
      <c r="ACH62" s="143"/>
      <c r="ACL62" s="144"/>
      <c r="ACM62" s="143"/>
      <c r="ACN62" s="143"/>
      <c r="ACR62" s="144"/>
      <c r="ACS62" s="143"/>
      <c r="ACT62" s="143"/>
      <c r="ACX62" s="144"/>
      <c r="ACY62" s="143"/>
      <c r="ACZ62" s="143"/>
      <c r="ADD62" s="144"/>
      <c r="ADE62" s="143"/>
      <c r="ADF62" s="143"/>
      <c r="ADJ62" s="144"/>
      <c r="ADK62" s="143"/>
      <c r="ADL62" s="143"/>
      <c r="ADP62" s="144"/>
      <c r="ADQ62" s="143"/>
      <c r="ADR62" s="143"/>
      <c r="ADV62" s="144"/>
      <c r="ADW62" s="143"/>
      <c r="ADX62" s="143"/>
      <c r="AEB62" s="144"/>
      <c r="AEC62" s="143"/>
      <c r="AED62" s="143"/>
      <c r="AEH62" s="144"/>
      <c r="AEI62" s="143"/>
      <c r="AEJ62" s="143"/>
      <c r="AEN62" s="144"/>
      <c r="AEO62" s="143"/>
      <c r="AEP62" s="143"/>
      <c r="AET62" s="144"/>
      <c r="AEU62" s="143"/>
      <c r="AEV62" s="143"/>
      <c r="AEZ62" s="144"/>
      <c r="AFA62" s="143"/>
      <c r="AFB62" s="143"/>
      <c r="AFF62" s="144"/>
      <c r="AFG62" s="143"/>
      <c r="AFH62" s="143"/>
      <c r="AFL62" s="144"/>
      <c r="AFM62" s="143"/>
      <c r="AFN62" s="143"/>
      <c r="AFR62" s="144"/>
      <c r="AFS62" s="143"/>
      <c r="AFT62" s="143"/>
      <c r="AFX62" s="144"/>
      <c r="AFY62" s="143"/>
      <c r="AFZ62" s="143"/>
      <c r="AGD62" s="144"/>
      <c r="AGE62" s="143"/>
      <c r="AGF62" s="143"/>
      <c r="AGJ62" s="144"/>
      <c r="AGK62" s="143"/>
      <c r="AGL62" s="143"/>
      <c r="AGP62" s="144"/>
      <c r="AGQ62" s="143"/>
      <c r="AGR62" s="143"/>
      <c r="AGV62" s="144"/>
      <c r="AGW62" s="143"/>
      <c r="AGX62" s="143"/>
      <c r="AHB62" s="144"/>
      <c r="AHC62" s="143"/>
      <c r="AHD62" s="143"/>
      <c r="AHH62" s="144"/>
      <c r="AHI62" s="143"/>
      <c r="AHJ62" s="143"/>
      <c r="AHN62" s="144"/>
      <c r="AHO62" s="143"/>
      <c r="AHP62" s="143"/>
      <c r="AHT62" s="144"/>
      <c r="AHU62" s="143"/>
      <c r="AHV62" s="143"/>
      <c r="AHZ62" s="144"/>
      <c r="AIA62" s="143"/>
      <c r="AIB62" s="143"/>
      <c r="AIF62" s="144"/>
      <c r="AIG62" s="143"/>
      <c r="AIH62" s="143"/>
      <c r="AIL62" s="144"/>
      <c r="AIM62" s="143"/>
      <c r="AIN62" s="143"/>
      <c r="AIR62" s="144"/>
      <c r="AIS62" s="143"/>
      <c r="AIT62" s="143"/>
      <c r="AIX62" s="144"/>
      <c r="AIY62" s="143"/>
      <c r="AIZ62" s="143"/>
      <c r="AJD62" s="144"/>
      <c r="AJE62" s="143"/>
      <c r="AJF62" s="143"/>
      <c r="AJJ62" s="144"/>
      <c r="AJK62" s="143"/>
      <c r="AJL62" s="143"/>
      <c r="AJP62" s="144"/>
      <c r="AJQ62" s="143"/>
      <c r="AJR62" s="143"/>
      <c r="AJV62" s="144"/>
      <c r="AJW62" s="143"/>
      <c r="AJX62" s="143"/>
      <c r="AKB62" s="144"/>
      <c r="AKC62" s="143"/>
      <c r="AKD62" s="143"/>
      <c r="AKH62" s="144"/>
      <c r="AKI62" s="143"/>
      <c r="AKJ62" s="143"/>
      <c r="AKN62" s="144"/>
      <c r="AKO62" s="143"/>
      <c r="AKP62" s="143"/>
      <c r="AKT62" s="144"/>
      <c r="AKU62" s="143"/>
      <c r="AKV62" s="143"/>
      <c r="AKZ62" s="144"/>
      <c r="ALA62" s="143"/>
      <c r="ALB62" s="143"/>
      <c r="ALF62" s="144"/>
      <c r="ALG62" s="143"/>
      <c r="ALH62" s="143"/>
      <c r="ALL62" s="144"/>
      <c r="ALM62" s="143"/>
      <c r="ALN62" s="143"/>
      <c r="ALR62" s="144"/>
      <c r="ALS62" s="143"/>
      <c r="ALT62" s="143"/>
      <c r="ALX62" s="144"/>
      <c r="ALY62" s="143"/>
      <c r="ALZ62" s="143"/>
      <c r="AMD62" s="144"/>
      <c r="AME62" s="143"/>
      <c r="AMF62" s="143"/>
      <c r="AMJ62" s="144"/>
      <c r="AMK62" s="143"/>
      <c r="AML62" s="143"/>
      <c r="AMP62" s="144"/>
      <c r="AMQ62" s="143"/>
      <c r="AMR62" s="143"/>
      <c r="AMV62" s="144"/>
      <c r="AMW62" s="143"/>
      <c r="AMX62" s="143"/>
      <c r="ANB62" s="144"/>
      <c r="ANC62" s="143"/>
      <c r="AND62" s="143"/>
      <c r="ANH62" s="144"/>
      <c r="ANI62" s="143"/>
      <c r="ANJ62" s="143"/>
      <c r="ANN62" s="144"/>
      <c r="ANO62" s="143"/>
      <c r="ANP62" s="143"/>
      <c r="ANT62" s="144"/>
      <c r="ANU62" s="143"/>
      <c r="ANV62" s="143"/>
      <c r="ANZ62" s="144"/>
      <c r="AOA62" s="143"/>
      <c r="AOB62" s="143"/>
      <c r="AOF62" s="144"/>
      <c r="AOG62" s="143"/>
      <c r="AOH62" s="143"/>
      <c r="AOL62" s="144"/>
      <c r="AOM62" s="143"/>
      <c r="AON62" s="143"/>
      <c r="AOR62" s="144"/>
      <c r="AOS62" s="143"/>
      <c r="AOT62" s="143"/>
      <c r="AOX62" s="144"/>
      <c r="AOY62" s="143"/>
      <c r="AOZ62" s="143"/>
      <c r="APD62" s="144"/>
      <c r="APE62" s="143"/>
      <c r="APF62" s="143"/>
      <c r="APJ62" s="144"/>
      <c r="APK62" s="143"/>
      <c r="APL62" s="143"/>
      <c r="APP62" s="144"/>
      <c r="APQ62" s="143"/>
      <c r="APR62" s="143"/>
      <c r="APV62" s="144"/>
      <c r="APW62" s="143"/>
      <c r="APX62" s="143"/>
      <c r="AQB62" s="144"/>
      <c r="AQC62" s="143"/>
      <c r="AQD62" s="143"/>
      <c r="AQH62" s="144"/>
      <c r="AQI62" s="143"/>
      <c r="AQJ62" s="143"/>
      <c r="AQN62" s="144"/>
      <c r="AQO62" s="143"/>
      <c r="AQP62" s="143"/>
      <c r="AQT62" s="144"/>
      <c r="AQU62" s="143"/>
      <c r="AQV62" s="143"/>
      <c r="AQZ62" s="144"/>
      <c r="ARA62" s="143"/>
      <c r="ARB62" s="143"/>
      <c r="ARF62" s="144"/>
      <c r="ARG62" s="143"/>
      <c r="ARH62" s="143"/>
      <c r="ARL62" s="144"/>
      <c r="ARM62" s="143"/>
      <c r="ARN62" s="143"/>
      <c r="ARR62" s="144"/>
      <c r="ARS62" s="143"/>
      <c r="ART62" s="143"/>
      <c r="ARX62" s="144"/>
      <c r="ARY62" s="143"/>
      <c r="ARZ62" s="143"/>
      <c r="ASD62" s="144"/>
      <c r="ASE62" s="143"/>
      <c r="ASF62" s="143"/>
      <c r="ASJ62" s="144"/>
      <c r="ASK62" s="143"/>
      <c r="ASL62" s="143"/>
      <c r="ASP62" s="144"/>
      <c r="ASQ62" s="143"/>
      <c r="ASR62" s="143"/>
      <c r="ASV62" s="144"/>
      <c r="ASW62" s="143"/>
      <c r="ASX62" s="143"/>
      <c r="ATB62" s="144"/>
      <c r="ATC62" s="143"/>
      <c r="ATD62" s="143"/>
      <c r="ATH62" s="144"/>
      <c r="ATI62" s="143"/>
      <c r="ATJ62" s="143"/>
      <c r="ATN62" s="144"/>
      <c r="ATO62" s="143"/>
      <c r="ATP62" s="143"/>
      <c r="ATT62" s="144"/>
      <c r="ATU62" s="143"/>
      <c r="ATV62" s="143"/>
      <c r="ATZ62" s="144"/>
      <c r="AUA62" s="143"/>
      <c r="AUB62" s="143"/>
      <c r="AUF62" s="144"/>
      <c r="AUG62" s="143"/>
      <c r="AUH62" s="143"/>
      <c r="AUL62" s="144"/>
      <c r="AUM62" s="143"/>
      <c r="AUN62" s="143"/>
      <c r="AUR62" s="144"/>
      <c r="AUS62" s="143"/>
      <c r="AUT62" s="143"/>
      <c r="AUX62" s="144"/>
      <c r="AUY62" s="143"/>
      <c r="AUZ62" s="143"/>
      <c r="AVD62" s="144"/>
      <c r="AVE62" s="143"/>
      <c r="AVF62" s="143"/>
      <c r="AVJ62" s="144"/>
      <c r="AVK62" s="143"/>
      <c r="AVL62" s="143"/>
      <c r="AVP62" s="144"/>
      <c r="AVQ62" s="143"/>
      <c r="AVR62" s="143"/>
      <c r="AVV62" s="144"/>
      <c r="AVW62" s="143"/>
      <c r="AVX62" s="143"/>
      <c r="AWB62" s="144"/>
      <c r="AWC62" s="143"/>
      <c r="AWD62" s="143"/>
      <c r="AWH62" s="144"/>
      <c r="AWI62" s="143"/>
      <c r="AWJ62" s="143"/>
      <c r="AWN62" s="144"/>
      <c r="AWO62" s="143"/>
      <c r="AWP62" s="143"/>
      <c r="AWT62" s="144"/>
      <c r="AWU62" s="143"/>
      <c r="AWV62" s="143"/>
      <c r="AWZ62" s="144"/>
      <c r="AXA62" s="143"/>
      <c r="AXB62" s="143"/>
      <c r="AXF62" s="144"/>
      <c r="AXG62" s="143"/>
      <c r="AXH62" s="143"/>
      <c r="AXL62" s="144"/>
      <c r="AXM62" s="143"/>
      <c r="AXN62" s="143"/>
      <c r="AXR62" s="144"/>
      <c r="AXS62" s="143"/>
      <c r="AXT62" s="143"/>
      <c r="AXX62" s="144"/>
      <c r="AXY62" s="143"/>
      <c r="AXZ62" s="143"/>
      <c r="AYD62" s="144"/>
      <c r="AYE62" s="143"/>
      <c r="AYF62" s="143"/>
      <c r="AYJ62" s="144"/>
      <c r="AYK62" s="143"/>
      <c r="AYL62" s="143"/>
      <c r="AYP62" s="144"/>
      <c r="AYQ62" s="143"/>
      <c r="AYR62" s="143"/>
      <c r="AYV62" s="144"/>
      <c r="AYW62" s="143"/>
      <c r="AYX62" s="143"/>
      <c r="AZB62" s="144"/>
      <c r="AZC62" s="143"/>
      <c r="AZD62" s="143"/>
      <c r="AZH62" s="144"/>
      <c r="AZI62" s="143"/>
      <c r="AZJ62" s="143"/>
      <c r="AZN62" s="144"/>
      <c r="AZO62" s="143"/>
      <c r="AZP62" s="143"/>
      <c r="AZT62" s="144"/>
      <c r="AZU62" s="143"/>
      <c r="AZV62" s="143"/>
      <c r="AZZ62" s="144"/>
      <c r="BAA62" s="143"/>
      <c r="BAB62" s="143"/>
      <c r="BAF62" s="144"/>
      <c r="BAG62" s="143"/>
      <c r="BAH62" s="143"/>
      <c r="BAL62" s="144"/>
      <c r="BAM62" s="143"/>
      <c r="BAN62" s="143"/>
      <c r="BAR62" s="144"/>
      <c r="BAS62" s="143"/>
      <c r="BAT62" s="143"/>
      <c r="BAX62" s="144"/>
      <c r="BAY62" s="143"/>
      <c r="BAZ62" s="143"/>
      <c r="BBD62" s="144"/>
      <c r="BBE62" s="143"/>
      <c r="BBF62" s="143"/>
      <c r="BBJ62" s="144"/>
      <c r="BBK62" s="143"/>
      <c r="BBL62" s="143"/>
      <c r="BBP62" s="144"/>
      <c r="BBQ62" s="143"/>
      <c r="BBR62" s="143"/>
      <c r="BBV62" s="144"/>
      <c r="BBW62" s="143"/>
      <c r="BBX62" s="143"/>
      <c r="BCB62" s="144"/>
      <c r="BCC62" s="143"/>
      <c r="BCD62" s="143"/>
      <c r="BCH62" s="144"/>
      <c r="BCI62" s="143"/>
      <c r="BCJ62" s="143"/>
      <c r="BCN62" s="144"/>
      <c r="BCO62" s="143"/>
      <c r="BCP62" s="143"/>
      <c r="BCT62" s="144"/>
      <c r="BCU62" s="143"/>
      <c r="BCV62" s="143"/>
      <c r="BCZ62" s="144"/>
      <c r="BDA62" s="143"/>
      <c r="BDB62" s="143"/>
      <c r="BDF62" s="144"/>
      <c r="BDG62" s="143"/>
      <c r="BDH62" s="143"/>
      <c r="BDL62" s="144"/>
      <c r="BDM62" s="143"/>
      <c r="BDN62" s="143"/>
      <c r="BDR62" s="144"/>
      <c r="BDS62" s="143"/>
      <c r="BDT62" s="143"/>
      <c r="BDX62" s="144"/>
      <c r="BDY62" s="143"/>
      <c r="BDZ62" s="143"/>
      <c r="BED62" s="144"/>
      <c r="BEE62" s="143"/>
      <c r="BEF62" s="143"/>
      <c r="BEJ62" s="144"/>
      <c r="BEK62" s="143"/>
      <c r="BEL62" s="143"/>
      <c r="BEP62" s="144"/>
      <c r="BEQ62" s="143"/>
      <c r="BER62" s="143"/>
      <c r="BEV62" s="144"/>
      <c r="BEW62" s="143"/>
      <c r="BEX62" s="143"/>
      <c r="BFB62" s="144"/>
      <c r="BFC62" s="143"/>
      <c r="BFD62" s="143"/>
      <c r="BFH62" s="144"/>
      <c r="BFI62" s="143"/>
      <c r="BFJ62" s="143"/>
      <c r="BFN62" s="144"/>
      <c r="BFO62" s="143"/>
      <c r="BFP62" s="143"/>
      <c r="BFT62" s="144"/>
      <c r="BFU62" s="143"/>
      <c r="BFV62" s="143"/>
      <c r="BFZ62" s="144"/>
      <c r="BGA62" s="143"/>
      <c r="BGB62" s="143"/>
      <c r="BGF62" s="144"/>
      <c r="BGG62" s="143"/>
      <c r="BGH62" s="143"/>
      <c r="BGL62" s="144"/>
      <c r="BGM62" s="143"/>
      <c r="BGN62" s="143"/>
      <c r="BGR62" s="144"/>
      <c r="BGS62" s="143"/>
      <c r="BGT62" s="143"/>
      <c r="BGX62" s="144"/>
      <c r="BGY62" s="143"/>
      <c r="BGZ62" s="143"/>
      <c r="BHD62" s="144"/>
      <c r="BHE62" s="143"/>
      <c r="BHF62" s="143"/>
      <c r="BHJ62" s="144"/>
      <c r="BHK62" s="143"/>
      <c r="BHL62" s="143"/>
      <c r="BHP62" s="144"/>
      <c r="BHQ62" s="143"/>
      <c r="BHR62" s="143"/>
      <c r="BHV62" s="144"/>
      <c r="BHW62" s="143"/>
      <c r="BHX62" s="143"/>
      <c r="BIB62" s="144"/>
      <c r="BIC62" s="143"/>
      <c r="BID62" s="143"/>
      <c r="BIH62" s="144"/>
      <c r="BII62" s="143"/>
      <c r="BIJ62" s="143"/>
      <c r="BIN62" s="144"/>
      <c r="BIO62" s="143"/>
      <c r="BIP62" s="143"/>
      <c r="BIT62" s="144"/>
      <c r="BIU62" s="143"/>
      <c r="BIV62" s="143"/>
      <c r="BIZ62" s="144"/>
      <c r="BJA62" s="143"/>
      <c r="BJB62" s="143"/>
      <c r="BJF62" s="144"/>
      <c r="BJG62" s="143"/>
      <c r="BJH62" s="143"/>
      <c r="BJL62" s="144"/>
      <c r="BJM62" s="143"/>
      <c r="BJN62" s="143"/>
      <c r="BJR62" s="144"/>
      <c r="BJS62" s="143"/>
      <c r="BJT62" s="143"/>
      <c r="BJX62" s="144"/>
      <c r="BJY62" s="143"/>
      <c r="BJZ62" s="143"/>
      <c r="BKD62" s="144"/>
      <c r="BKE62" s="143"/>
      <c r="BKF62" s="143"/>
      <c r="BKJ62" s="144"/>
      <c r="BKK62" s="143"/>
      <c r="BKL62" s="143"/>
      <c r="BKP62" s="144"/>
      <c r="BKQ62" s="143"/>
      <c r="BKR62" s="143"/>
      <c r="BKV62" s="144"/>
      <c r="BKW62" s="143"/>
      <c r="BKX62" s="143"/>
      <c r="BLB62" s="144"/>
      <c r="BLC62" s="143"/>
      <c r="BLD62" s="143"/>
      <c r="BLH62" s="144"/>
      <c r="BLI62" s="143"/>
      <c r="BLJ62" s="143"/>
      <c r="BLN62" s="144"/>
      <c r="BLO62" s="143"/>
      <c r="BLP62" s="143"/>
      <c r="BLT62" s="144"/>
      <c r="BLU62" s="143"/>
      <c r="BLV62" s="143"/>
      <c r="BLZ62" s="144"/>
      <c r="BMA62" s="143"/>
      <c r="BMB62" s="143"/>
      <c r="BMF62" s="144"/>
      <c r="BMG62" s="143"/>
      <c r="BMH62" s="143"/>
      <c r="BML62" s="144"/>
      <c r="BMM62" s="143"/>
      <c r="BMN62" s="143"/>
      <c r="BMR62" s="144"/>
      <c r="BMS62" s="143"/>
      <c r="BMT62" s="143"/>
      <c r="BMX62" s="144"/>
      <c r="BMY62" s="143"/>
      <c r="BMZ62" s="143"/>
      <c r="BND62" s="144"/>
      <c r="BNE62" s="143"/>
      <c r="BNF62" s="143"/>
      <c r="BNJ62" s="144"/>
      <c r="BNK62" s="143"/>
      <c r="BNL62" s="143"/>
      <c r="BNP62" s="144"/>
      <c r="BNQ62" s="143"/>
      <c r="BNR62" s="143"/>
      <c r="BNV62" s="144"/>
      <c r="BNW62" s="143"/>
      <c r="BNX62" s="143"/>
      <c r="BOB62" s="144"/>
      <c r="BOC62" s="143"/>
      <c r="BOD62" s="143"/>
      <c r="BOH62" s="144"/>
      <c r="BOI62" s="143"/>
      <c r="BOJ62" s="143"/>
      <c r="BON62" s="144"/>
      <c r="BOO62" s="143"/>
      <c r="BOP62" s="143"/>
      <c r="BOT62" s="144"/>
      <c r="BOU62" s="143"/>
      <c r="BOV62" s="143"/>
      <c r="BOZ62" s="144"/>
      <c r="BPA62" s="143"/>
      <c r="BPB62" s="143"/>
      <c r="BPF62" s="144"/>
      <c r="BPG62" s="143"/>
      <c r="BPH62" s="143"/>
      <c r="BPL62" s="144"/>
      <c r="BPM62" s="143"/>
      <c r="BPN62" s="143"/>
      <c r="BPR62" s="144"/>
      <c r="BPS62" s="143"/>
      <c r="BPT62" s="143"/>
      <c r="BPX62" s="144"/>
      <c r="BPY62" s="143"/>
      <c r="BPZ62" s="143"/>
      <c r="BQD62" s="144"/>
      <c r="BQE62" s="143"/>
      <c r="BQF62" s="143"/>
      <c r="BQJ62" s="144"/>
      <c r="BQK62" s="143"/>
      <c r="BQL62" s="143"/>
      <c r="BQP62" s="144"/>
      <c r="BQQ62" s="143"/>
      <c r="BQR62" s="143"/>
      <c r="BQV62" s="144"/>
      <c r="BQW62" s="143"/>
      <c r="BQX62" s="143"/>
      <c r="BRB62" s="144"/>
      <c r="BRC62" s="143"/>
      <c r="BRD62" s="143"/>
      <c r="BRH62" s="144"/>
      <c r="BRI62" s="143"/>
      <c r="BRJ62" s="143"/>
      <c r="BRN62" s="144"/>
      <c r="BRO62" s="143"/>
      <c r="BRP62" s="143"/>
      <c r="BRT62" s="144"/>
      <c r="BRU62" s="143"/>
      <c r="BRV62" s="143"/>
      <c r="BRZ62" s="144"/>
      <c r="BSA62" s="143"/>
      <c r="BSB62" s="143"/>
      <c r="BSF62" s="144"/>
      <c r="BSG62" s="143"/>
      <c r="BSH62" s="143"/>
      <c r="BSL62" s="144"/>
      <c r="BSM62" s="143"/>
      <c r="BSN62" s="143"/>
      <c r="BSR62" s="144"/>
      <c r="BSS62" s="143"/>
      <c r="BST62" s="143"/>
      <c r="BSX62" s="144"/>
      <c r="BSY62" s="143"/>
      <c r="BSZ62" s="143"/>
      <c r="BTD62" s="144"/>
      <c r="BTE62" s="143"/>
      <c r="BTF62" s="143"/>
      <c r="BTJ62" s="144"/>
      <c r="BTK62" s="143"/>
      <c r="BTL62" s="143"/>
      <c r="BTP62" s="144"/>
      <c r="BTQ62" s="143"/>
      <c r="BTR62" s="143"/>
      <c r="BTV62" s="144"/>
      <c r="BTW62" s="143"/>
      <c r="BTX62" s="143"/>
      <c r="BUB62" s="144"/>
      <c r="BUC62" s="143"/>
      <c r="BUD62" s="143"/>
      <c r="BUH62" s="144"/>
      <c r="BUI62" s="143"/>
      <c r="BUJ62" s="143"/>
      <c r="BUN62" s="144"/>
      <c r="BUO62" s="143"/>
      <c r="BUP62" s="143"/>
      <c r="BUT62" s="144"/>
      <c r="BUU62" s="143"/>
      <c r="BUV62" s="143"/>
      <c r="BUZ62" s="144"/>
      <c r="BVA62" s="143"/>
      <c r="BVB62" s="143"/>
      <c r="BVF62" s="144"/>
      <c r="BVG62" s="143"/>
      <c r="BVH62" s="143"/>
      <c r="BVL62" s="144"/>
      <c r="BVM62" s="143"/>
      <c r="BVN62" s="143"/>
      <c r="BVR62" s="144"/>
      <c r="BVS62" s="143"/>
      <c r="BVT62" s="143"/>
      <c r="BVX62" s="144"/>
      <c r="BVY62" s="143"/>
      <c r="BVZ62" s="143"/>
      <c r="BWD62" s="144"/>
      <c r="BWE62" s="143"/>
      <c r="BWF62" s="143"/>
      <c r="BWJ62" s="144"/>
      <c r="BWK62" s="143"/>
      <c r="BWL62" s="143"/>
      <c r="BWP62" s="144"/>
      <c r="BWQ62" s="143"/>
      <c r="BWR62" s="143"/>
      <c r="BWV62" s="144"/>
      <c r="BWW62" s="143"/>
      <c r="BWX62" s="143"/>
      <c r="BXB62" s="144"/>
      <c r="BXC62" s="143"/>
      <c r="BXD62" s="143"/>
      <c r="BXH62" s="144"/>
      <c r="BXI62" s="143"/>
      <c r="BXJ62" s="143"/>
      <c r="BXN62" s="144"/>
      <c r="BXO62" s="143"/>
      <c r="BXP62" s="143"/>
      <c r="BXT62" s="144"/>
      <c r="BXU62" s="143"/>
      <c r="BXV62" s="143"/>
      <c r="BXZ62" s="144"/>
      <c r="BYA62" s="143"/>
      <c r="BYB62" s="143"/>
      <c r="BYF62" s="144"/>
      <c r="BYG62" s="143"/>
      <c r="BYH62" s="143"/>
      <c r="BYL62" s="144"/>
      <c r="BYM62" s="143"/>
      <c r="BYN62" s="143"/>
      <c r="BYR62" s="144"/>
      <c r="BYS62" s="143"/>
      <c r="BYT62" s="143"/>
      <c r="BYX62" s="144"/>
      <c r="BYY62" s="143"/>
      <c r="BYZ62" s="143"/>
      <c r="BZD62" s="144"/>
      <c r="BZE62" s="143"/>
      <c r="BZF62" s="143"/>
      <c r="BZJ62" s="144"/>
      <c r="BZK62" s="143"/>
      <c r="BZL62" s="143"/>
      <c r="BZP62" s="144"/>
      <c r="BZQ62" s="143"/>
      <c r="BZR62" s="143"/>
      <c r="BZV62" s="144"/>
      <c r="BZW62" s="143"/>
      <c r="BZX62" s="143"/>
      <c r="CAB62" s="144"/>
      <c r="CAC62" s="143"/>
      <c r="CAD62" s="143"/>
      <c r="CAH62" s="144"/>
      <c r="CAI62" s="143"/>
      <c r="CAJ62" s="143"/>
      <c r="CAN62" s="144"/>
      <c r="CAO62" s="143"/>
      <c r="CAP62" s="143"/>
      <c r="CAT62" s="144"/>
      <c r="CAU62" s="143"/>
      <c r="CAV62" s="143"/>
      <c r="CAZ62" s="144"/>
      <c r="CBA62" s="143"/>
      <c r="CBB62" s="143"/>
      <c r="CBF62" s="144"/>
      <c r="CBG62" s="143"/>
      <c r="CBH62" s="143"/>
      <c r="CBL62" s="144"/>
      <c r="CBM62" s="143"/>
      <c r="CBN62" s="143"/>
      <c r="CBR62" s="144"/>
      <c r="CBS62" s="143"/>
      <c r="CBT62" s="143"/>
      <c r="CBX62" s="144"/>
      <c r="CBY62" s="143"/>
      <c r="CBZ62" s="143"/>
      <c r="CCD62" s="144"/>
      <c r="CCE62" s="143"/>
      <c r="CCF62" s="143"/>
      <c r="CCJ62" s="144"/>
      <c r="CCK62" s="143"/>
      <c r="CCL62" s="143"/>
      <c r="CCP62" s="144"/>
      <c r="CCQ62" s="143"/>
      <c r="CCR62" s="143"/>
      <c r="CCV62" s="144"/>
      <c r="CCW62" s="143"/>
      <c r="CCX62" s="143"/>
      <c r="CDB62" s="144"/>
      <c r="CDC62" s="143"/>
      <c r="CDD62" s="143"/>
      <c r="CDH62" s="144"/>
      <c r="CDI62" s="143"/>
      <c r="CDJ62" s="143"/>
      <c r="CDN62" s="144"/>
      <c r="CDO62" s="143"/>
      <c r="CDP62" s="143"/>
      <c r="CDT62" s="144"/>
      <c r="CDU62" s="143"/>
      <c r="CDV62" s="143"/>
      <c r="CDZ62" s="144"/>
      <c r="CEA62" s="143"/>
      <c r="CEB62" s="143"/>
      <c r="CEF62" s="144"/>
      <c r="CEG62" s="143"/>
      <c r="CEH62" s="143"/>
      <c r="CEL62" s="144"/>
      <c r="CEM62" s="143"/>
      <c r="CEN62" s="143"/>
      <c r="CER62" s="144"/>
      <c r="CES62" s="143"/>
      <c r="CET62" s="143"/>
      <c r="CEX62" s="144"/>
      <c r="CEY62" s="143"/>
      <c r="CEZ62" s="143"/>
      <c r="CFD62" s="144"/>
      <c r="CFE62" s="143"/>
      <c r="CFF62" s="143"/>
      <c r="CFJ62" s="144"/>
      <c r="CFK62" s="143"/>
      <c r="CFL62" s="143"/>
      <c r="CFP62" s="144"/>
      <c r="CFQ62" s="143"/>
      <c r="CFR62" s="143"/>
      <c r="CFV62" s="144"/>
      <c r="CFW62" s="143"/>
      <c r="CFX62" s="143"/>
      <c r="CGB62" s="144"/>
      <c r="CGC62" s="143"/>
      <c r="CGD62" s="143"/>
      <c r="CGH62" s="144"/>
      <c r="CGI62" s="143"/>
      <c r="CGJ62" s="143"/>
      <c r="CGN62" s="144"/>
      <c r="CGO62" s="143"/>
      <c r="CGP62" s="143"/>
      <c r="CGT62" s="144"/>
      <c r="CGU62" s="143"/>
      <c r="CGV62" s="143"/>
      <c r="CGZ62" s="144"/>
      <c r="CHA62" s="143"/>
      <c r="CHB62" s="143"/>
      <c r="CHF62" s="144"/>
      <c r="CHG62" s="143"/>
      <c r="CHH62" s="143"/>
      <c r="CHL62" s="144"/>
      <c r="CHM62" s="143"/>
      <c r="CHN62" s="143"/>
      <c r="CHR62" s="144"/>
      <c r="CHS62" s="143"/>
      <c r="CHT62" s="143"/>
      <c r="CHX62" s="144"/>
      <c r="CHY62" s="143"/>
      <c r="CHZ62" s="143"/>
      <c r="CID62" s="144"/>
      <c r="CIE62" s="143"/>
      <c r="CIF62" s="143"/>
      <c r="CIJ62" s="144"/>
      <c r="CIK62" s="143"/>
      <c r="CIL62" s="143"/>
      <c r="CIP62" s="144"/>
      <c r="CIQ62" s="143"/>
      <c r="CIR62" s="143"/>
      <c r="CIV62" s="144"/>
      <c r="CIW62" s="143"/>
      <c r="CIX62" s="143"/>
      <c r="CJB62" s="144"/>
      <c r="CJC62" s="143"/>
      <c r="CJD62" s="143"/>
      <c r="CJH62" s="144"/>
      <c r="CJI62" s="143"/>
      <c r="CJJ62" s="143"/>
      <c r="CJN62" s="144"/>
      <c r="CJO62" s="143"/>
      <c r="CJP62" s="143"/>
      <c r="CJT62" s="144"/>
      <c r="CJU62" s="143"/>
      <c r="CJV62" s="143"/>
      <c r="CJZ62" s="144"/>
      <c r="CKA62" s="143"/>
      <c r="CKB62" s="143"/>
      <c r="CKF62" s="144"/>
      <c r="CKG62" s="143"/>
      <c r="CKH62" s="143"/>
      <c r="CKL62" s="144"/>
      <c r="CKM62" s="143"/>
      <c r="CKN62" s="143"/>
      <c r="CKR62" s="144"/>
      <c r="CKS62" s="143"/>
      <c r="CKT62" s="143"/>
      <c r="CKX62" s="144"/>
      <c r="CKY62" s="143"/>
      <c r="CKZ62" s="143"/>
      <c r="CLD62" s="144"/>
      <c r="CLE62" s="143"/>
      <c r="CLF62" s="143"/>
      <c r="CLJ62" s="144"/>
      <c r="CLK62" s="143"/>
      <c r="CLL62" s="143"/>
      <c r="CLP62" s="144"/>
      <c r="CLQ62" s="143"/>
      <c r="CLR62" s="143"/>
      <c r="CLV62" s="144"/>
      <c r="CLW62" s="143"/>
      <c r="CLX62" s="143"/>
      <c r="CMB62" s="144"/>
      <c r="CMC62" s="143"/>
      <c r="CMD62" s="143"/>
      <c r="CMH62" s="144"/>
      <c r="CMI62" s="143"/>
      <c r="CMJ62" s="143"/>
      <c r="CMN62" s="144"/>
      <c r="CMO62" s="143"/>
      <c r="CMP62" s="143"/>
      <c r="CMT62" s="144"/>
      <c r="CMU62" s="143"/>
      <c r="CMV62" s="143"/>
      <c r="CMZ62" s="144"/>
      <c r="CNA62" s="143"/>
      <c r="CNB62" s="143"/>
      <c r="CNF62" s="144"/>
      <c r="CNG62" s="143"/>
      <c r="CNH62" s="143"/>
      <c r="CNL62" s="144"/>
      <c r="CNM62" s="143"/>
      <c r="CNN62" s="143"/>
      <c r="CNR62" s="144"/>
      <c r="CNS62" s="143"/>
      <c r="CNT62" s="143"/>
      <c r="CNX62" s="144"/>
      <c r="CNY62" s="143"/>
      <c r="CNZ62" s="143"/>
      <c r="COD62" s="144"/>
      <c r="COE62" s="143"/>
      <c r="COF62" s="143"/>
      <c r="COJ62" s="144"/>
      <c r="COK62" s="143"/>
      <c r="COL62" s="143"/>
      <c r="COP62" s="144"/>
      <c r="COQ62" s="143"/>
      <c r="COR62" s="143"/>
      <c r="COV62" s="144"/>
      <c r="COW62" s="143"/>
      <c r="COX62" s="143"/>
      <c r="CPB62" s="144"/>
      <c r="CPC62" s="143"/>
      <c r="CPD62" s="143"/>
      <c r="CPH62" s="144"/>
      <c r="CPI62" s="143"/>
      <c r="CPJ62" s="143"/>
      <c r="CPN62" s="144"/>
      <c r="CPO62" s="143"/>
      <c r="CPP62" s="143"/>
      <c r="CPT62" s="144"/>
      <c r="CPU62" s="143"/>
      <c r="CPV62" s="143"/>
      <c r="CPZ62" s="144"/>
      <c r="CQA62" s="143"/>
      <c r="CQB62" s="143"/>
      <c r="CQF62" s="144"/>
      <c r="CQG62" s="143"/>
      <c r="CQH62" s="143"/>
      <c r="CQL62" s="144"/>
      <c r="CQM62" s="143"/>
      <c r="CQN62" s="143"/>
      <c r="CQR62" s="144"/>
      <c r="CQS62" s="143"/>
      <c r="CQT62" s="143"/>
      <c r="CQX62" s="144"/>
      <c r="CQY62" s="143"/>
      <c r="CQZ62" s="143"/>
      <c r="CRD62" s="144"/>
      <c r="CRE62" s="143"/>
      <c r="CRF62" s="143"/>
      <c r="CRJ62" s="144"/>
      <c r="CRK62" s="143"/>
      <c r="CRL62" s="143"/>
      <c r="CRP62" s="144"/>
      <c r="CRQ62" s="143"/>
      <c r="CRR62" s="143"/>
      <c r="CRV62" s="144"/>
      <c r="CRW62" s="143"/>
      <c r="CRX62" s="143"/>
      <c r="CSB62" s="144"/>
      <c r="CSC62" s="143"/>
      <c r="CSD62" s="143"/>
      <c r="CSH62" s="144"/>
      <c r="CSI62" s="143"/>
      <c r="CSJ62" s="143"/>
      <c r="CSN62" s="144"/>
      <c r="CSO62" s="143"/>
      <c r="CSP62" s="143"/>
      <c r="CST62" s="144"/>
      <c r="CSU62" s="143"/>
      <c r="CSV62" s="143"/>
      <c r="CSZ62" s="144"/>
      <c r="CTA62" s="143"/>
      <c r="CTB62" s="143"/>
      <c r="CTF62" s="144"/>
      <c r="CTG62" s="143"/>
      <c r="CTH62" s="143"/>
      <c r="CTL62" s="144"/>
      <c r="CTM62" s="143"/>
      <c r="CTN62" s="143"/>
      <c r="CTR62" s="144"/>
      <c r="CTS62" s="143"/>
      <c r="CTT62" s="143"/>
      <c r="CTX62" s="144"/>
      <c r="CTY62" s="143"/>
      <c r="CTZ62" s="143"/>
      <c r="CUD62" s="144"/>
      <c r="CUE62" s="143"/>
      <c r="CUF62" s="143"/>
      <c r="CUJ62" s="144"/>
      <c r="CUK62" s="143"/>
      <c r="CUL62" s="143"/>
      <c r="CUP62" s="144"/>
      <c r="CUQ62" s="143"/>
      <c r="CUR62" s="143"/>
      <c r="CUV62" s="144"/>
      <c r="CUW62" s="143"/>
      <c r="CUX62" s="143"/>
      <c r="CVB62" s="144"/>
      <c r="CVC62" s="143"/>
      <c r="CVD62" s="143"/>
      <c r="CVH62" s="144"/>
      <c r="CVI62" s="143"/>
      <c r="CVJ62" s="143"/>
      <c r="CVN62" s="144"/>
      <c r="CVO62" s="143"/>
      <c r="CVP62" s="143"/>
      <c r="CVT62" s="144"/>
      <c r="CVU62" s="143"/>
      <c r="CVV62" s="143"/>
      <c r="CVZ62" s="144"/>
      <c r="CWA62" s="143"/>
      <c r="CWB62" s="143"/>
      <c r="CWF62" s="144"/>
      <c r="CWG62" s="143"/>
      <c r="CWH62" s="143"/>
      <c r="CWL62" s="144"/>
      <c r="CWM62" s="143"/>
      <c r="CWN62" s="143"/>
      <c r="CWR62" s="144"/>
      <c r="CWS62" s="143"/>
      <c r="CWT62" s="143"/>
      <c r="CWX62" s="144"/>
      <c r="CWY62" s="143"/>
      <c r="CWZ62" s="143"/>
      <c r="CXD62" s="144"/>
      <c r="CXE62" s="143"/>
      <c r="CXF62" s="143"/>
      <c r="CXJ62" s="144"/>
      <c r="CXK62" s="143"/>
      <c r="CXL62" s="143"/>
      <c r="CXP62" s="144"/>
      <c r="CXQ62" s="143"/>
      <c r="CXR62" s="143"/>
      <c r="CXV62" s="144"/>
      <c r="CXW62" s="143"/>
      <c r="CXX62" s="143"/>
      <c r="CYB62" s="144"/>
      <c r="CYC62" s="143"/>
      <c r="CYD62" s="143"/>
      <c r="CYH62" s="144"/>
      <c r="CYI62" s="143"/>
      <c r="CYJ62" s="143"/>
      <c r="CYN62" s="144"/>
      <c r="CYO62" s="143"/>
      <c r="CYP62" s="143"/>
      <c r="CYT62" s="144"/>
      <c r="CYU62" s="143"/>
      <c r="CYV62" s="143"/>
      <c r="CYZ62" s="144"/>
      <c r="CZA62" s="143"/>
      <c r="CZB62" s="143"/>
      <c r="CZF62" s="144"/>
      <c r="CZG62" s="143"/>
      <c r="CZH62" s="143"/>
      <c r="CZL62" s="144"/>
      <c r="CZM62" s="143"/>
      <c r="CZN62" s="143"/>
      <c r="CZR62" s="144"/>
      <c r="CZS62" s="143"/>
      <c r="CZT62" s="143"/>
      <c r="CZX62" s="144"/>
      <c r="CZY62" s="143"/>
      <c r="CZZ62" s="143"/>
      <c r="DAD62" s="144"/>
      <c r="DAE62" s="143"/>
      <c r="DAF62" s="143"/>
      <c r="DAJ62" s="144"/>
      <c r="DAK62" s="143"/>
      <c r="DAL62" s="143"/>
      <c r="DAP62" s="144"/>
      <c r="DAQ62" s="143"/>
      <c r="DAR62" s="143"/>
      <c r="DAV62" s="144"/>
      <c r="DAW62" s="143"/>
      <c r="DAX62" s="143"/>
      <c r="DBB62" s="144"/>
      <c r="DBC62" s="143"/>
      <c r="DBD62" s="143"/>
      <c r="DBH62" s="144"/>
      <c r="DBI62" s="143"/>
      <c r="DBJ62" s="143"/>
      <c r="DBN62" s="144"/>
      <c r="DBO62" s="143"/>
      <c r="DBP62" s="143"/>
      <c r="DBT62" s="144"/>
      <c r="DBU62" s="143"/>
      <c r="DBV62" s="143"/>
      <c r="DBZ62" s="144"/>
      <c r="DCA62" s="143"/>
      <c r="DCB62" s="143"/>
      <c r="DCF62" s="144"/>
      <c r="DCG62" s="143"/>
      <c r="DCH62" s="143"/>
      <c r="DCL62" s="144"/>
      <c r="DCM62" s="143"/>
      <c r="DCN62" s="143"/>
      <c r="DCR62" s="144"/>
      <c r="DCS62" s="143"/>
      <c r="DCT62" s="143"/>
      <c r="DCX62" s="144"/>
      <c r="DCY62" s="143"/>
      <c r="DCZ62" s="143"/>
      <c r="DDD62" s="144"/>
      <c r="DDE62" s="143"/>
      <c r="DDF62" s="143"/>
      <c r="DDJ62" s="144"/>
      <c r="DDK62" s="143"/>
      <c r="DDL62" s="143"/>
      <c r="DDP62" s="144"/>
      <c r="DDQ62" s="143"/>
      <c r="DDR62" s="143"/>
      <c r="DDV62" s="144"/>
      <c r="DDW62" s="143"/>
      <c r="DDX62" s="143"/>
      <c r="DEB62" s="144"/>
      <c r="DEC62" s="143"/>
      <c r="DED62" s="143"/>
      <c r="DEH62" s="144"/>
      <c r="DEI62" s="143"/>
      <c r="DEJ62" s="143"/>
      <c r="DEN62" s="144"/>
      <c r="DEO62" s="143"/>
      <c r="DEP62" s="143"/>
      <c r="DET62" s="144"/>
      <c r="DEU62" s="143"/>
      <c r="DEV62" s="143"/>
      <c r="DEZ62" s="144"/>
      <c r="DFA62" s="143"/>
      <c r="DFB62" s="143"/>
      <c r="DFF62" s="144"/>
      <c r="DFG62" s="143"/>
      <c r="DFH62" s="143"/>
      <c r="DFL62" s="144"/>
      <c r="DFM62" s="143"/>
      <c r="DFN62" s="143"/>
      <c r="DFR62" s="144"/>
      <c r="DFS62" s="143"/>
      <c r="DFT62" s="143"/>
      <c r="DFX62" s="144"/>
      <c r="DFY62" s="143"/>
      <c r="DFZ62" s="143"/>
      <c r="DGD62" s="144"/>
      <c r="DGE62" s="143"/>
      <c r="DGF62" s="143"/>
      <c r="DGJ62" s="144"/>
      <c r="DGK62" s="143"/>
      <c r="DGL62" s="143"/>
      <c r="DGP62" s="144"/>
      <c r="DGQ62" s="143"/>
      <c r="DGR62" s="143"/>
      <c r="DGV62" s="144"/>
      <c r="DGW62" s="143"/>
      <c r="DGX62" s="143"/>
      <c r="DHB62" s="144"/>
      <c r="DHC62" s="143"/>
      <c r="DHD62" s="143"/>
      <c r="DHH62" s="144"/>
      <c r="DHI62" s="143"/>
      <c r="DHJ62" s="143"/>
      <c r="DHN62" s="144"/>
      <c r="DHO62" s="143"/>
      <c r="DHP62" s="143"/>
      <c r="DHT62" s="144"/>
      <c r="DHU62" s="143"/>
      <c r="DHV62" s="143"/>
      <c r="DHZ62" s="144"/>
      <c r="DIA62" s="143"/>
      <c r="DIB62" s="143"/>
      <c r="DIF62" s="144"/>
      <c r="DIG62" s="143"/>
      <c r="DIH62" s="143"/>
      <c r="DIL62" s="144"/>
      <c r="DIM62" s="143"/>
      <c r="DIN62" s="143"/>
      <c r="DIR62" s="144"/>
      <c r="DIS62" s="143"/>
      <c r="DIT62" s="143"/>
      <c r="DIX62" s="144"/>
      <c r="DIY62" s="143"/>
      <c r="DIZ62" s="143"/>
      <c r="DJD62" s="144"/>
      <c r="DJE62" s="143"/>
      <c r="DJF62" s="143"/>
      <c r="DJJ62" s="144"/>
      <c r="DJK62" s="143"/>
      <c r="DJL62" s="143"/>
      <c r="DJP62" s="144"/>
      <c r="DJQ62" s="143"/>
      <c r="DJR62" s="143"/>
      <c r="DJV62" s="144"/>
      <c r="DJW62" s="143"/>
      <c r="DJX62" s="143"/>
      <c r="DKB62" s="144"/>
      <c r="DKC62" s="143"/>
      <c r="DKD62" s="143"/>
      <c r="DKH62" s="144"/>
      <c r="DKI62" s="143"/>
      <c r="DKJ62" s="143"/>
      <c r="DKN62" s="144"/>
      <c r="DKO62" s="143"/>
      <c r="DKP62" s="143"/>
      <c r="DKT62" s="144"/>
      <c r="DKU62" s="143"/>
      <c r="DKV62" s="143"/>
      <c r="DKZ62" s="144"/>
      <c r="DLA62" s="143"/>
      <c r="DLB62" s="143"/>
      <c r="DLF62" s="144"/>
      <c r="DLG62" s="143"/>
      <c r="DLH62" s="143"/>
      <c r="DLL62" s="144"/>
      <c r="DLM62" s="143"/>
      <c r="DLN62" s="143"/>
      <c r="DLR62" s="144"/>
      <c r="DLS62" s="143"/>
      <c r="DLT62" s="143"/>
      <c r="DLX62" s="144"/>
      <c r="DLY62" s="143"/>
      <c r="DLZ62" s="143"/>
      <c r="DMD62" s="144"/>
      <c r="DME62" s="143"/>
      <c r="DMF62" s="143"/>
      <c r="DMJ62" s="144"/>
      <c r="DMK62" s="143"/>
      <c r="DML62" s="143"/>
      <c r="DMP62" s="144"/>
      <c r="DMQ62" s="143"/>
      <c r="DMR62" s="143"/>
      <c r="DMV62" s="144"/>
      <c r="DMW62" s="143"/>
      <c r="DMX62" s="143"/>
      <c r="DNB62" s="144"/>
      <c r="DNC62" s="143"/>
      <c r="DND62" s="143"/>
      <c r="DNH62" s="144"/>
      <c r="DNI62" s="143"/>
      <c r="DNJ62" s="143"/>
      <c r="DNN62" s="144"/>
      <c r="DNO62" s="143"/>
      <c r="DNP62" s="143"/>
      <c r="DNT62" s="144"/>
      <c r="DNU62" s="143"/>
      <c r="DNV62" s="143"/>
      <c r="DNZ62" s="144"/>
      <c r="DOA62" s="143"/>
      <c r="DOB62" s="143"/>
      <c r="DOF62" s="144"/>
      <c r="DOG62" s="143"/>
      <c r="DOH62" s="143"/>
      <c r="DOL62" s="144"/>
      <c r="DOM62" s="143"/>
      <c r="DON62" s="143"/>
      <c r="DOR62" s="144"/>
      <c r="DOS62" s="143"/>
      <c r="DOT62" s="143"/>
      <c r="DOX62" s="144"/>
      <c r="DOY62" s="143"/>
      <c r="DOZ62" s="143"/>
      <c r="DPD62" s="144"/>
      <c r="DPE62" s="143"/>
      <c r="DPF62" s="143"/>
      <c r="DPJ62" s="144"/>
      <c r="DPK62" s="143"/>
      <c r="DPL62" s="143"/>
      <c r="DPP62" s="144"/>
      <c r="DPQ62" s="143"/>
      <c r="DPR62" s="143"/>
      <c r="DPV62" s="144"/>
      <c r="DPW62" s="143"/>
      <c r="DPX62" s="143"/>
      <c r="DQB62" s="144"/>
      <c r="DQC62" s="143"/>
      <c r="DQD62" s="143"/>
      <c r="DQH62" s="144"/>
      <c r="DQI62" s="143"/>
      <c r="DQJ62" s="143"/>
      <c r="DQN62" s="144"/>
      <c r="DQO62" s="143"/>
      <c r="DQP62" s="143"/>
      <c r="DQT62" s="144"/>
      <c r="DQU62" s="143"/>
      <c r="DQV62" s="143"/>
      <c r="DQZ62" s="144"/>
      <c r="DRA62" s="143"/>
      <c r="DRB62" s="143"/>
      <c r="DRF62" s="144"/>
      <c r="DRG62" s="143"/>
      <c r="DRH62" s="143"/>
      <c r="DRL62" s="144"/>
      <c r="DRM62" s="143"/>
      <c r="DRN62" s="143"/>
      <c r="DRR62" s="144"/>
      <c r="DRS62" s="143"/>
      <c r="DRT62" s="143"/>
      <c r="DRX62" s="144"/>
      <c r="DRY62" s="143"/>
      <c r="DRZ62" s="143"/>
      <c r="DSD62" s="144"/>
      <c r="DSE62" s="143"/>
      <c r="DSF62" s="143"/>
      <c r="DSJ62" s="144"/>
      <c r="DSK62" s="143"/>
      <c r="DSL62" s="143"/>
      <c r="DSP62" s="144"/>
      <c r="DSQ62" s="143"/>
      <c r="DSR62" s="143"/>
      <c r="DSV62" s="144"/>
      <c r="DSW62" s="143"/>
      <c r="DSX62" s="143"/>
      <c r="DTB62" s="144"/>
      <c r="DTC62" s="143"/>
      <c r="DTD62" s="143"/>
      <c r="DTH62" s="144"/>
      <c r="DTI62" s="143"/>
      <c r="DTJ62" s="143"/>
      <c r="DTN62" s="144"/>
      <c r="DTO62" s="143"/>
      <c r="DTP62" s="143"/>
      <c r="DTT62" s="144"/>
      <c r="DTU62" s="143"/>
      <c r="DTV62" s="143"/>
      <c r="DTZ62" s="144"/>
      <c r="DUA62" s="143"/>
      <c r="DUB62" s="143"/>
      <c r="DUF62" s="144"/>
      <c r="DUG62" s="143"/>
      <c r="DUH62" s="143"/>
      <c r="DUL62" s="144"/>
      <c r="DUM62" s="143"/>
      <c r="DUN62" s="143"/>
      <c r="DUR62" s="144"/>
      <c r="DUS62" s="143"/>
      <c r="DUT62" s="143"/>
      <c r="DUX62" s="144"/>
      <c r="DUY62" s="143"/>
      <c r="DUZ62" s="143"/>
      <c r="DVD62" s="144"/>
      <c r="DVE62" s="143"/>
      <c r="DVF62" s="143"/>
      <c r="DVJ62" s="144"/>
      <c r="DVK62" s="143"/>
      <c r="DVL62" s="143"/>
      <c r="DVP62" s="144"/>
      <c r="DVQ62" s="143"/>
      <c r="DVR62" s="143"/>
      <c r="DVV62" s="144"/>
      <c r="DVW62" s="143"/>
      <c r="DVX62" s="143"/>
      <c r="DWB62" s="144"/>
      <c r="DWC62" s="143"/>
      <c r="DWD62" s="143"/>
      <c r="DWH62" s="144"/>
      <c r="DWI62" s="143"/>
      <c r="DWJ62" s="143"/>
      <c r="DWN62" s="144"/>
      <c r="DWO62" s="143"/>
      <c r="DWP62" s="143"/>
      <c r="DWT62" s="144"/>
      <c r="DWU62" s="143"/>
      <c r="DWV62" s="143"/>
      <c r="DWZ62" s="144"/>
      <c r="DXA62" s="143"/>
      <c r="DXB62" s="143"/>
      <c r="DXF62" s="144"/>
      <c r="DXG62" s="143"/>
      <c r="DXH62" s="143"/>
      <c r="DXL62" s="144"/>
      <c r="DXM62" s="143"/>
      <c r="DXN62" s="143"/>
      <c r="DXR62" s="144"/>
      <c r="DXS62" s="143"/>
      <c r="DXT62" s="143"/>
      <c r="DXX62" s="144"/>
      <c r="DXY62" s="143"/>
      <c r="DXZ62" s="143"/>
      <c r="DYD62" s="144"/>
      <c r="DYE62" s="143"/>
      <c r="DYF62" s="143"/>
      <c r="DYJ62" s="144"/>
      <c r="DYK62" s="143"/>
      <c r="DYL62" s="143"/>
      <c r="DYP62" s="144"/>
      <c r="DYQ62" s="143"/>
      <c r="DYR62" s="143"/>
      <c r="DYV62" s="144"/>
      <c r="DYW62" s="143"/>
      <c r="DYX62" s="143"/>
      <c r="DZB62" s="144"/>
      <c r="DZC62" s="143"/>
      <c r="DZD62" s="143"/>
      <c r="DZH62" s="144"/>
      <c r="DZI62" s="143"/>
      <c r="DZJ62" s="143"/>
      <c r="DZN62" s="144"/>
      <c r="DZO62" s="143"/>
      <c r="DZP62" s="143"/>
      <c r="DZT62" s="144"/>
      <c r="DZU62" s="143"/>
      <c r="DZV62" s="143"/>
      <c r="DZZ62" s="144"/>
      <c r="EAA62" s="143"/>
      <c r="EAB62" s="143"/>
      <c r="EAF62" s="144"/>
      <c r="EAG62" s="143"/>
      <c r="EAH62" s="143"/>
      <c r="EAL62" s="144"/>
      <c r="EAM62" s="143"/>
      <c r="EAN62" s="143"/>
      <c r="EAR62" s="144"/>
      <c r="EAS62" s="143"/>
      <c r="EAT62" s="143"/>
      <c r="EAX62" s="144"/>
      <c r="EAY62" s="143"/>
      <c r="EAZ62" s="143"/>
      <c r="EBD62" s="144"/>
      <c r="EBE62" s="143"/>
      <c r="EBF62" s="143"/>
      <c r="EBJ62" s="144"/>
      <c r="EBK62" s="143"/>
      <c r="EBL62" s="143"/>
      <c r="EBP62" s="144"/>
      <c r="EBQ62" s="143"/>
      <c r="EBR62" s="143"/>
      <c r="EBV62" s="144"/>
      <c r="EBW62" s="143"/>
      <c r="EBX62" s="143"/>
      <c r="ECB62" s="144"/>
      <c r="ECC62" s="143"/>
      <c r="ECD62" s="143"/>
      <c r="ECH62" s="144"/>
      <c r="ECI62" s="143"/>
      <c r="ECJ62" s="143"/>
      <c r="ECN62" s="144"/>
      <c r="ECO62" s="143"/>
      <c r="ECP62" s="143"/>
      <c r="ECT62" s="144"/>
      <c r="ECU62" s="143"/>
      <c r="ECV62" s="143"/>
      <c r="ECZ62" s="144"/>
      <c r="EDA62" s="143"/>
      <c r="EDB62" s="143"/>
      <c r="EDF62" s="144"/>
      <c r="EDG62" s="143"/>
      <c r="EDH62" s="143"/>
      <c r="EDL62" s="144"/>
      <c r="EDM62" s="143"/>
      <c r="EDN62" s="143"/>
      <c r="EDR62" s="144"/>
      <c r="EDS62" s="143"/>
      <c r="EDT62" s="143"/>
      <c r="EDX62" s="144"/>
      <c r="EDY62" s="143"/>
      <c r="EDZ62" s="143"/>
      <c r="EED62" s="144"/>
      <c r="EEE62" s="143"/>
      <c r="EEF62" s="143"/>
      <c r="EEJ62" s="144"/>
      <c r="EEK62" s="143"/>
      <c r="EEL62" s="143"/>
      <c r="EEP62" s="144"/>
      <c r="EEQ62" s="143"/>
      <c r="EER62" s="143"/>
      <c r="EEV62" s="144"/>
      <c r="EEW62" s="143"/>
      <c r="EEX62" s="143"/>
      <c r="EFB62" s="144"/>
      <c r="EFC62" s="143"/>
      <c r="EFD62" s="143"/>
      <c r="EFH62" s="144"/>
      <c r="EFI62" s="143"/>
      <c r="EFJ62" s="143"/>
      <c r="EFN62" s="144"/>
      <c r="EFO62" s="143"/>
      <c r="EFP62" s="143"/>
      <c r="EFT62" s="144"/>
      <c r="EFU62" s="143"/>
      <c r="EFV62" s="143"/>
      <c r="EFZ62" s="144"/>
      <c r="EGA62" s="143"/>
      <c r="EGB62" s="143"/>
      <c r="EGF62" s="144"/>
      <c r="EGG62" s="143"/>
      <c r="EGH62" s="143"/>
      <c r="EGL62" s="144"/>
      <c r="EGM62" s="143"/>
      <c r="EGN62" s="143"/>
      <c r="EGR62" s="144"/>
      <c r="EGS62" s="143"/>
      <c r="EGT62" s="143"/>
      <c r="EGX62" s="144"/>
      <c r="EGY62" s="143"/>
      <c r="EGZ62" s="143"/>
      <c r="EHD62" s="144"/>
      <c r="EHE62" s="143"/>
      <c r="EHF62" s="143"/>
      <c r="EHJ62" s="144"/>
      <c r="EHK62" s="143"/>
      <c r="EHL62" s="143"/>
      <c r="EHP62" s="144"/>
      <c r="EHQ62" s="143"/>
      <c r="EHR62" s="143"/>
      <c r="EHV62" s="144"/>
      <c r="EHW62" s="143"/>
      <c r="EHX62" s="143"/>
      <c r="EIB62" s="144"/>
      <c r="EIC62" s="143"/>
      <c r="EID62" s="143"/>
      <c r="EIH62" s="144"/>
      <c r="EII62" s="143"/>
      <c r="EIJ62" s="143"/>
      <c r="EIN62" s="144"/>
      <c r="EIO62" s="143"/>
      <c r="EIP62" s="143"/>
      <c r="EIT62" s="144"/>
      <c r="EIU62" s="143"/>
      <c r="EIV62" s="143"/>
      <c r="EIZ62" s="144"/>
      <c r="EJA62" s="143"/>
      <c r="EJB62" s="143"/>
      <c r="EJF62" s="144"/>
      <c r="EJG62" s="143"/>
      <c r="EJH62" s="143"/>
      <c r="EJL62" s="144"/>
      <c r="EJM62" s="143"/>
      <c r="EJN62" s="143"/>
      <c r="EJR62" s="144"/>
      <c r="EJS62" s="143"/>
      <c r="EJT62" s="143"/>
      <c r="EJX62" s="144"/>
      <c r="EJY62" s="143"/>
      <c r="EJZ62" s="143"/>
      <c r="EKD62" s="144"/>
      <c r="EKE62" s="143"/>
      <c r="EKF62" s="143"/>
      <c r="EKJ62" s="144"/>
      <c r="EKK62" s="143"/>
      <c r="EKL62" s="143"/>
      <c r="EKP62" s="144"/>
      <c r="EKQ62" s="143"/>
      <c r="EKR62" s="143"/>
      <c r="EKV62" s="144"/>
      <c r="EKW62" s="143"/>
      <c r="EKX62" s="143"/>
      <c r="ELB62" s="144"/>
      <c r="ELC62" s="143"/>
      <c r="ELD62" s="143"/>
      <c r="ELH62" s="144"/>
      <c r="ELI62" s="143"/>
      <c r="ELJ62" s="143"/>
      <c r="ELN62" s="144"/>
      <c r="ELO62" s="143"/>
      <c r="ELP62" s="143"/>
      <c r="ELT62" s="144"/>
      <c r="ELU62" s="143"/>
      <c r="ELV62" s="143"/>
      <c r="ELZ62" s="144"/>
      <c r="EMA62" s="143"/>
      <c r="EMB62" s="143"/>
      <c r="EMF62" s="144"/>
      <c r="EMG62" s="143"/>
      <c r="EMH62" s="143"/>
      <c r="EML62" s="144"/>
      <c r="EMM62" s="143"/>
      <c r="EMN62" s="143"/>
      <c r="EMR62" s="144"/>
      <c r="EMS62" s="143"/>
      <c r="EMT62" s="143"/>
      <c r="EMX62" s="144"/>
      <c r="EMY62" s="143"/>
      <c r="EMZ62" s="143"/>
      <c r="END62" s="144"/>
      <c r="ENE62" s="143"/>
      <c r="ENF62" s="143"/>
      <c r="ENJ62" s="144"/>
      <c r="ENK62" s="143"/>
      <c r="ENL62" s="143"/>
      <c r="ENP62" s="144"/>
      <c r="ENQ62" s="143"/>
      <c r="ENR62" s="143"/>
      <c r="ENV62" s="144"/>
      <c r="ENW62" s="143"/>
      <c r="ENX62" s="143"/>
      <c r="EOB62" s="144"/>
      <c r="EOC62" s="143"/>
      <c r="EOD62" s="143"/>
      <c r="EOH62" s="144"/>
      <c r="EOI62" s="143"/>
      <c r="EOJ62" s="143"/>
      <c r="EON62" s="144"/>
      <c r="EOO62" s="143"/>
      <c r="EOP62" s="143"/>
      <c r="EOT62" s="144"/>
      <c r="EOU62" s="143"/>
      <c r="EOV62" s="143"/>
      <c r="EOZ62" s="144"/>
      <c r="EPA62" s="143"/>
      <c r="EPB62" s="143"/>
      <c r="EPF62" s="144"/>
      <c r="EPG62" s="143"/>
      <c r="EPH62" s="143"/>
      <c r="EPL62" s="144"/>
      <c r="EPM62" s="143"/>
      <c r="EPN62" s="143"/>
      <c r="EPR62" s="144"/>
      <c r="EPS62" s="143"/>
      <c r="EPT62" s="143"/>
      <c r="EPX62" s="144"/>
      <c r="EPY62" s="143"/>
      <c r="EPZ62" s="143"/>
      <c r="EQD62" s="144"/>
      <c r="EQE62" s="143"/>
      <c r="EQF62" s="143"/>
      <c r="EQJ62" s="144"/>
      <c r="EQK62" s="143"/>
      <c r="EQL62" s="143"/>
      <c r="EQP62" s="144"/>
      <c r="EQQ62" s="143"/>
      <c r="EQR62" s="143"/>
      <c r="EQV62" s="144"/>
      <c r="EQW62" s="143"/>
      <c r="EQX62" s="143"/>
      <c r="ERB62" s="144"/>
      <c r="ERC62" s="143"/>
      <c r="ERD62" s="143"/>
      <c r="ERH62" s="144"/>
      <c r="ERI62" s="143"/>
      <c r="ERJ62" s="143"/>
      <c r="ERN62" s="144"/>
      <c r="ERO62" s="143"/>
      <c r="ERP62" s="143"/>
      <c r="ERT62" s="144"/>
      <c r="ERU62" s="143"/>
      <c r="ERV62" s="143"/>
      <c r="ERZ62" s="144"/>
      <c r="ESA62" s="143"/>
      <c r="ESB62" s="143"/>
      <c r="ESF62" s="144"/>
      <c r="ESG62" s="143"/>
      <c r="ESH62" s="143"/>
      <c r="ESL62" s="144"/>
      <c r="ESM62" s="143"/>
      <c r="ESN62" s="143"/>
      <c r="ESR62" s="144"/>
      <c r="ESS62" s="143"/>
      <c r="EST62" s="143"/>
      <c r="ESX62" s="144"/>
      <c r="ESY62" s="143"/>
      <c r="ESZ62" s="143"/>
      <c r="ETD62" s="144"/>
      <c r="ETE62" s="143"/>
      <c r="ETF62" s="143"/>
      <c r="ETJ62" s="144"/>
      <c r="ETK62" s="143"/>
      <c r="ETL62" s="143"/>
      <c r="ETP62" s="144"/>
      <c r="ETQ62" s="143"/>
      <c r="ETR62" s="143"/>
      <c r="ETV62" s="144"/>
      <c r="ETW62" s="143"/>
      <c r="ETX62" s="143"/>
      <c r="EUB62" s="144"/>
      <c r="EUC62" s="143"/>
      <c r="EUD62" s="143"/>
      <c r="EUH62" s="144"/>
      <c r="EUI62" s="143"/>
      <c r="EUJ62" s="143"/>
      <c r="EUN62" s="144"/>
      <c r="EUO62" s="143"/>
      <c r="EUP62" s="143"/>
      <c r="EUT62" s="144"/>
      <c r="EUU62" s="143"/>
      <c r="EUV62" s="143"/>
      <c r="EUZ62" s="144"/>
      <c r="EVA62" s="143"/>
      <c r="EVB62" s="143"/>
      <c r="EVF62" s="144"/>
      <c r="EVG62" s="143"/>
      <c r="EVH62" s="143"/>
      <c r="EVL62" s="144"/>
      <c r="EVM62" s="143"/>
      <c r="EVN62" s="143"/>
      <c r="EVR62" s="144"/>
      <c r="EVS62" s="143"/>
      <c r="EVT62" s="143"/>
      <c r="EVX62" s="144"/>
      <c r="EVY62" s="143"/>
      <c r="EVZ62" s="143"/>
      <c r="EWD62" s="144"/>
      <c r="EWE62" s="143"/>
      <c r="EWF62" s="143"/>
      <c r="EWJ62" s="144"/>
      <c r="EWK62" s="143"/>
      <c r="EWL62" s="143"/>
      <c r="EWP62" s="144"/>
      <c r="EWQ62" s="143"/>
      <c r="EWR62" s="143"/>
      <c r="EWV62" s="144"/>
      <c r="EWW62" s="143"/>
      <c r="EWX62" s="143"/>
      <c r="EXB62" s="144"/>
      <c r="EXC62" s="143"/>
      <c r="EXD62" s="143"/>
      <c r="EXH62" s="144"/>
      <c r="EXI62" s="143"/>
      <c r="EXJ62" s="143"/>
      <c r="EXN62" s="144"/>
      <c r="EXO62" s="143"/>
      <c r="EXP62" s="143"/>
      <c r="EXT62" s="144"/>
      <c r="EXU62" s="143"/>
      <c r="EXV62" s="143"/>
      <c r="EXZ62" s="144"/>
      <c r="EYA62" s="143"/>
      <c r="EYB62" s="143"/>
      <c r="EYF62" s="144"/>
      <c r="EYG62" s="143"/>
      <c r="EYH62" s="143"/>
      <c r="EYL62" s="144"/>
      <c r="EYM62" s="143"/>
      <c r="EYN62" s="143"/>
      <c r="EYR62" s="144"/>
      <c r="EYS62" s="143"/>
      <c r="EYT62" s="143"/>
      <c r="EYX62" s="144"/>
      <c r="EYY62" s="143"/>
      <c r="EYZ62" s="143"/>
      <c r="EZD62" s="144"/>
      <c r="EZE62" s="143"/>
      <c r="EZF62" s="143"/>
      <c r="EZJ62" s="144"/>
      <c r="EZK62" s="143"/>
      <c r="EZL62" s="143"/>
      <c r="EZP62" s="144"/>
      <c r="EZQ62" s="143"/>
      <c r="EZR62" s="143"/>
      <c r="EZV62" s="144"/>
      <c r="EZW62" s="143"/>
      <c r="EZX62" s="143"/>
      <c r="FAB62" s="144"/>
      <c r="FAC62" s="143"/>
      <c r="FAD62" s="143"/>
      <c r="FAH62" s="144"/>
      <c r="FAI62" s="143"/>
      <c r="FAJ62" s="143"/>
      <c r="FAN62" s="144"/>
      <c r="FAO62" s="143"/>
      <c r="FAP62" s="143"/>
      <c r="FAT62" s="144"/>
      <c r="FAU62" s="143"/>
      <c r="FAV62" s="143"/>
      <c r="FAZ62" s="144"/>
      <c r="FBA62" s="143"/>
      <c r="FBB62" s="143"/>
      <c r="FBF62" s="144"/>
      <c r="FBG62" s="143"/>
      <c r="FBH62" s="143"/>
      <c r="FBL62" s="144"/>
      <c r="FBM62" s="143"/>
      <c r="FBN62" s="143"/>
      <c r="FBR62" s="144"/>
      <c r="FBS62" s="143"/>
      <c r="FBT62" s="143"/>
      <c r="FBX62" s="144"/>
      <c r="FBY62" s="143"/>
      <c r="FBZ62" s="143"/>
      <c r="FCD62" s="144"/>
      <c r="FCE62" s="143"/>
      <c r="FCF62" s="143"/>
      <c r="FCJ62" s="144"/>
      <c r="FCK62" s="143"/>
      <c r="FCL62" s="143"/>
      <c r="FCP62" s="144"/>
      <c r="FCQ62" s="143"/>
      <c r="FCR62" s="143"/>
      <c r="FCV62" s="144"/>
      <c r="FCW62" s="143"/>
      <c r="FCX62" s="143"/>
      <c r="FDB62" s="144"/>
      <c r="FDC62" s="143"/>
      <c r="FDD62" s="143"/>
      <c r="FDH62" s="144"/>
      <c r="FDI62" s="143"/>
      <c r="FDJ62" s="143"/>
      <c r="FDN62" s="144"/>
      <c r="FDO62" s="143"/>
      <c r="FDP62" s="143"/>
      <c r="FDT62" s="144"/>
      <c r="FDU62" s="143"/>
      <c r="FDV62" s="143"/>
      <c r="FDZ62" s="144"/>
      <c r="FEA62" s="143"/>
      <c r="FEB62" s="143"/>
      <c r="FEF62" s="144"/>
      <c r="FEG62" s="143"/>
      <c r="FEH62" s="143"/>
      <c r="FEL62" s="144"/>
      <c r="FEM62" s="143"/>
      <c r="FEN62" s="143"/>
      <c r="FER62" s="144"/>
      <c r="FES62" s="143"/>
      <c r="FET62" s="143"/>
      <c r="FEX62" s="144"/>
      <c r="FEY62" s="143"/>
      <c r="FEZ62" s="143"/>
      <c r="FFD62" s="144"/>
      <c r="FFE62" s="143"/>
      <c r="FFF62" s="143"/>
      <c r="FFJ62" s="144"/>
      <c r="FFK62" s="143"/>
      <c r="FFL62" s="143"/>
      <c r="FFP62" s="144"/>
      <c r="FFQ62" s="143"/>
      <c r="FFR62" s="143"/>
      <c r="FFV62" s="144"/>
      <c r="FFW62" s="143"/>
      <c r="FFX62" s="143"/>
      <c r="FGB62" s="144"/>
      <c r="FGC62" s="143"/>
      <c r="FGD62" s="143"/>
      <c r="FGH62" s="144"/>
      <c r="FGI62" s="143"/>
      <c r="FGJ62" s="143"/>
      <c r="FGN62" s="144"/>
      <c r="FGO62" s="143"/>
      <c r="FGP62" s="143"/>
      <c r="FGT62" s="144"/>
      <c r="FGU62" s="143"/>
      <c r="FGV62" s="143"/>
      <c r="FGZ62" s="144"/>
      <c r="FHA62" s="143"/>
      <c r="FHB62" s="143"/>
      <c r="FHF62" s="144"/>
      <c r="FHG62" s="143"/>
      <c r="FHH62" s="143"/>
      <c r="FHL62" s="144"/>
      <c r="FHM62" s="143"/>
      <c r="FHN62" s="143"/>
      <c r="FHR62" s="144"/>
      <c r="FHS62" s="143"/>
      <c r="FHT62" s="143"/>
      <c r="FHX62" s="144"/>
      <c r="FHY62" s="143"/>
      <c r="FHZ62" s="143"/>
      <c r="FID62" s="144"/>
      <c r="FIE62" s="143"/>
      <c r="FIF62" s="143"/>
      <c r="FIJ62" s="144"/>
      <c r="FIK62" s="143"/>
      <c r="FIL62" s="143"/>
      <c r="FIP62" s="144"/>
      <c r="FIQ62" s="143"/>
      <c r="FIR62" s="143"/>
      <c r="FIV62" s="144"/>
      <c r="FIW62" s="143"/>
      <c r="FIX62" s="143"/>
      <c r="FJB62" s="144"/>
      <c r="FJC62" s="143"/>
      <c r="FJD62" s="143"/>
      <c r="FJH62" s="144"/>
      <c r="FJI62" s="143"/>
      <c r="FJJ62" s="143"/>
      <c r="FJN62" s="144"/>
      <c r="FJO62" s="143"/>
      <c r="FJP62" s="143"/>
      <c r="FJT62" s="144"/>
      <c r="FJU62" s="143"/>
      <c r="FJV62" s="143"/>
      <c r="FJZ62" s="144"/>
      <c r="FKA62" s="143"/>
      <c r="FKB62" s="143"/>
      <c r="FKF62" s="144"/>
      <c r="FKG62" s="143"/>
      <c r="FKH62" s="143"/>
      <c r="FKL62" s="144"/>
      <c r="FKM62" s="143"/>
      <c r="FKN62" s="143"/>
      <c r="FKR62" s="144"/>
      <c r="FKS62" s="143"/>
      <c r="FKT62" s="143"/>
      <c r="FKX62" s="144"/>
      <c r="FKY62" s="143"/>
      <c r="FKZ62" s="143"/>
      <c r="FLD62" s="144"/>
      <c r="FLE62" s="143"/>
      <c r="FLF62" s="143"/>
      <c r="FLJ62" s="144"/>
      <c r="FLK62" s="143"/>
      <c r="FLL62" s="143"/>
      <c r="FLP62" s="144"/>
      <c r="FLQ62" s="143"/>
      <c r="FLR62" s="143"/>
      <c r="FLV62" s="144"/>
      <c r="FLW62" s="143"/>
      <c r="FLX62" s="143"/>
      <c r="FMB62" s="144"/>
      <c r="FMC62" s="143"/>
      <c r="FMD62" s="143"/>
      <c r="FMH62" s="144"/>
      <c r="FMI62" s="143"/>
      <c r="FMJ62" s="143"/>
      <c r="FMN62" s="144"/>
      <c r="FMO62" s="143"/>
      <c r="FMP62" s="143"/>
      <c r="FMT62" s="144"/>
      <c r="FMU62" s="143"/>
      <c r="FMV62" s="143"/>
      <c r="FMZ62" s="144"/>
      <c r="FNA62" s="143"/>
      <c r="FNB62" s="143"/>
      <c r="FNF62" s="144"/>
      <c r="FNG62" s="143"/>
      <c r="FNH62" s="143"/>
      <c r="FNL62" s="144"/>
      <c r="FNM62" s="143"/>
      <c r="FNN62" s="143"/>
      <c r="FNR62" s="144"/>
      <c r="FNS62" s="143"/>
      <c r="FNT62" s="143"/>
      <c r="FNX62" s="144"/>
      <c r="FNY62" s="143"/>
      <c r="FNZ62" s="143"/>
      <c r="FOD62" s="144"/>
      <c r="FOE62" s="143"/>
      <c r="FOF62" s="143"/>
      <c r="FOJ62" s="144"/>
      <c r="FOK62" s="143"/>
      <c r="FOL62" s="143"/>
      <c r="FOP62" s="144"/>
      <c r="FOQ62" s="143"/>
      <c r="FOR62" s="143"/>
      <c r="FOV62" s="144"/>
      <c r="FOW62" s="143"/>
      <c r="FOX62" s="143"/>
      <c r="FPB62" s="144"/>
      <c r="FPC62" s="143"/>
      <c r="FPD62" s="143"/>
      <c r="FPH62" s="144"/>
      <c r="FPI62" s="143"/>
      <c r="FPJ62" s="143"/>
      <c r="FPN62" s="144"/>
      <c r="FPO62" s="143"/>
      <c r="FPP62" s="143"/>
      <c r="FPT62" s="144"/>
      <c r="FPU62" s="143"/>
      <c r="FPV62" s="143"/>
      <c r="FPZ62" s="144"/>
      <c r="FQA62" s="143"/>
      <c r="FQB62" s="143"/>
      <c r="FQF62" s="144"/>
      <c r="FQG62" s="143"/>
      <c r="FQH62" s="143"/>
      <c r="FQL62" s="144"/>
      <c r="FQM62" s="143"/>
      <c r="FQN62" s="143"/>
      <c r="FQR62" s="144"/>
      <c r="FQS62" s="143"/>
      <c r="FQT62" s="143"/>
      <c r="FQX62" s="144"/>
      <c r="FQY62" s="143"/>
      <c r="FQZ62" s="143"/>
      <c r="FRD62" s="144"/>
      <c r="FRE62" s="143"/>
      <c r="FRF62" s="143"/>
      <c r="FRJ62" s="144"/>
      <c r="FRK62" s="143"/>
      <c r="FRL62" s="143"/>
      <c r="FRP62" s="144"/>
      <c r="FRQ62" s="143"/>
      <c r="FRR62" s="143"/>
      <c r="FRV62" s="144"/>
      <c r="FRW62" s="143"/>
      <c r="FRX62" s="143"/>
      <c r="FSB62" s="144"/>
      <c r="FSC62" s="143"/>
      <c r="FSD62" s="143"/>
      <c r="FSH62" s="144"/>
      <c r="FSI62" s="143"/>
      <c r="FSJ62" s="143"/>
      <c r="FSN62" s="144"/>
      <c r="FSO62" s="143"/>
      <c r="FSP62" s="143"/>
      <c r="FST62" s="144"/>
      <c r="FSU62" s="143"/>
      <c r="FSV62" s="143"/>
      <c r="FSZ62" s="144"/>
      <c r="FTA62" s="143"/>
      <c r="FTB62" s="143"/>
      <c r="FTF62" s="144"/>
      <c r="FTG62" s="143"/>
      <c r="FTH62" s="143"/>
      <c r="FTL62" s="144"/>
      <c r="FTM62" s="143"/>
      <c r="FTN62" s="143"/>
      <c r="FTR62" s="144"/>
      <c r="FTS62" s="143"/>
      <c r="FTT62" s="143"/>
      <c r="FTX62" s="144"/>
      <c r="FTY62" s="143"/>
      <c r="FTZ62" s="143"/>
      <c r="FUD62" s="144"/>
      <c r="FUE62" s="143"/>
      <c r="FUF62" s="143"/>
      <c r="FUJ62" s="144"/>
      <c r="FUK62" s="143"/>
      <c r="FUL62" s="143"/>
      <c r="FUP62" s="144"/>
      <c r="FUQ62" s="143"/>
      <c r="FUR62" s="143"/>
      <c r="FUV62" s="144"/>
      <c r="FUW62" s="143"/>
      <c r="FUX62" s="143"/>
      <c r="FVB62" s="144"/>
      <c r="FVC62" s="143"/>
      <c r="FVD62" s="143"/>
      <c r="FVH62" s="144"/>
      <c r="FVI62" s="143"/>
      <c r="FVJ62" s="143"/>
      <c r="FVN62" s="144"/>
      <c r="FVO62" s="143"/>
      <c r="FVP62" s="143"/>
      <c r="FVT62" s="144"/>
      <c r="FVU62" s="143"/>
      <c r="FVV62" s="143"/>
      <c r="FVZ62" s="144"/>
      <c r="FWA62" s="143"/>
      <c r="FWB62" s="143"/>
      <c r="FWF62" s="144"/>
      <c r="FWG62" s="143"/>
      <c r="FWH62" s="143"/>
      <c r="FWL62" s="144"/>
      <c r="FWM62" s="143"/>
      <c r="FWN62" s="143"/>
      <c r="FWR62" s="144"/>
      <c r="FWS62" s="143"/>
      <c r="FWT62" s="143"/>
      <c r="FWX62" s="144"/>
      <c r="FWY62" s="143"/>
      <c r="FWZ62" s="143"/>
      <c r="FXD62" s="144"/>
      <c r="FXE62" s="143"/>
      <c r="FXF62" s="143"/>
      <c r="FXJ62" s="144"/>
      <c r="FXK62" s="143"/>
      <c r="FXL62" s="143"/>
      <c r="FXP62" s="144"/>
      <c r="FXQ62" s="143"/>
      <c r="FXR62" s="143"/>
      <c r="FXV62" s="144"/>
      <c r="FXW62" s="143"/>
      <c r="FXX62" s="143"/>
      <c r="FYB62" s="144"/>
      <c r="FYC62" s="143"/>
      <c r="FYD62" s="143"/>
      <c r="FYH62" s="144"/>
      <c r="FYI62" s="143"/>
      <c r="FYJ62" s="143"/>
      <c r="FYN62" s="144"/>
      <c r="FYO62" s="143"/>
      <c r="FYP62" s="143"/>
      <c r="FYT62" s="144"/>
      <c r="FYU62" s="143"/>
      <c r="FYV62" s="143"/>
      <c r="FYZ62" s="144"/>
      <c r="FZA62" s="143"/>
      <c r="FZB62" s="143"/>
      <c r="FZF62" s="144"/>
      <c r="FZG62" s="143"/>
      <c r="FZH62" s="143"/>
      <c r="FZL62" s="144"/>
      <c r="FZM62" s="143"/>
      <c r="FZN62" s="143"/>
      <c r="FZR62" s="144"/>
      <c r="FZS62" s="143"/>
      <c r="FZT62" s="143"/>
      <c r="FZX62" s="144"/>
      <c r="FZY62" s="143"/>
      <c r="FZZ62" s="143"/>
      <c r="GAD62" s="144"/>
      <c r="GAE62" s="143"/>
      <c r="GAF62" s="143"/>
      <c r="GAJ62" s="144"/>
      <c r="GAK62" s="143"/>
      <c r="GAL62" s="143"/>
      <c r="GAP62" s="144"/>
      <c r="GAQ62" s="143"/>
      <c r="GAR62" s="143"/>
      <c r="GAV62" s="144"/>
      <c r="GAW62" s="143"/>
      <c r="GAX62" s="143"/>
      <c r="GBB62" s="144"/>
      <c r="GBC62" s="143"/>
      <c r="GBD62" s="143"/>
      <c r="GBH62" s="144"/>
      <c r="GBI62" s="143"/>
      <c r="GBJ62" s="143"/>
      <c r="GBN62" s="144"/>
      <c r="GBO62" s="143"/>
      <c r="GBP62" s="143"/>
      <c r="GBT62" s="144"/>
      <c r="GBU62" s="143"/>
      <c r="GBV62" s="143"/>
      <c r="GBZ62" s="144"/>
      <c r="GCA62" s="143"/>
      <c r="GCB62" s="143"/>
      <c r="GCF62" s="144"/>
      <c r="GCG62" s="143"/>
      <c r="GCH62" s="143"/>
      <c r="GCL62" s="144"/>
      <c r="GCM62" s="143"/>
      <c r="GCN62" s="143"/>
      <c r="GCR62" s="144"/>
      <c r="GCS62" s="143"/>
      <c r="GCT62" s="143"/>
      <c r="GCX62" s="144"/>
      <c r="GCY62" s="143"/>
      <c r="GCZ62" s="143"/>
      <c r="GDD62" s="144"/>
      <c r="GDE62" s="143"/>
      <c r="GDF62" s="143"/>
      <c r="GDJ62" s="144"/>
      <c r="GDK62" s="143"/>
      <c r="GDL62" s="143"/>
      <c r="GDP62" s="144"/>
      <c r="GDQ62" s="143"/>
      <c r="GDR62" s="143"/>
      <c r="GDV62" s="144"/>
      <c r="GDW62" s="143"/>
      <c r="GDX62" s="143"/>
      <c r="GEB62" s="144"/>
      <c r="GEC62" s="143"/>
      <c r="GED62" s="143"/>
      <c r="GEH62" s="144"/>
      <c r="GEI62" s="143"/>
      <c r="GEJ62" s="143"/>
      <c r="GEN62" s="144"/>
      <c r="GEO62" s="143"/>
      <c r="GEP62" s="143"/>
      <c r="GET62" s="144"/>
      <c r="GEU62" s="143"/>
      <c r="GEV62" s="143"/>
      <c r="GEZ62" s="144"/>
      <c r="GFA62" s="143"/>
      <c r="GFB62" s="143"/>
      <c r="GFF62" s="144"/>
      <c r="GFG62" s="143"/>
      <c r="GFH62" s="143"/>
      <c r="GFL62" s="144"/>
      <c r="GFM62" s="143"/>
      <c r="GFN62" s="143"/>
      <c r="GFR62" s="144"/>
      <c r="GFS62" s="143"/>
      <c r="GFT62" s="143"/>
      <c r="GFX62" s="144"/>
      <c r="GFY62" s="143"/>
      <c r="GFZ62" s="143"/>
      <c r="GGD62" s="144"/>
      <c r="GGE62" s="143"/>
      <c r="GGF62" s="143"/>
      <c r="GGJ62" s="144"/>
      <c r="GGK62" s="143"/>
      <c r="GGL62" s="143"/>
      <c r="GGP62" s="144"/>
      <c r="GGQ62" s="143"/>
      <c r="GGR62" s="143"/>
      <c r="GGV62" s="144"/>
      <c r="GGW62" s="143"/>
      <c r="GGX62" s="143"/>
      <c r="GHB62" s="144"/>
      <c r="GHC62" s="143"/>
      <c r="GHD62" s="143"/>
      <c r="GHH62" s="144"/>
      <c r="GHI62" s="143"/>
      <c r="GHJ62" s="143"/>
      <c r="GHN62" s="144"/>
      <c r="GHO62" s="143"/>
      <c r="GHP62" s="143"/>
      <c r="GHT62" s="144"/>
      <c r="GHU62" s="143"/>
      <c r="GHV62" s="143"/>
      <c r="GHZ62" s="144"/>
      <c r="GIA62" s="143"/>
      <c r="GIB62" s="143"/>
      <c r="GIF62" s="144"/>
      <c r="GIG62" s="143"/>
      <c r="GIH62" s="143"/>
      <c r="GIL62" s="144"/>
      <c r="GIM62" s="143"/>
      <c r="GIN62" s="143"/>
      <c r="GIR62" s="144"/>
      <c r="GIS62" s="143"/>
      <c r="GIT62" s="143"/>
      <c r="GIX62" s="144"/>
      <c r="GIY62" s="143"/>
      <c r="GIZ62" s="143"/>
      <c r="GJD62" s="144"/>
      <c r="GJE62" s="143"/>
      <c r="GJF62" s="143"/>
      <c r="GJJ62" s="144"/>
      <c r="GJK62" s="143"/>
      <c r="GJL62" s="143"/>
      <c r="GJP62" s="144"/>
      <c r="GJQ62" s="143"/>
      <c r="GJR62" s="143"/>
      <c r="GJV62" s="144"/>
      <c r="GJW62" s="143"/>
      <c r="GJX62" s="143"/>
      <c r="GKB62" s="144"/>
      <c r="GKC62" s="143"/>
      <c r="GKD62" s="143"/>
      <c r="GKH62" s="144"/>
      <c r="GKI62" s="143"/>
      <c r="GKJ62" s="143"/>
      <c r="GKN62" s="144"/>
      <c r="GKO62" s="143"/>
      <c r="GKP62" s="143"/>
      <c r="GKT62" s="144"/>
      <c r="GKU62" s="143"/>
      <c r="GKV62" s="143"/>
      <c r="GKZ62" s="144"/>
      <c r="GLA62" s="143"/>
      <c r="GLB62" s="143"/>
      <c r="GLF62" s="144"/>
      <c r="GLG62" s="143"/>
      <c r="GLH62" s="143"/>
      <c r="GLL62" s="144"/>
      <c r="GLM62" s="143"/>
      <c r="GLN62" s="143"/>
      <c r="GLR62" s="144"/>
      <c r="GLS62" s="143"/>
      <c r="GLT62" s="143"/>
      <c r="GLX62" s="144"/>
      <c r="GLY62" s="143"/>
      <c r="GLZ62" s="143"/>
      <c r="GMD62" s="144"/>
      <c r="GME62" s="143"/>
      <c r="GMF62" s="143"/>
      <c r="GMJ62" s="144"/>
      <c r="GMK62" s="143"/>
      <c r="GML62" s="143"/>
      <c r="GMP62" s="144"/>
      <c r="GMQ62" s="143"/>
      <c r="GMR62" s="143"/>
      <c r="GMV62" s="144"/>
      <c r="GMW62" s="143"/>
      <c r="GMX62" s="143"/>
      <c r="GNB62" s="144"/>
      <c r="GNC62" s="143"/>
      <c r="GND62" s="143"/>
      <c r="GNH62" s="144"/>
      <c r="GNI62" s="143"/>
      <c r="GNJ62" s="143"/>
      <c r="GNN62" s="144"/>
      <c r="GNO62" s="143"/>
      <c r="GNP62" s="143"/>
      <c r="GNT62" s="144"/>
      <c r="GNU62" s="143"/>
      <c r="GNV62" s="143"/>
      <c r="GNZ62" s="144"/>
      <c r="GOA62" s="143"/>
      <c r="GOB62" s="143"/>
      <c r="GOF62" s="144"/>
      <c r="GOG62" s="143"/>
      <c r="GOH62" s="143"/>
      <c r="GOL62" s="144"/>
      <c r="GOM62" s="143"/>
      <c r="GON62" s="143"/>
      <c r="GOR62" s="144"/>
      <c r="GOS62" s="143"/>
      <c r="GOT62" s="143"/>
      <c r="GOX62" s="144"/>
      <c r="GOY62" s="143"/>
      <c r="GOZ62" s="143"/>
      <c r="GPD62" s="144"/>
      <c r="GPE62" s="143"/>
      <c r="GPF62" s="143"/>
      <c r="GPJ62" s="144"/>
      <c r="GPK62" s="143"/>
      <c r="GPL62" s="143"/>
      <c r="GPP62" s="144"/>
      <c r="GPQ62" s="143"/>
      <c r="GPR62" s="143"/>
      <c r="GPV62" s="144"/>
      <c r="GPW62" s="143"/>
      <c r="GPX62" s="143"/>
      <c r="GQB62" s="144"/>
      <c r="GQC62" s="143"/>
      <c r="GQD62" s="143"/>
      <c r="GQH62" s="144"/>
      <c r="GQI62" s="143"/>
      <c r="GQJ62" s="143"/>
      <c r="GQN62" s="144"/>
      <c r="GQO62" s="143"/>
      <c r="GQP62" s="143"/>
      <c r="GQT62" s="144"/>
      <c r="GQU62" s="143"/>
      <c r="GQV62" s="143"/>
      <c r="GQZ62" s="144"/>
      <c r="GRA62" s="143"/>
      <c r="GRB62" s="143"/>
      <c r="GRF62" s="144"/>
      <c r="GRG62" s="143"/>
      <c r="GRH62" s="143"/>
      <c r="GRL62" s="144"/>
      <c r="GRM62" s="143"/>
      <c r="GRN62" s="143"/>
      <c r="GRR62" s="144"/>
      <c r="GRS62" s="143"/>
      <c r="GRT62" s="143"/>
      <c r="GRX62" s="144"/>
      <c r="GRY62" s="143"/>
      <c r="GRZ62" s="143"/>
      <c r="GSD62" s="144"/>
      <c r="GSE62" s="143"/>
      <c r="GSF62" s="143"/>
      <c r="GSJ62" s="144"/>
      <c r="GSK62" s="143"/>
      <c r="GSL62" s="143"/>
      <c r="GSP62" s="144"/>
      <c r="GSQ62" s="143"/>
      <c r="GSR62" s="143"/>
      <c r="GSV62" s="144"/>
      <c r="GSW62" s="143"/>
      <c r="GSX62" s="143"/>
      <c r="GTB62" s="144"/>
      <c r="GTC62" s="143"/>
      <c r="GTD62" s="143"/>
      <c r="GTH62" s="144"/>
      <c r="GTI62" s="143"/>
      <c r="GTJ62" s="143"/>
      <c r="GTN62" s="144"/>
      <c r="GTO62" s="143"/>
      <c r="GTP62" s="143"/>
      <c r="GTT62" s="144"/>
      <c r="GTU62" s="143"/>
      <c r="GTV62" s="143"/>
      <c r="GTZ62" s="144"/>
      <c r="GUA62" s="143"/>
      <c r="GUB62" s="143"/>
      <c r="GUF62" s="144"/>
      <c r="GUG62" s="143"/>
      <c r="GUH62" s="143"/>
      <c r="GUL62" s="144"/>
      <c r="GUM62" s="143"/>
      <c r="GUN62" s="143"/>
      <c r="GUR62" s="144"/>
      <c r="GUS62" s="143"/>
      <c r="GUT62" s="143"/>
      <c r="GUX62" s="144"/>
      <c r="GUY62" s="143"/>
      <c r="GUZ62" s="143"/>
      <c r="GVD62" s="144"/>
      <c r="GVE62" s="143"/>
      <c r="GVF62" s="143"/>
      <c r="GVJ62" s="144"/>
      <c r="GVK62" s="143"/>
      <c r="GVL62" s="143"/>
      <c r="GVP62" s="144"/>
      <c r="GVQ62" s="143"/>
      <c r="GVR62" s="143"/>
      <c r="GVV62" s="144"/>
      <c r="GVW62" s="143"/>
      <c r="GVX62" s="143"/>
      <c r="GWB62" s="144"/>
      <c r="GWC62" s="143"/>
      <c r="GWD62" s="143"/>
      <c r="GWH62" s="144"/>
      <c r="GWI62" s="143"/>
      <c r="GWJ62" s="143"/>
      <c r="GWN62" s="144"/>
      <c r="GWO62" s="143"/>
      <c r="GWP62" s="143"/>
      <c r="GWT62" s="144"/>
      <c r="GWU62" s="143"/>
      <c r="GWV62" s="143"/>
      <c r="GWZ62" s="144"/>
      <c r="GXA62" s="143"/>
      <c r="GXB62" s="143"/>
      <c r="GXF62" s="144"/>
      <c r="GXG62" s="143"/>
      <c r="GXH62" s="143"/>
      <c r="GXL62" s="144"/>
      <c r="GXM62" s="143"/>
      <c r="GXN62" s="143"/>
      <c r="GXR62" s="144"/>
      <c r="GXS62" s="143"/>
      <c r="GXT62" s="143"/>
      <c r="GXX62" s="144"/>
      <c r="GXY62" s="143"/>
      <c r="GXZ62" s="143"/>
      <c r="GYD62" s="144"/>
      <c r="GYE62" s="143"/>
      <c r="GYF62" s="143"/>
      <c r="GYJ62" s="144"/>
      <c r="GYK62" s="143"/>
      <c r="GYL62" s="143"/>
      <c r="GYP62" s="144"/>
      <c r="GYQ62" s="143"/>
      <c r="GYR62" s="143"/>
      <c r="GYV62" s="144"/>
      <c r="GYW62" s="143"/>
      <c r="GYX62" s="143"/>
      <c r="GZB62" s="144"/>
      <c r="GZC62" s="143"/>
      <c r="GZD62" s="143"/>
      <c r="GZH62" s="144"/>
      <c r="GZI62" s="143"/>
      <c r="GZJ62" s="143"/>
      <c r="GZN62" s="144"/>
      <c r="GZO62" s="143"/>
      <c r="GZP62" s="143"/>
      <c r="GZT62" s="144"/>
      <c r="GZU62" s="143"/>
      <c r="GZV62" s="143"/>
      <c r="GZZ62" s="144"/>
      <c r="HAA62" s="143"/>
      <c r="HAB62" s="143"/>
      <c r="HAF62" s="144"/>
      <c r="HAG62" s="143"/>
      <c r="HAH62" s="143"/>
      <c r="HAL62" s="144"/>
      <c r="HAM62" s="143"/>
      <c r="HAN62" s="143"/>
      <c r="HAR62" s="144"/>
      <c r="HAS62" s="143"/>
      <c r="HAT62" s="143"/>
      <c r="HAX62" s="144"/>
      <c r="HAY62" s="143"/>
      <c r="HAZ62" s="143"/>
      <c r="HBD62" s="144"/>
      <c r="HBE62" s="143"/>
      <c r="HBF62" s="143"/>
      <c r="HBJ62" s="144"/>
      <c r="HBK62" s="143"/>
      <c r="HBL62" s="143"/>
      <c r="HBP62" s="144"/>
      <c r="HBQ62" s="143"/>
      <c r="HBR62" s="143"/>
      <c r="HBV62" s="144"/>
      <c r="HBW62" s="143"/>
      <c r="HBX62" s="143"/>
      <c r="HCB62" s="144"/>
      <c r="HCC62" s="143"/>
      <c r="HCD62" s="143"/>
      <c r="HCH62" s="144"/>
      <c r="HCI62" s="143"/>
      <c r="HCJ62" s="143"/>
      <c r="HCN62" s="144"/>
      <c r="HCO62" s="143"/>
      <c r="HCP62" s="143"/>
      <c r="HCT62" s="144"/>
      <c r="HCU62" s="143"/>
      <c r="HCV62" s="143"/>
      <c r="HCZ62" s="144"/>
      <c r="HDA62" s="143"/>
      <c r="HDB62" s="143"/>
      <c r="HDF62" s="144"/>
      <c r="HDG62" s="143"/>
      <c r="HDH62" s="143"/>
      <c r="HDL62" s="144"/>
      <c r="HDM62" s="143"/>
      <c r="HDN62" s="143"/>
      <c r="HDR62" s="144"/>
      <c r="HDS62" s="143"/>
      <c r="HDT62" s="143"/>
      <c r="HDX62" s="144"/>
      <c r="HDY62" s="143"/>
      <c r="HDZ62" s="143"/>
      <c r="HED62" s="144"/>
      <c r="HEE62" s="143"/>
      <c r="HEF62" s="143"/>
      <c r="HEJ62" s="144"/>
      <c r="HEK62" s="143"/>
      <c r="HEL62" s="143"/>
      <c r="HEP62" s="144"/>
      <c r="HEQ62" s="143"/>
      <c r="HER62" s="143"/>
      <c r="HEV62" s="144"/>
      <c r="HEW62" s="143"/>
      <c r="HEX62" s="143"/>
      <c r="HFB62" s="144"/>
      <c r="HFC62" s="143"/>
      <c r="HFD62" s="143"/>
      <c r="HFH62" s="144"/>
      <c r="HFI62" s="143"/>
      <c r="HFJ62" s="143"/>
      <c r="HFN62" s="144"/>
      <c r="HFO62" s="143"/>
      <c r="HFP62" s="143"/>
      <c r="HFT62" s="144"/>
      <c r="HFU62" s="143"/>
      <c r="HFV62" s="143"/>
      <c r="HFZ62" s="144"/>
      <c r="HGA62" s="143"/>
      <c r="HGB62" s="143"/>
      <c r="HGF62" s="144"/>
      <c r="HGG62" s="143"/>
      <c r="HGH62" s="143"/>
      <c r="HGL62" s="144"/>
      <c r="HGM62" s="143"/>
      <c r="HGN62" s="143"/>
      <c r="HGR62" s="144"/>
      <c r="HGS62" s="143"/>
      <c r="HGT62" s="143"/>
      <c r="HGX62" s="144"/>
      <c r="HGY62" s="143"/>
      <c r="HGZ62" s="143"/>
      <c r="HHD62" s="144"/>
      <c r="HHE62" s="143"/>
      <c r="HHF62" s="143"/>
      <c r="HHJ62" s="144"/>
      <c r="HHK62" s="143"/>
      <c r="HHL62" s="143"/>
      <c r="HHP62" s="144"/>
      <c r="HHQ62" s="143"/>
      <c r="HHR62" s="143"/>
      <c r="HHV62" s="144"/>
      <c r="HHW62" s="143"/>
      <c r="HHX62" s="143"/>
      <c r="HIB62" s="144"/>
      <c r="HIC62" s="143"/>
      <c r="HID62" s="143"/>
      <c r="HIH62" s="144"/>
      <c r="HII62" s="143"/>
      <c r="HIJ62" s="143"/>
      <c r="HIN62" s="144"/>
      <c r="HIO62" s="143"/>
      <c r="HIP62" s="143"/>
      <c r="HIT62" s="144"/>
      <c r="HIU62" s="143"/>
      <c r="HIV62" s="143"/>
      <c r="HIZ62" s="144"/>
      <c r="HJA62" s="143"/>
      <c r="HJB62" s="143"/>
      <c r="HJF62" s="144"/>
      <c r="HJG62" s="143"/>
      <c r="HJH62" s="143"/>
      <c r="HJL62" s="144"/>
      <c r="HJM62" s="143"/>
      <c r="HJN62" s="143"/>
      <c r="HJR62" s="144"/>
      <c r="HJS62" s="143"/>
      <c r="HJT62" s="143"/>
      <c r="HJX62" s="144"/>
      <c r="HJY62" s="143"/>
      <c r="HJZ62" s="143"/>
      <c r="HKD62" s="144"/>
      <c r="HKE62" s="143"/>
      <c r="HKF62" s="143"/>
      <c r="HKJ62" s="144"/>
      <c r="HKK62" s="143"/>
      <c r="HKL62" s="143"/>
      <c r="HKP62" s="144"/>
      <c r="HKQ62" s="143"/>
      <c r="HKR62" s="143"/>
      <c r="HKV62" s="144"/>
      <c r="HKW62" s="143"/>
      <c r="HKX62" s="143"/>
      <c r="HLB62" s="144"/>
      <c r="HLC62" s="143"/>
      <c r="HLD62" s="143"/>
      <c r="HLH62" s="144"/>
      <c r="HLI62" s="143"/>
      <c r="HLJ62" s="143"/>
      <c r="HLN62" s="144"/>
      <c r="HLO62" s="143"/>
      <c r="HLP62" s="143"/>
      <c r="HLT62" s="144"/>
      <c r="HLU62" s="143"/>
      <c r="HLV62" s="143"/>
      <c r="HLZ62" s="144"/>
      <c r="HMA62" s="143"/>
      <c r="HMB62" s="143"/>
      <c r="HMF62" s="144"/>
      <c r="HMG62" s="143"/>
      <c r="HMH62" s="143"/>
      <c r="HML62" s="144"/>
      <c r="HMM62" s="143"/>
      <c r="HMN62" s="143"/>
      <c r="HMR62" s="144"/>
      <c r="HMS62" s="143"/>
      <c r="HMT62" s="143"/>
      <c r="HMX62" s="144"/>
      <c r="HMY62" s="143"/>
      <c r="HMZ62" s="143"/>
      <c r="HND62" s="144"/>
      <c r="HNE62" s="143"/>
      <c r="HNF62" s="143"/>
      <c r="HNJ62" s="144"/>
      <c r="HNK62" s="143"/>
      <c r="HNL62" s="143"/>
      <c r="HNP62" s="144"/>
      <c r="HNQ62" s="143"/>
      <c r="HNR62" s="143"/>
      <c r="HNV62" s="144"/>
      <c r="HNW62" s="143"/>
      <c r="HNX62" s="143"/>
      <c r="HOB62" s="144"/>
      <c r="HOC62" s="143"/>
      <c r="HOD62" s="143"/>
      <c r="HOH62" s="144"/>
      <c r="HOI62" s="143"/>
      <c r="HOJ62" s="143"/>
      <c r="HON62" s="144"/>
      <c r="HOO62" s="143"/>
      <c r="HOP62" s="143"/>
      <c r="HOT62" s="144"/>
      <c r="HOU62" s="143"/>
      <c r="HOV62" s="143"/>
      <c r="HOZ62" s="144"/>
      <c r="HPA62" s="143"/>
      <c r="HPB62" s="143"/>
      <c r="HPF62" s="144"/>
      <c r="HPG62" s="143"/>
      <c r="HPH62" s="143"/>
      <c r="HPL62" s="144"/>
      <c r="HPM62" s="143"/>
      <c r="HPN62" s="143"/>
      <c r="HPR62" s="144"/>
      <c r="HPS62" s="143"/>
      <c r="HPT62" s="143"/>
      <c r="HPX62" s="144"/>
      <c r="HPY62" s="143"/>
      <c r="HPZ62" s="143"/>
      <c r="HQD62" s="144"/>
      <c r="HQE62" s="143"/>
      <c r="HQF62" s="143"/>
      <c r="HQJ62" s="144"/>
      <c r="HQK62" s="143"/>
      <c r="HQL62" s="143"/>
      <c r="HQP62" s="144"/>
      <c r="HQQ62" s="143"/>
      <c r="HQR62" s="143"/>
      <c r="HQV62" s="144"/>
      <c r="HQW62" s="143"/>
      <c r="HQX62" s="143"/>
      <c r="HRB62" s="144"/>
      <c r="HRC62" s="143"/>
      <c r="HRD62" s="143"/>
      <c r="HRH62" s="144"/>
      <c r="HRI62" s="143"/>
      <c r="HRJ62" s="143"/>
      <c r="HRN62" s="144"/>
      <c r="HRO62" s="143"/>
      <c r="HRP62" s="143"/>
      <c r="HRT62" s="144"/>
      <c r="HRU62" s="143"/>
      <c r="HRV62" s="143"/>
      <c r="HRZ62" s="144"/>
      <c r="HSA62" s="143"/>
      <c r="HSB62" s="143"/>
      <c r="HSF62" s="144"/>
      <c r="HSG62" s="143"/>
      <c r="HSH62" s="143"/>
      <c r="HSL62" s="144"/>
      <c r="HSM62" s="143"/>
      <c r="HSN62" s="143"/>
      <c r="HSR62" s="144"/>
      <c r="HSS62" s="143"/>
      <c r="HST62" s="143"/>
      <c r="HSX62" s="144"/>
      <c r="HSY62" s="143"/>
      <c r="HSZ62" s="143"/>
      <c r="HTD62" s="144"/>
      <c r="HTE62" s="143"/>
      <c r="HTF62" s="143"/>
      <c r="HTJ62" s="144"/>
      <c r="HTK62" s="143"/>
      <c r="HTL62" s="143"/>
      <c r="HTP62" s="144"/>
      <c r="HTQ62" s="143"/>
      <c r="HTR62" s="143"/>
      <c r="HTV62" s="144"/>
      <c r="HTW62" s="143"/>
      <c r="HTX62" s="143"/>
      <c r="HUB62" s="144"/>
      <c r="HUC62" s="143"/>
      <c r="HUD62" s="143"/>
      <c r="HUH62" s="144"/>
      <c r="HUI62" s="143"/>
      <c r="HUJ62" s="143"/>
      <c r="HUN62" s="144"/>
      <c r="HUO62" s="143"/>
      <c r="HUP62" s="143"/>
      <c r="HUT62" s="144"/>
      <c r="HUU62" s="143"/>
      <c r="HUV62" s="143"/>
      <c r="HUZ62" s="144"/>
      <c r="HVA62" s="143"/>
      <c r="HVB62" s="143"/>
      <c r="HVF62" s="144"/>
      <c r="HVG62" s="143"/>
      <c r="HVH62" s="143"/>
      <c r="HVL62" s="144"/>
      <c r="HVM62" s="143"/>
      <c r="HVN62" s="143"/>
      <c r="HVR62" s="144"/>
      <c r="HVS62" s="143"/>
      <c r="HVT62" s="143"/>
      <c r="HVX62" s="144"/>
      <c r="HVY62" s="143"/>
      <c r="HVZ62" s="143"/>
      <c r="HWD62" s="144"/>
      <c r="HWE62" s="143"/>
      <c r="HWF62" s="143"/>
      <c r="HWJ62" s="144"/>
      <c r="HWK62" s="143"/>
      <c r="HWL62" s="143"/>
      <c r="HWP62" s="144"/>
      <c r="HWQ62" s="143"/>
      <c r="HWR62" s="143"/>
      <c r="HWV62" s="144"/>
      <c r="HWW62" s="143"/>
      <c r="HWX62" s="143"/>
      <c r="HXB62" s="144"/>
      <c r="HXC62" s="143"/>
      <c r="HXD62" s="143"/>
      <c r="HXH62" s="144"/>
      <c r="HXI62" s="143"/>
      <c r="HXJ62" s="143"/>
      <c r="HXN62" s="144"/>
      <c r="HXO62" s="143"/>
      <c r="HXP62" s="143"/>
      <c r="HXT62" s="144"/>
      <c r="HXU62" s="143"/>
      <c r="HXV62" s="143"/>
      <c r="HXZ62" s="144"/>
      <c r="HYA62" s="143"/>
      <c r="HYB62" s="143"/>
      <c r="HYF62" s="144"/>
      <c r="HYG62" s="143"/>
      <c r="HYH62" s="143"/>
      <c r="HYL62" s="144"/>
      <c r="HYM62" s="143"/>
      <c r="HYN62" s="143"/>
      <c r="HYR62" s="144"/>
      <c r="HYS62" s="143"/>
      <c r="HYT62" s="143"/>
      <c r="HYX62" s="144"/>
      <c r="HYY62" s="143"/>
      <c r="HYZ62" s="143"/>
      <c r="HZD62" s="144"/>
      <c r="HZE62" s="143"/>
      <c r="HZF62" s="143"/>
      <c r="HZJ62" s="144"/>
      <c r="HZK62" s="143"/>
      <c r="HZL62" s="143"/>
      <c r="HZP62" s="144"/>
      <c r="HZQ62" s="143"/>
      <c r="HZR62" s="143"/>
      <c r="HZV62" s="144"/>
      <c r="HZW62" s="143"/>
      <c r="HZX62" s="143"/>
      <c r="IAB62" s="144"/>
      <c r="IAC62" s="143"/>
      <c r="IAD62" s="143"/>
      <c r="IAH62" s="144"/>
      <c r="IAI62" s="143"/>
      <c r="IAJ62" s="143"/>
      <c r="IAN62" s="144"/>
      <c r="IAO62" s="143"/>
      <c r="IAP62" s="143"/>
      <c r="IAT62" s="144"/>
      <c r="IAU62" s="143"/>
      <c r="IAV62" s="143"/>
      <c r="IAZ62" s="144"/>
      <c r="IBA62" s="143"/>
      <c r="IBB62" s="143"/>
      <c r="IBF62" s="144"/>
      <c r="IBG62" s="143"/>
      <c r="IBH62" s="143"/>
      <c r="IBL62" s="144"/>
      <c r="IBM62" s="143"/>
      <c r="IBN62" s="143"/>
      <c r="IBR62" s="144"/>
      <c r="IBS62" s="143"/>
      <c r="IBT62" s="143"/>
      <c r="IBX62" s="144"/>
      <c r="IBY62" s="143"/>
      <c r="IBZ62" s="143"/>
      <c r="ICD62" s="144"/>
      <c r="ICE62" s="143"/>
      <c r="ICF62" s="143"/>
      <c r="ICJ62" s="144"/>
      <c r="ICK62" s="143"/>
      <c r="ICL62" s="143"/>
      <c r="ICP62" s="144"/>
      <c r="ICQ62" s="143"/>
      <c r="ICR62" s="143"/>
      <c r="ICV62" s="144"/>
      <c r="ICW62" s="143"/>
      <c r="ICX62" s="143"/>
      <c r="IDB62" s="144"/>
      <c r="IDC62" s="143"/>
      <c r="IDD62" s="143"/>
      <c r="IDH62" s="144"/>
      <c r="IDI62" s="143"/>
      <c r="IDJ62" s="143"/>
      <c r="IDN62" s="144"/>
      <c r="IDO62" s="143"/>
      <c r="IDP62" s="143"/>
      <c r="IDT62" s="144"/>
      <c r="IDU62" s="143"/>
      <c r="IDV62" s="143"/>
      <c r="IDZ62" s="144"/>
      <c r="IEA62" s="143"/>
      <c r="IEB62" s="143"/>
      <c r="IEF62" s="144"/>
      <c r="IEG62" s="143"/>
      <c r="IEH62" s="143"/>
      <c r="IEL62" s="144"/>
      <c r="IEM62" s="143"/>
      <c r="IEN62" s="143"/>
      <c r="IER62" s="144"/>
      <c r="IES62" s="143"/>
      <c r="IET62" s="143"/>
      <c r="IEX62" s="144"/>
      <c r="IEY62" s="143"/>
      <c r="IEZ62" s="143"/>
      <c r="IFD62" s="144"/>
      <c r="IFE62" s="143"/>
      <c r="IFF62" s="143"/>
      <c r="IFJ62" s="144"/>
      <c r="IFK62" s="143"/>
      <c r="IFL62" s="143"/>
      <c r="IFP62" s="144"/>
      <c r="IFQ62" s="143"/>
      <c r="IFR62" s="143"/>
      <c r="IFV62" s="144"/>
      <c r="IFW62" s="143"/>
      <c r="IFX62" s="143"/>
      <c r="IGB62" s="144"/>
      <c r="IGC62" s="143"/>
      <c r="IGD62" s="143"/>
      <c r="IGH62" s="144"/>
      <c r="IGI62" s="143"/>
      <c r="IGJ62" s="143"/>
      <c r="IGN62" s="144"/>
      <c r="IGO62" s="143"/>
      <c r="IGP62" s="143"/>
      <c r="IGT62" s="144"/>
      <c r="IGU62" s="143"/>
      <c r="IGV62" s="143"/>
      <c r="IGZ62" s="144"/>
      <c r="IHA62" s="143"/>
      <c r="IHB62" s="143"/>
      <c r="IHF62" s="144"/>
      <c r="IHG62" s="143"/>
      <c r="IHH62" s="143"/>
      <c r="IHL62" s="144"/>
      <c r="IHM62" s="143"/>
      <c r="IHN62" s="143"/>
      <c r="IHR62" s="144"/>
      <c r="IHS62" s="143"/>
      <c r="IHT62" s="143"/>
      <c r="IHX62" s="144"/>
      <c r="IHY62" s="143"/>
      <c r="IHZ62" s="143"/>
      <c r="IID62" s="144"/>
      <c r="IIE62" s="143"/>
      <c r="IIF62" s="143"/>
      <c r="IIJ62" s="144"/>
      <c r="IIK62" s="143"/>
      <c r="IIL62" s="143"/>
      <c r="IIP62" s="144"/>
      <c r="IIQ62" s="143"/>
      <c r="IIR62" s="143"/>
      <c r="IIV62" s="144"/>
      <c r="IIW62" s="143"/>
      <c r="IIX62" s="143"/>
      <c r="IJB62" s="144"/>
      <c r="IJC62" s="143"/>
      <c r="IJD62" s="143"/>
      <c r="IJH62" s="144"/>
      <c r="IJI62" s="143"/>
      <c r="IJJ62" s="143"/>
      <c r="IJN62" s="144"/>
      <c r="IJO62" s="143"/>
      <c r="IJP62" s="143"/>
      <c r="IJT62" s="144"/>
      <c r="IJU62" s="143"/>
      <c r="IJV62" s="143"/>
      <c r="IJZ62" s="144"/>
      <c r="IKA62" s="143"/>
      <c r="IKB62" s="143"/>
      <c r="IKF62" s="144"/>
      <c r="IKG62" s="143"/>
      <c r="IKH62" s="143"/>
      <c r="IKL62" s="144"/>
      <c r="IKM62" s="143"/>
      <c r="IKN62" s="143"/>
      <c r="IKR62" s="144"/>
      <c r="IKS62" s="143"/>
      <c r="IKT62" s="143"/>
      <c r="IKX62" s="144"/>
      <c r="IKY62" s="143"/>
      <c r="IKZ62" s="143"/>
      <c r="ILD62" s="144"/>
      <c r="ILE62" s="143"/>
      <c r="ILF62" s="143"/>
      <c r="ILJ62" s="144"/>
      <c r="ILK62" s="143"/>
      <c r="ILL62" s="143"/>
      <c r="ILP62" s="144"/>
      <c r="ILQ62" s="143"/>
      <c r="ILR62" s="143"/>
      <c r="ILV62" s="144"/>
      <c r="ILW62" s="143"/>
      <c r="ILX62" s="143"/>
      <c r="IMB62" s="144"/>
      <c r="IMC62" s="143"/>
      <c r="IMD62" s="143"/>
      <c r="IMH62" s="144"/>
      <c r="IMI62" s="143"/>
      <c r="IMJ62" s="143"/>
      <c r="IMN62" s="144"/>
      <c r="IMO62" s="143"/>
      <c r="IMP62" s="143"/>
      <c r="IMT62" s="144"/>
      <c r="IMU62" s="143"/>
      <c r="IMV62" s="143"/>
      <c r="IMZ62" s="144"/>
      <c r="INA62" s="143"/>
      <c r="INB62" s="143"/>
      <c r="INF62" s="144"/>
      <c r="ING62" s="143"/>
      <c r="INH62" s="143"/>
      <c r="INL62" s="144"/>
      <c r="INM62" s="143"/>
      <c r="INN62" s="143"/>
      <c r="INR62" s="144"/>
      <c r="INS62" s="143"/>
      <c r="INT62" s="143"/>
      <c r="INX62" s="144"/>
      <c r="INY62" s="143"/>
      <c r="INZ62" s="143"/>
      <c r="IOD62" s="144"/>
      <c r="IOE62" s="143"/>
      <c r="IOF62" s="143"/>
      <c r="IOJ62" s="144"/>
      <c r="IOK62" s="143"/>
      <c r="IOL62" s="143"/>
      <c r="IOP62" s="144"/>
      <c r="IOQ62" s="143"/>
      <c r="IOR62" s="143"/>
      <c r="IOV62" s="144"/>
      <c r="IOW62" s="143"/>
      <c r="IOX62" s="143"/>
      <c r="IPB62" s="144"/>
      <c r="IPC62" s="143"/>
      <c r="IPD62" s="143"/>
      <c r="IPH62" s="144"/>
      <c r="IPI62" s="143"/>
      <c r="IPJ62" s="143"/>
      <c r="IPN62" s="144"/>
      <c r="IPO62" s="143"/>
      <c r="IPP62" s="143"/>
      <c r="IPT62" s="144"/>
      <c r="IPU62" s="143"/>
      <c r="IPV62" s="143"/>
      <c r="IPZ62" s="144"/>
      <c r="IQA62" s="143"/>
      <c r="IQB62" s="143"/>
      <c r="IQF62" s="144"/>
      <c r="IQG62" s="143"/>
      <c r="IQH62" s="143"/>
      <c r="IQL62" s="144"/>
      <c r="IQM62" s="143"/>
      <c r="IQN62" s="143"/>
      <c r="IQR62" s="144"/>
      <c r="IQS62" s="143"/>
      <c r="IQT62" s="143"/>
      <c r="IQX62" s="144"/>
      <c r="IQY62" s="143"/>
      <c r="IQZ62" s="143"/>
      <c r="IRD62" s="144"/>
      <c r="IRE62" s="143"/>
      <c r="IRF62" s="143"/>
      <c r="IRJ62" s="144"/>
      <c r="IRK62" s="143"/>
      <c r="IRL62" s="143"/>
      <c r="IRP62" s="144"/>
      <c r="IRQ62" s="143"/>
      <c r="IRR62" s="143"/>
      <c r="IRV62" s="144"/>
      <c r="IRW62" s="143"/>
      <c r="IRX62" s="143"/>
      <c r="ISB62" s="144"/>
      <c r="ISC62" s="143"/>
      <c r="ISD62" s="143"/>
      <c r="ISH62" s="144"/>
      <c r="ISI62" s="143"/>
      <c r="ISJ62" s="143"/>
      <c r="ISN62" s="144"/>
      <c r="ISO62" s="143"/>
      <c r="ISP62" s="143"/>
      <c r="IST62" s="144"/>
      <c r="ISU62" s="143"/>
      <c r="ISV62" s="143"/>
      <c r="ISZ62" s="144"/>
      <c r="ITA62" s="143"/>
      <c r="ITB62" s="143"/>
      <c r="ITF62" s="144"/>
      <c r="ITG62" s="143"/>
      <c r="ITH62" s="143"/>
      <c r="ITL62" s="144"/>
      <c r="ITM62" s="143"/>
      <c r="ITN62" s="143"/>
      <c r="ITR62" s="144"/>
      <c r="ITS62" s="143"/>
      <c r="ITT62" s="143"/>
      <c r="ITX62" s="144"/>
      <c r="ITY62" s="143"/>
      <c r="ITZ62" s="143"/>
      <c r="IUD62" s="144"/>
      <c r="IUE62" s="143"/>
      <c r="IUF62" s="143"/>
      <c r="IUJ62" s="144"/>
      <c r="IUK62" s="143"/>
      <c r="IUL62" s="143"/>
      <c r="IUP62" s="144"/>
      <c r="IUQ62" s="143"/>
      <c r="IUR62" s="143"/>
      <c r="IUV62" s="144"/>
      <c r="IUW62" s="143"/>
      <c r="IUX62" s="143"/>
      <c r="IVB62" s="144"/>
      <c r="IVC62" s="143"/>
      <c r="IVD62" s="143"/>
      <c r="IVH62" s="144"/>
      <c r="IVI62" s="143"/>
      <c r="IVJ62" s="143"/>
      <c r="IVN62" s="144"/>
      <c r="IVO62" s="143"/>
      <c r="IVP62" s="143"/>
      <c r="IVT62" s="144"/>
      <c r="IVU62" s="143"/>
      <c r="IVV62" s="143"/>
      <c r="IVZ62" s="144"/>
      <c r="IWA62" s="143"/>
      <c r="IWB62" s="143"/>
      <c r="IWF62" s="144"/>
      <c r="IWG62" s="143"/>
      <c r="IWH62" s="143"/>
      <c r="IWL62" s="144"/>
      <c r="IWM62" s="143"/>
      <c r="IWN62" s="143"/>
      <c r="IWR62" s="144"/>
      <c r="IWS62" s="143"/>
      <c r="IWT62" s="143"/>
      <c r="IWX62" s="144"/>
      <c r="IWY62" s="143"/>
      <c r="IWZ62" s="143"/>
      <c r="IXD62" s="144"/>
      <c r="IXE62" s="143"/>
      <c r="IXF62" s="143"/>
      <c r="IXJ62" s="144"/>
      <c r="IXK62" s="143"/>
      <c r="IXL62" s="143"/>
      <c r="IXP62" s="144"/>
      <c r="IXQ62" s="143"/>
      <c r="IXR62" s="143"/>
      <c r="IXV62" s="144"/>
      <c r="IXW62" s="143"/>
      <c r="IXX62" s="143"/>
      <c r="IYB62" s="144"/>
      <c r="IYC62" s="143"/>
      <c r="IYD62" s="143"/>
      <c r="IYH62" s="144"/>
      <c r="IYI62" s="143"/>
      <c r="IYJ62" s="143"/>
      <c r="IYN62" s="144"/>
      <c r="IYO62" s="143"/>
      <c r="IYP62" s="143"/>
      <c r="IYT62" s="144"/>
      <c r="IYU62" s="143"/>
      <c r="IYV62" s="143"/>
      <c r="IYZ62" s="144"/>
      <c r="IZA62" s="143"/>
      <c r="IZB62" s="143"/>
      <c r="IZF62" s="144"/>
      <c r="IZG62" s="143"/>
      <c r="IZH62" s="143"/>
      <c r="IZL62" s="144"/>
      <c r="IZM62" s="143"/>
      <c r="IZN62" s="143"/>
      <c r="IZR62" s="144"/>
      <c r="IZS62" s="143"/>
      <c r="IZT62" s="143"/>
      <c r="IZX62" s="144"/>
      <c r="IZY62" s="143"/>
      <c r="IZZ62" s="143"/>
      <c r="JAD62" s="144"/>
      <c r="JAE62" s="143"/>
      <c r="JAF62" s="143"/>
      <c r="JAJ62" s="144"/>
      <c r="JAK62" s="143"/>
      <c r="JAL62" s="143"/>
      <c r="JAP62" s="144"/>
      <c r="JAQ62" s="143"/>
      <c r="JAR62" s="143"/>
      <c r="JAV62" s="144"/>
      <c r="JAW62" s="143"/>
      <c r="JAX62" s="143"/>
      <c r="JBB62" s="144"/>
      <c r="JBC62" s="143"/>
      <c r="JBD62" s="143"/>
      <c r="JBH62" s="144"/>
      <c r="JBI62" s="143"/>
      <c r="JBJ62" s="143"/>
      <c r="JBN62" s="144"/>
      <c r="JBO62" s="143"/>
      <c r="JBP62" s="143"/>
      <c r="JBT62" s="144"/>
      <c r="JBU62" s="143"/>
      <c r="JBV62" s="143"/>
      <c r="JBZ62" s="144"/>
      <c r="JCA62" s="143"/>
      <c r="JCB62" s="143"/>
      <c r="JCF62" s="144"/>
      <c r="JCG62" s="143"/>
      <c r="JCH62" s="143"/>
      <c r="JCL62" s="144"/>
      <c r="JCM62" s="143"/>
      <c r="JCN62" s="143"/>
      <c r="JCR62" s="144"/>
      <c r="JCS62" s="143"/>
      <c r="JCT62" s="143"/>
      <c r="JCX62" s="144"/>
      <c r="JCY62" s="143"/>
      <c r="JCZ62" s="143"/>
      <c r="JDD62" s="144"/>
      <c r="JDE62" s="143"/>
      <c r="JDF62" s="143"/>
      <c r="JDJ62" s="144"/>
      <c r="JDK62" s="143"/>
      <c r="JDL62" s="143"/>
      <c r="JDP62" s="144"/>
      <c r="JDQ62" s="143"/>
      <c r="JDR62" s="143"/>
      <c r="JDV62" s="144"/>
      <c r="JDW62" s="143"/>
      <c r="JDX62" s="143"/>
      <c r="JEB62" s="144"/>
      <c r="JEC62" s="143"/>
      <c r="JED62" s="143"/>
      <c r="JEH62" s="144"/>
      <c r="JEI62" s="143"/>
      <c r="JEJ62" s="143"/>
      <c r="JEN62" s="144"/>
      <c r="JEO62" s="143"/>
      <c r="JEP62" s="143"/>
      <c r="JET62" s="144"/>
      <c r="JEU62" s="143"/>
      <c r="JEV62" s="143"/>
      <c r="JEZ62" s="144"/>
      <c r="JFA62" s="143"/>
      <c r="JFB62" s="143"/>
      <c r="JFF62" s="144"/>
      <c r="JFG62" s="143"/>
      <c r="JFH62" s="143"/>
      <c r="JFL62" s="144"/>
      <c r="JFM62" s="143"/>
      <c r="JFN62" s="143"/>
      <c r="JFR62" s="144"/>
      <c r="JFS62" s="143"/>
      <c r="JFT62" s="143"/>
      <c r="JFX62" s="144"/>
      <c r="JFY62" s="143"/>
      <c r="JFZ62" s="143"/>
      <c r="JGD62" s="144"/>
      <c r="JGE62" s="143"/>
      <c r="JGF62" s="143"/>
      <c r="JGJ62" s="144"/>
      <c r="JGK62" s="143"/>
      <c r="JGL62" s="143"/>
      <c r="JGP62" s="144"/>
      <c r="JGQ62" s="143"/>
      <c r="JGR62" s="143"/>
      <c r="JGV62" s="144"/>
      <c r="JGW62" s="143"/>
      <c r="JGX62" s="143"/>
      <c r="JHB62" s="144"/>
      <c r="JHC62" s="143"/>
      <c r="JHD62" s="143"/>
      <c r="JHH62" s="144"/>
      <c r="JHI62" s="143"/>
      <c r="JHJ62" s="143"/>
      <c r="JHN62" s="144"/>
      <c r="JHO62" s="143"/>
      <c r="JHP62" s="143"/>
      <c r="JHT62" s="144"/>
      <c r="JHU62" s="143"/>
      <c r="JHV62" s="143"/>
      <c r="JHZ62" s="144"/>
      <c r="JIA62" s="143"/>
      <c r="JIB62" s="143"/>
      <c r="JIF62" s="144"/>
      <c r="JIG62" s="143"/>
      <c r="JIH62" s="143"/>
      <c r="JIL62" s="144"/>
      <c r="JIM62" s="143"/>
      <c r="JIN62" s="143"/>
      <c r="JIR62" s="144"/>
      <c r="JIS62" s="143"/>
      <c r="JIT62" s="143"/>
      <c r="JIX62" s="144"/>
      <c r="JIY62" s="143"/>
      <c r="JIZ62" s="143"/>
      <c r="JJD62" s="144"/>
      <c r="JJE62" s="143"/>
      <c r="JJF62" s="143"/>
      <c r="JJJ62" s="144"/>
      <c r="JJK62" s="143"/>
      <c r="JJL62" s="143"/>
      <c r="JJP62" s="144"/>
      <c r="JJQ62" s="143"/>
      <c r="JJR62" s="143"/>
      <c r="JJV62" s="144"/>
      <c r="JJW62" s="143"/>
      <c r="JJX62" s="143"/>
      <c r="JKB62" s="144"/>
      <c r="JKC62" s="143"/>
      <c r="JKD62" s="143"/>
      <c r="JKH62" s="144"/>
      <c r="JKI62" s="143"/>
      <c r="JKJ62" s="143"/>
      <c r="JKN62" s="144"/>
      <c r="JKO62" s="143"/>
      <c r="JKP62" s="143"/>
      <c r="JKT62" s="144"/>
      <c r="JKU62" s="143"/>
      <c r="JKV62" s="143"/>
      <c r="JKZ62" s="144"/>
      <c r="JLA62" s="143"/>
      <c r="JLB62" s="143"/>
      <c r="JLF62" s="144"/>
      <c r="JLG62" s="143"/>
      <c r="JLH62" s="143"/>
      <c r="JLL62" s="144"/>
      <c r="JLM62" s="143"/>
      <c r="JLN62" s="143"/>
      <c r="JLR62" s="144"/>
      <c r="JLS62" s="143"/>
      <c r="JLT62" s="143"/>
      <c r="JLX62" s="144"/>
      <c r="JLY62" s="143"/>
      <c r="JLZ62" s="143"/>
      <c r="JMD62" s="144"/>
      <c r="JME62" s="143"/>
      <c r="JMF62" s="143"/>
      <c r="JMJ62" s="144"/>
      <c r="JMK62" s="143"/>
      <c r="JML62" s="143"/>
      <c r="JMP62" s="144"/>
      <c r="JMQ62" s="143"/>
      <c r="JMR62" s="143"/>
      <c r="JMV62" s="144"/>
      <c r="JMW62" s="143"/>
      <c r="JMX62" s="143"/>
      <c r="JNB62" s="144"/>
      <c r="JNC62" s="143"/>
      <c r="JND62" s="143"/>
      <c r="JNH62" s="144"/>
      <c r="JNI62" s="143"/>
      <c r="JNJ62" s="143"/>
      <c r="JNN62" s="144"/>
      <c r="JNO62" s="143"/>
      <c r="JNP62" s="143"/>
      <c r="JNT62" s="144"/>
      <c r="JNU62" s="143"/>
      <c r="JNV62" s="143"/>
      <c r="JNZ62" s="144"/>
      <c r="JOA62" s="143"/>
      <c r="JOB62" s="143"/>
      <c r="JOF62" s="144"/>
      <c r="JOG62" s="143"/>
      <c r="JOH62" s="143"/>
      <c r="JOL62" s="144"/>
      <c r="JOM62" s="143"/>
      <c r="JON62" s="143"/>
      <c r="JOR62" s="144"/>
      <c r="JOS62" s="143"/>
      <c r="JOT62" s="143"/>
      <c r="JOX62" s="144"/>
      <c r="JOY62" s="143"/>
      <c r="JOZ62" s="143"/>
      <c r="JPD62" s="144"/>
      <c r="JPE62" s="143"/>
      <c r="JPF62" s="143"/>
      <c r="JPJ62" s="144"/>
      <c r="JPK62" s="143"/>
      <c r="JPL62" s="143"/>
      <c r="JPP62" s="144"/>
      <c r="JPQ62" s="143"/>
      <c r="JPR62" s="143"/>
      <c r="JPV62" s="144"/>
      <c r="JPW62" s="143"/>
      <c r="JPX62" s="143"/>
      <c r="JQB62" s="144"/>
      <c r="JQC62" s="143"/>
      <c r="JQD62" s="143"/>
      <c r="JQH62" s="144"/>
      <c r="JQI62" s="143"/>
      <c r="JQJ62" s="143"/>
      <c r="JQN62" s="144"/>
      <c r="JQO62" s="143"/>
      <c r="JQP62" s="143"/>
      <c r="JQT62" s="144"/>
      <c r="JQU62" s="143"/>
      <c r="JQV62" s="143"/>
      <c r="JQZ62" s="144"/>
      <c r="JRA62" s="143"/>
      <c r="JRB62" s="143"/>
      <c r="JRF62" s="144"/>
      <c r="JRG62" s="143"/>
      <c r="JRH62" s="143"/>
      <c r="JRL62" s="144"/>
      <c r="JRM62" s="143"/>
      <c r="JRN62" s="143"/>
      <c r="JRR62" s="144"/>
      <c r="JRS62" s="143"/>
      <c r="JRT62" s="143"/>
      <c r="JRX62" s="144"/>
      <c r="JRY62" s="143"/>
      <c r="JRZ62" s="143"/>
      <c r="JSD62" s="144"/>
      <c r="JSE62" s="143"/>
      <c r="JSF62" s="143"/>
      <c r="JSJ62" s="144"/>
      <c r="JSK62" s="143"/>
      <c r="JSL62" s="143"/>
      <c r="JSP62" s="144"/>
      <c r="JSQ62" s="143"/>
      <c r="JSR62" s="143"/>
      <c r="JSV62" s="144"/>
      <c r="JSW62" s="143"/>
      <c r="JSX62" s="143"/>
      <c r="JTB62" s="144"/>
      <c r="JTC62" s="143"/>
      <c r="JTD62" s="143"/>
      <c r="JTH62" s="144"/>
      <c r="JTI62" s="143"/>
      <c r="JTJ62" s="143"/>
      <c r="JTN62" s="144"/>
      <c r="JTO62" s="143"/>
      <c r="JTP62" s="143"/>
      <c r="JTT62" s="144"/>
      <c r="JTU62" s="143"/>
      <c r="JTV62" s="143"/>
      <c r="JTZ62" s="144"/>
      <c r="JUA62" s="143"/>
      <c r="JUB62" s="143"/>
      <c r="JUF62" s="144"/>
      <c r="JUG62" s="143"/>
      <c r="JUH62" s="143"/>
      <c r="JUL62" s="144"/>
      <c r="JUM62" s="143"/>
      <c r="JUN62" s="143"/>
      <c r="JUR62" s="144"/>
      <c r="JUS62" s="143"/>
      <c r="JUT62" s="143"/>
      <c r="JUX62" s="144"/>
      <c r="JUY62" s="143"/>
      <c r="JUZ62" s="143"/>
      <c r="JVD62" s="144"/>
      <c r="JVE62" s="143"/>
      <c r="JVF62" s="143"/>
      <c r="JVJ62" s="144"/>
      <c r="JVK62" s="143"/>
      <c r="JVL62" s="143"/>
      <c r="JVP62" s="144"/>
      <c r="JVQ62" s="143"/>
      <c r="JVR62" s="143"/>
      <c r="JVV62" s="144"/>
      <c r="JVW62" s="143"/>
      <c r="JVX62" s="143"/>
      <c r="JWB62" s="144"/>
      <c r="JWC62" s="143"/>
      <c r="JWD62" s="143"/>
      <c r="JWH62" s="144"/>
      <c r="JWI62" s="143"/>
      <c r="JWJ62" s="143"/>
      <c r="JWN62" s="144"/>
      <c r="JWO62" s="143"/>
      <c r="JWP62" s="143"/>
      <c r="JWT62" s="144"/>
      <c r="JWU62" s="143"/>
      <c r="JWV62" s="143"/>
      <c r="JWZ62" s="144"/>
      <c r="JXA62" s="143"/>
      <c r="JXB62" s="143"/>
      <c r="JXF62" s="144"/>
      <c r="JXG62" s="143"/>
      <c r="JXH62" s="143"/>
      <c r="JXL62" s="144"/>
      <c r="JXM62" s="143"/>
      <c r="JXN62" s="143"/>
      <c r="JXR62" s="144"/>
      <c r="JXS62" s="143"/>
      <c r="JXT62" s="143"/>
      <c r="JXX62" s="144"/>
      <c r="JXY62" s="143"/>
      <c r="JXZ62" s="143"/>
      <c r="JYD62" s="144"/>
      <c r="JYE62" s="143"/>
      <c r="JYF62" s="143"/>
      <c r="JYJ62" s="144"/>
      <c r="JYK62" s="143"/>
      <c r="JYL62" s="143"/>
      <c r="JYP62" s="144"/>
      <c r="JYQ62" s="143"/>
      <c r="JYR62" s="143"/>
      <c r="JYV62" s="144"/>
      <c r="JYW62" s="143"/>
      <c r="JYX62" s="143"/>
      <c r="JZB62" s="144"/>
      <c r="JZC62" s="143"/>
      <c r="JZD62" s="143"/>
      <c r="JZH62" s="144"/>
      <c r="JZI62" s="143"/>
      <c r="JZJ62" s="143"/>
      <c r="JZN62" s="144"/>
      <c r="JZO62" s="143"/>
      <c r="JZP62" s="143"/>
      <c r="JZT62" s="144"/>
      <c r="JZU62" s="143"/>
      <c r="JZV62" s="143"/>
      <c r="JZZ62" s="144"/>
      <c r="KAA62" s="143"/>
      <c r="KAB62" s="143"/>
      <c r="KAF62" s="144"/>
      <c r="KAG62" s="143"/>
      <c r="KAH62" s="143"/>
      <c r="KAL62" s="144"/>
      <c r="KAM62" s="143"/>
      <c r="KAN62" s="143"/>
      <c r="KAR62" s="144"/>
      <c r="KAS62" s="143"/>
      <c r="KAT62" s="143"/>
      <c r="KAX62" s="144"/>
      <c r="KAY62" s="143"/>
      <c r="KAZ62" s="143"/>
      <c r="KBD62" s="144"/>
      <c r="KBE62" s="143"/>
      <c r="KBF62" s="143"/>
      <c r="KBJ62" s="144"/>
      <c r="KBK62" s="143"/>
      <c r="KBL62" s="143"/>
      <c r="KBP62" s="144"/>
      <c r="KBQ62" s="143"/>
      <c r="KBR62" s="143"/>
      <c r="KBV62" s="144"/>
      <c r="KBW62" s="143"/>
      <c r="KBX62" s="143"/>
      <c r="KCB62" s="144"/>
      <c r="KCC62" s="143"/>
      <c r="KCD62" s="143"/>
      <c r="KCH62" s="144"/>
      <c r="KCI62" s="143"/>
      <c r="KCJ62" s="143"/>
      <c r="KCN62" s="144"/>
      <c r="KCO62" s="143"/>
      <c r="KCP62" s="143"/>
      <c r="KCT62" s="144"/>
      <c r="KCU62" s="143"/>
      <c r="KCV62" s="143"/>
      <c r="KCZ62" s="144"/>
      <c r="KDA62" s="143"/>
      <c r="KDB62" s="143"/>
      <c r="KDF62" s="144"/>
      <c r="KDG62" s="143"/>
      <c r="KDH62" s="143"/>
      <c r="KDL62" s="144"/>
      <c r="KDM62" s="143"/>
      <c r="KDN62" s="143"/>
      <c r="KDR62" s="144"/>
      <c r="KDS62" s="143"/>
      <c r="KDT62" s="143"/>
      <c r="KDX62" s="144"/>
      <c r="KDY62" s="143"/>
      <c r="KDZ62" s="143"/>
      <c r="KED62" s="144"/>
      <c r="KEE62" s="143"/>
      <c r="KEF62" s="143"/>
      <c r="KEJ62" s="144"/>
      <c r="KEK62" s="143"/>
      <c r="KEL62" s="143"/>
      <c r="KEP62" s="144"/>
      <c r="KEQ62" s="143"/>
      <c r="KER62" s="143"/>
      <c r="KEV62" s="144"/>
      <c r="KEW62" s="143"/>
      <c r="KEX62" s="143"/>
      <c r="KFB62" s="144"/>
      <c r="KFC62" s="143"/>
      <c r="KFD62" s="143"/>
      <c r="KFH62" s="144"/>
      <c r="KFI62" s="143"/>
      <c r="KFJ62" s="143"/>
      <c r="KFN62" s="144"/>
      <c r="KFO62" s="143"/>
      <c r="KFP62" s="143"/>
      <c r="KFT62" s="144"/>
      <c r="KFU62" s="143"/>
      <c r="KFV62" s="143"/>
      <c r="KFZ62" s="144"/>
      <c r="KGA62" s="143"/>
      <c r="KGB62" s="143"/>
      <c r="KGF62" s="144"/>
      <c r="KGG62" s="143"/>
      <c r="KGH62" s="143"/>
      <c r="KGL62" s="144"/>
      <c r="KGM62" s="143"/>
      <c r="KGN62" s="143"/>
      <c r="KGR62" s="144"/>
      <c r="KGS62" s="143"/>
      <c r="KGT62" s="143"/>
      <c r="KGX62" s="144"/>
      <c r="KGY62" s="143"/>
      <c r="KGZ62" s="143"/>
      <c r="KHD62" s="144"/>
      <c r="KHE62" s="143"/>
      <c r="KHF62" s="143"/>
      <c r="KHJ62" s="144"/>
      <c r="KHK62" s="143"/>
      <c r="KHL62" s="143"/>
      <c r="KHP62" s="144"/>
      <c r="KHQ62" s="143"/>
      <c r="KHR62" s="143"/>
      <c r="KHV62" s="144"/>
      <c r="KHW62" s="143"/>
      <c r="KHX62" s="143"/>
      <c r="KIB62" s="144"/>
      <c r="KIC62" s="143"/>
      <c r="KID62" s="143"/>
      <c r="KIH62" s="144"/>
      <c r="KII62" s="143"/>
      <c r="KIJ62" s="143"/>
      <c r="KIN62" s="144"/>
      <c r="KIO62" s="143"/>
      <c r="KIP62" s="143"/>
      <c r="KIT62" s="144"/>
      <c r="KIU62" s="143"/>
      <c r="KIV62" s="143"/>
      <c r="KIZ62" s="144"/>
      <c r="KJA62" s="143"/>
      <c r="KJB62" s="143"/>
      <c r="KJF62" s="144"/>
      <c r="KJG62" s="143"/>
      <c r="KJH62" s="143"/>
      <c r="KJL62" s="144"/>
      <c r="KJM62" s="143"/>
      <c r="KJN62" s="143"/>
      <c r="KJR62" s="144"/>
      <c r="KJS62" s="143"/>
      <c r="KJT62" s="143"/>
      <c r="KJX62" s="144"/>
      <c r="KJY62" s="143"/>
      <c r="KJZ62" s="143"/>
      <c r="KKD62" s="144"/>
      <c r="KKE62" s="143"/>
      <c r="KKF62" s="143"/>
      <c r="KKJ62" s="144"/>
      <c r="KKK62" s="143"/>
      <c r="KKL62" s="143"/>
      <c r="KKP62" s="144"/>
      <c r="KKQ62" s="143"/>
      <c r="KKR62" s="143"/>
      <c r="KKV62" s="144"/>
      <c r="KKW62" s="143"/>
      <c r="KKX62" s="143"/>
      <c r="KLB62" s="144"/>
      <c r="KLC62" s="143"/>
      <c r="KLD62" s="143"/>
      <c r="KLH62" s="144"/>
      <c r="KLI62" s="143"/>
      <c r="KLJ62" s="143"/>
      <c r="KLN62" s="144"/>
      <c r="KLO62" s="143"/>
      <c r="KLP62" s="143"/>
      <c r="KLT62" s="144"/>
      <c r="KLU62" s="143"/>
      <c r="KLV62" s="143"/>
      <c r="KLZ62" s="144"/>
      <c r="KMA62" s="143"/>
      <c r="KMB62" s="143"/>
      <c r="KMF62" s="144"/>
      <c r="KMG62" s="143"/>
      <c r="KMH62" s="143"/>
      <c r="KML62" s="144"/>
      <c r="KMM62" s="143"/>
      <c r="KMN62" s="143"/>
      <c r="KMR62" s="144"/>
      <c r="KMS62" s="143"/>
      <c r="KMT62" s="143"/>
      <c r="KMX62" s="144"/>
      <c r="KMY62" s="143"/>
      <c r="KMZ62" s="143"/>
      <c r="KND62" s="144"/>
      <c r="KNE62" s="143"/>
      <c r="KNF62" s="143"/>
      <c r="KNJ62" s="144"/>
      <c r="KNK62" s="143"/>
      <c r="KNL62" s="143"/>
      <c r="KNP62" s="144"/>
      <c r="KNQ62" s="143"/>
      <c r="KNR62" s="143"/>
      <c r="KNV62" s="144"/>
      <c r="KNW62" s="143"/>
      <c r="KNX62" s="143"/>
      <c r="KOB62" s="144"/>
      <c r="KOC62" s="143"/>
      <c r="KOD62" s="143"/>
      <c r="KOH62" s="144"/>
      <c r="KOI62" s="143"/>
      <c r="KOJ62" s="143"/>
      <c r="KON62" s="144"/>
      <c r="KOO62" s="143"/>
      <c r="KOP62" s="143"/>
      <c r="KOT62" s="144"/>
      <c r="KOU62" s="143"/>
      <c r="KOV62" s="143"/>
      <c r="KOZ62" s="144"/>
      <c r="KPA62" s="143"/>
      <c r="KPB62" s="143"/>
      <c r="KPF62" s="144"/>
      <c r="KPG62" s="143"/>
      <c r="KPH62" s="143"/>
      <c r="KPL62" s="144"/>
      <c r="KPM62" s="143"/>
      <c r="KPN62" s="143"/>
      <c r="KPR62" s="144"/>
      <c r="KPS62" s="143"/>
      <c r="KPT62" s="143"/>
      <c r="KPX62" s="144"/>
      <c r="KPY62" s="143"/>
      <c r="KPZ62" s="143"/>
      <c r="KQD62" s="144"/>
      <c r="KQE62" s="143"/>
      <c r="KQF62" s="143"/>
      <c r="KQJ62" s="144"/>
      <c r="KQK62" s="143"/>
      <c r="KQL62" s="143"/>
      <c r="KQP62" s="144"/>
      <c r="KQQ62" s="143"/>
      <c r="KQR62" s="143"/>
      <c r="KQV62" s="144"/>
      <c r="KQW62" s="143"/>
      <c r="KQX62" s="143"/>
      <c r="KRB62" s="144"/>
      <c r="KRC62" s="143"/>
      <c r="KRD62" s="143"/>
      <c r="KRH62" s="144"/>
      <c r="KRI62" s="143"/>
      <c r="KRJ62" s="143"/>
      <c r="KRN62" s="144"/>
      <c r="KRO62" s="143"/>
      <c r="KRP62" s="143"/>
      <c r="KRT62" s="144"/>
      <c r="KRU62" s="143"/>
      <c r="KRV62" s="143"/>
      <c r="KRZ62" s="144"/>
      <c r="KSA62" s="143"/>
      <c r="KSB62" s="143"/>
      <c r="KSF62" s="144"/>
      <c r="KSG62" s="143"/>
      <c r="KSH62" s="143"/>
      <c r="KSL62" s="144"/>
      <c r="KSM62" s="143"/>
      <c r="KSN62" s="143"/>
      <c r="KSR62" s="144"/>
      <c r="KSS62" s="143"/>
      <c r="KST62" s="143"/>
      <c r="KSX62" s="144"/>
      <c r="KSY62" s="143"/>
      <c r="KSZ62" s="143"/>
      <c r="KTD62" s="144"/>
      <c r="KTE62" s="143"/>
      <c r="KTF62" s="143"/>
      <c r="KTJ62" s="144"/>
      <c r="KTK62" s="143"/>
      <c r="KTL62" s="143"/>
      <c r="KTP62" s="144"/>
      <c r="KTQ62" s="143"/>
      <c r="KTR62" s="143"/>
      <c r="KTV62" s="144"/>
      <c r="KTW62" s="143"/>
      <c r="KTX62" s="143"/>
      <c r="KUB62" s="144"/>
      <c r="KUC62" s="143"/>
      <c r="KUD62" s="143"/>
      <c r="KUH62" s="144"/>
      <c r="KUI62" s="143"/>
      <c r="KUJ62" s="143"/>
      <c r="KUN62" s="144"/>
      <c r="KUO62" s="143"/>
      <c r="KUP62" s="143"/>
      <c r="KUT62" s="144"/>
      <c r="KUU62" s="143"/>
      <c r="KUV62" s="143"/>
      <c r="KUZ62" s="144"/>
      <c r="KVA62" s="143"/>
      <c r="KVB62" s="143"/>
      <c r="KVF62" s="144"/>
      <c r="KVG62" s="143"/>
      <c r="KVH62" s="143"/>
      <c r="KVL62" s="144"/>
      <c r="KVM62" s="143"/>
      <c r="KVN62" s="143"/>
      <c r="KVR62" s="144"/>
      <c r="KVS62" s="143"/>
      <c r="KVT62" s="143"/>
      <c r="KVX62" s="144"/>
      <c r="KVY62" s="143"/>
      <c r="KVZ62" s="143"/>
      <c r="KWD62" s="144"/>
      <c r="KWE62" s="143"/>
      <c r="KWF62" s="143"/>
      <c r="KWJ62" s="144"/>
      <c r="KWK62" s="143"/>
      <c r="KWL62" s="143"/>
      <c r="KWP62" s="144"/>
      <c r="KWQ62" s="143"/>
      <c r="KWR62" s="143"/>
      <c r="KWV62" s="144"/>
      <c r="KWW62" s="143"/>
      <c r="KWX62" s="143"/>
      <c r="KXB62" s="144"/>
      <c r="KXC62" s="143"/>
      <c r="KXD62" s="143"/>
      <c r="KXH62" s="144"/>
      <c r="KXI62" s="143"/>
      <c r="KXJ62" s="143"/>
      <c r="KXN62" s="144"/>
      <c r="KXO62" s="143"/>
      <c r="KXP62" s="143"/>
      <c r="KXT62" s="144"/>
      <c r="KXU62" s="143"/>
      <c r="KXV62" s="143"/>
      <c r="KXZ62" s="144"/>
      <c r="KYA62" s="143"/>
      <c r="KYB62" s="143"/>
      <c r="KYF62" s="144"/>
      <c r="KYG62" s="143"/>
      <c r="KYH62" s="143"/>
      <c r="KYL62" s="144"/>
      <c r="KYM62" s="143"/>
      <c r="KYN62" s="143"/>
      <c r="KYR62" s="144"/>
      <c r="KYS62" s="143"/>
      <c r="KYT62" s="143"/>
      <c r="KYX62" s="144"/>
      <c r="KYY62" s="143"/>
      <c r="KYZ62" s="143"/>
      <c r="KZD62" s="144"/>
      <c r="KZE62" s="143"/>
      <c r="KZF62" s="143"/>
      <c r="KZJ62" s="144"/>
      <c r="KZK62" s="143"/>
      <c r="KZL62" s="143"/>
      <c r="KZP62" s="144"/>
      <c r="KZQ62" s="143"/>
      <c r="KZR62" s="143"/>
      <c r="KZV62" s="144"/>
      <c r="KZW62" s="143"/>
      <c r="KZX62" s="143"/>
      <c r="LAB62" s="144"/>
      <c r="LAC62" s="143"/>
      <c r="LAD62" s="143"/>
      <c r="LAH62" s="144"/>
      <c r="LAI62" s="143"/>
      <c r="LAJ62" s="143"/>
      <c r="LAN62" s="144"/>
      <c r="LAO62" s="143"/>
      <c r="LAP62" s="143"/>
      <c r="LAT62" s="144"/>
      <c r="LAU62" s="143"/>
      <c r="LAV62" s="143"/>
      <c r="LAZ62" s="144"/>
      <c r="LBA62" s="143"/>
      <c r="LBB62" s="143"/>
      <c r="LBF62" s="144"/>
      <c r="LBG62" s="143"/>
      <c r="LBH62" s="143"/>
      <c r="LBL62" s="144"/>
      <c r="LBM62" s="143"/>
      <c r="LBN62" s="143"/>
      <c r="LBR62" s="144"/>
      <c r="LBS62" s="143"/>
      <c r="LBT62" s="143"/>
      <c r="LBX62" s="144"/>
      <c r="LBY62" s="143"/>
      <c r="LBZ62" s="143"/>
      <c r="LCD62" s="144"/>
      <c r="LCE62" s="143"/>
      <c r="LCF62" s="143"/>
      <c r="LCJ62" s="144"/>
      <c r="LCK62" s="143"/>
      <c r="LCL62" s="143"/>
      <c r="LCP62" s="144"/>
      <c r="LCQ62" s="143"/>
      <c r="LCR62" s="143"/>
      <c r="LCV62" s="144"/>
      <c r="LCW62" s="143"/>
      <c r="LCX62" s="143"/>
      <c r="LDB62" s="144"/>
      <c r="LDC62" s="143"/>
      <c r="LDD62" s="143"/>
      <c r="LDH62" s="144"/>
      <c r="LDI62" s="143"/>
      <c r="LDJ62" s="143"/>
      <c r="LDN62" s="144"/>
      <c r="LDO62" s="143"/>
      <c r="LDP62" s="143"/>
      <c r="LDT62" s="144"/>
      <c r="LDU62" s="143"/>
      <c r="LDV62" s="143"/>
      <c r="LDZ62" s="144"/>
      <c r="LEA62" s="143"/>
      <c r="LEB62" s="143"/>
      <c r="LEF62" s="144"/>
      <c r="LEG62" s="143"/>
      <c r="LEH62" s="143"/>
      <c r="LEL62" s="144"/>
      <c r="LEM62" s="143"/>
      <c r="LEN62" s="143"/>
      <c r="LER62" s="144"/>
      <c r="LES62" s="143"/>
      <c r="LET62" s="143"/>
      <c r="LEX62" s="144"/>
      <c r="LEY62" s="143"/>
      <c r="LEZ62" s="143"/>
      <c r="LFD62" s="144"/>
      <c r="LFE62" s="143"/>
      <c r="LFF62" s="143"/>
      <c r="LFJ62" s="144"/>
      <c r="LFK62" s="143"/>
      <c r="LFL62" s="143"/>
      <c r="LFP62" s="144"/>
      <c r="LFQ62" s="143"/>
      <c r="LFR62" s="143"/>
      <c r="LFV62" s="144"/>
      <c r="LFW62" s="143"/>
      <c r="LFX62" s="143"/>
      <c r="LGB62" s="144"/>
      <c r="LGC62" s="143"/>
      <c r="LGD62" s="143"/>
      <c r="LGH62" s="144"/>
      <c r="LGI62" s="143"/>
      <c r="LGJ62" s="143"/>
      <c r="LGN62" s="144"/>
      <c r="LGO62" s="143"/>
      <c r="LGP62" s="143"/>
      <c r="LGT62" s="144"/>
      <c r="LGU62" s="143"/>
      <c r="LGV62" s="143"/>
      <c r="LGZ62" s="144"/>
      <c r="LHA62" s="143"/>
      <c r="LHB62" s="143"/>
      <c r="LHF62" s="144"/>
      <c r="LHG62" s="143"/>
      <c r="LHH62" s="143"/>
      <c r="LHL62" s="144"/>
      <c r="LHM62" s="143"/>
      <c r="LHN62" s="143"/>
      <c r="LHR62" s="144"/>
      <c r="LHS62" s="143"/>
      <c r="LHT62" s="143"/>
      <c r="LHX62" s="144"/>
      <c r="LHY62" s="143"/>
      <c r="LHZ62" s="143"/>
      <c r="LID62" s="144"/>
      <c r="LIE62" s="143"/>
      <c r="LIF62" s="143"/>
      <c r="LIJ62" s="144"/>
      <c r="LIK62" s="143"/>
      <c r="LIL62" s="143"/>
      <c r="LIP62" s="144"/>
      <c r="LIQ62" s="143"/>
      <c r="LIR62" s="143"/>
      <c r="LIV62" s="144"/>
      <c r="LIW62" s="143"/>
      <c r="LIX62" s="143"/>
      <c r="LJB62" s="144"/>
      <c r="LJC62" s="143"/>
      <c r="LJD62" s="143"/>
      <c r="LJH62" s="144"/>
      <c r="LJI62" s="143"/>
      <c r="LJJ62" s="143"/>
      <c r="LJN62" s="144"/>
      <c r="LJO62" s="143"/>
      <c r="LJP62" s="143"/>
      <c r="LJT62" s="144"/>
      <c r="LJU62" s="143"/>
      <c r="LJV62" s="143"/>
      <c r="LJZ62" s="144"/>
      <c r="LKA62" s="143"/>
      <c r="LKB62" s="143"/>
      <c r="LKF62" s="144"/>
      <c r="LKG62" s="143"/>
      <c r="LKH62" s="143"/>
      <c r="LKL62" s="144"/>
      <c r="LKM62" s="143"/>
      <c r="LKN62" s="143"/>
      <c r="LKR62" s="144"/>
      <c r="LKS62" s="143"/>
      <c r="LKT62" s="143"/>
      <c r="LKX62" s="144"/>
      <c r="LKY62" s="143"/>
      <c r="LKZ62" s="143"/>
      <c r="LLD62" s="144"/>
      <c r="LLE62" s="143"/>
      <c r="LLF62" s="143"/>
      <c r="LLJ62" s="144"/>
      <c r="LLK62" s="143"/>
      <c r="LLL62" s="143"/>
      <c r="LLP62" s="144"/>
      <c r="LLQ62" s="143"/>
      <c r="LLR62" s="143"/>
      <c r="LLV62" s="144"/>
      <c r="LLW62" s="143"/>
      <c r="LLX62" s="143"/>
      <c r="LMB62" s="144"/>
      <c r="LMC62" s="143"/>
      <c r="LMD62" s="143"/>
      <c r="LMH62" s="144"/>
      <c r="LMI62" s="143"/>
      <c r="LMJ62" s="143"/>
      <c r="LMN62" s="144"/>
      <c r="LMO62" s="143"/>
      <c r="LMP62" s="143"/>
      <c r="LMT62" s="144"/>
      <c r="LMU62" s="143"/>
      <c r="LMV62" s="143"/>
      <c r="LMZ62" s="144"/>
      <c r="LNA62" s="143"/>
      <c r="LNB62" s="143"/>
      <c r="LNF62" s="144"/>
      <c r="LNG62" s="143"/>
      <c r="LNH62" s="143"/>
      <c r="LNL62" s="144"/>
      <c r="LNM62" s="143"/>
      <c r="LNN62" s="143"/>
      <c r="LNR62" s="144"/>
      <c r="LNS62" s="143"/>
      <c r="LNT62" s="143"/>
      <c r="LNX62" s="144"/>
      <c r="LNY62" s="143"/>
      <c r="LNZ62" s="143"/>
      <c r="LOD62" s="144"/>
      <c r="LOE62" s="143"/>
      <c r="LOF62" s="143"/>
      <c r="LOJ62" s="144"/>
      <c r="LOK62" s="143"/>
      <c r="LOL62" s="143"/>
      <c r="LOP62" s="144"/>
      <c r="LOQ62" s="143"/>
      <c r="LOR62" s="143"/>
      <c r="LOV62" s="144"/>
      <c r="LOW62" s="143"/>
      <c r="LOX62" s="143"/>
      <c r="LPB62" s="144"/>
      <c r="LPC62" s="143"/>
      <c r="LPD62" s="143"/>
      <c r="LPH62" s="144"/>
      <c r="LPI62" s="143"/>
      <c r="LPJ62" s="143"/>
      <c r="LPN62" s="144"/>
      <c r="LPO62" s="143"/>
      <c r="LPP62" s="143"/>
      <c r="LPT62" s="144"/>
      <c r="LPU62" s="143"/>
      <c r="LPV62" s="143"/>
      <c r="LPZ62" s="144"/>
      <c r="LQA62" s="143"/>
      <c r="LQB62" s="143"/>
      <c r="LQF62" s="144"/>
      <c r="LQG62" s="143"/>
      <c r="LQH62" s="143"/>
      <c r="LQL62" s="144"/>
      <c r="LQM62" s="143"/>
      <c r="LQN62" s="143"/>
      <c r="LQR62" s="144"/>
      <c r="LQS62" s="143"/>
      <c r="LQT62" s="143"/>
      <c r="LQX62" s="144"/>
      <c r="LQY62" s="143"/>
      <c r="LQZ62" s="143"/>
      <c r="LRD62" s="144"/>
      <c r="LRE62" s="143"/>
      <c r="LRF62" s="143"/>
      <c r="LRJ62" s="144"/>
      <c r="LRK62" s="143"/>
      <c r="LRL62" s="143"/>
      <c r="LRP62" s="144"/>
      <c r="LRQ62" s="143"/>
      <c r="LRR62" s="143"/>
      <c r="LRV62" s="144"/>
      <c r="LRW62" s="143"/>
      <c r="LRX62" s="143"/>
      <c r="LSB62" s="144"/>
      <c r="LSC62" s="143"/>
      <c r="LSD62" s="143"/>
      <c r="LSH62" s="144"/>
      <c r="LSI62" s="143"/>
      <c r="LSJ62" s="143"/>
      <c r="LSN62" s="144"/>
      <c r="LSO62" s="143"/>
      <c r="LSP62" s="143"/>
      <c r="LST62" s="144"/>
      <c r="LSU62" s="143"/>
      <c r="LSV62" s="143"/>
      <c r="LSZ62" s="144"/>
      <c r="LTA62" s="143"/>
      <c r="LTB62" s="143"/>
      <c r="LTF62" s="144"/>
      <c r="LTG62" s="143"/>
      <c r="LTH62" s="143"/>
      <c r="LTL62" s="144"/>
      <c r="LTM62" s="143"/>
      <c r="LTN62" s="143"/>
      <c r="LTR62" s="144"/>
      <c r="LTS62" s="143"/>
      <c r="LTT62" s="143"/>
      <c r="LTX62" s="144"/>
      <c r="LTY62" s="143"/>
      <c r="LTZ62" s="143"/>
      <c r="LUD62" s="144"/>
      <c r="LUE62" s="143"/>
      <c r="LUF62" s="143"/>
      <c r="LUJ62" s="144"/>
      <c r="LUK62" s="143"/>
      <c r="LUL62" s="143"/>
      <c r="LUP62" s="144"/>
      <c r="LUQ62" s="143"/>
      <c r="LUR62" s="143"/>
      <c r="LUV62" s="144"/>
      <c r="LUW62" s="143"/>
      <c r="LUX62" s="143"/>
      <c r="LVB62" s="144"/>
      <c r="LVC62" s="143"/>
      <c r="LVD62" s="143"/>
      <c r="LVH62" s="144"/>
      <c r="LVI62" s="143"/>
      <c r="LVJ62" s="143"/>
      <c r="LVN62" s="144"/>
      <c r="LVO62" s="143"/>
      <c r="LVP62" s="143"/>
      <c r="LVT62" s="144"/>
      <c r="LVU62" s="143"/>
      <c r="LVV62" s="143"/>
      <c r="LVZ62" s="144"/>
      <c r="LWA62" s="143"/>
      <c r="LWB62" s="143"/>
      <c r="LWF62" s="144"/>
      <c r="LWG62" s="143"/>
      <c r="LWH62" s="143"/>
      <c r="LWL62" s="144"/>
      <c r="LWM62" s="143"/>
      <c r="LWN62" s="143"/>
      <c r="LWR62" s="144"/>
      <c r="LWS62" s="143"/>
      <c r="LWT62" s="143"/>
      <c r="LWX62" s="144"/>
      <c r="LWY62" s="143"/>
      <c r="LWZ62" s="143"/>
      <c r="LXD62" s="144"/>
      <c r="LXE62" s="143"/>
      <c r="LXF62" s="143"/>
      <c r="LXJ62" s="144"/>
      <c r="LXK62" s="143"/>
      <c r="LXL62" s="143"/>
      <c r="LXP62" s="144"/>
      <c r="LXQ62" s="143"/>
      <c r="LXR62" s="143"/>
      <c r="LXV62" s="144"/>
      <c r="LXW62" s="143"/>
      <c r="LXX62" s="143"/>
      <c r="LYB62" s="144"/>
      <c r="LYC62" s="143"/>
      <c r="LYD62" s="143"/>
      <c r="LYH62" s="144"/>
      <c r="LYI62" s="143"/>
      <c r="LYJ62" s="143"/>
      <c r="LYN62" s="144"/>
      <c r="LYO62" s="143"/>
      <c r="LYP62" s="143"/>
      <c r="LYT62" s="144"/>
      <c r="LYU62" s="143"/>
      <c r="LYV62" s="143"/>
      <c r="LYZ62" s="144"/>
      <c r="LZA62" s="143"/>
      <c r="LZB62" s="143"/>
      <c r="LZF62" s="144"/>
      <c r="LZG62" s="143"/>
      <c r="LZH62" s="143"/>
      <c r="LZL62" s="144"/>
      <c r="LZM62" s="143"/>
      <c r="LZN62" s="143"/>
      <c r="LZR62" s="144"/>
      <c r="LZS62" s="143"/>
      <c r="LZT62" s="143"/>
      <c r="LZX62" s="144"/>
      <c r="LZY62" s="143"/>
      <c r="LZZ62" s="143"/>
      <c r="MAD62" s="144"/>
      <c r="MAE62" s="143"/>
      <c r="MAF62" s="143"/>
      <c r="MAJ62" s="144"/>
      <c r="MAK62" s="143"/>
      <c r="MAL62" s="143"/>
      <c r="MAP62" s="144"/>
      <c r="MAQ62" s="143"/>
      <c r="MAR62" s="143"/>
      <c r="MAV62" s="144"/>
      <c r="MAW62" s="143"/>
      <c r="MAX62" s="143"/>
      <c r="MBB62" s="144"/>
      <c r="MBC62" s="143"/>
      <c r="MBD62" s="143"/>
      <c r="MBH62" s="144"/>
      <c r="MBI62" s="143"/>
      <c r="MBJ62" s="143"/>
      <c r="MBN62" s="144"/>
      <c r="MBO62" s="143"/>
      <c r="MBP62" s="143"/>
      <c r="MBT62" s="144"/>
      <c r="MBU62" s="143"/>
      <c r="MBV62" s="143"/>
      <c r="MBZ62" s="144"/>
      <c r="MCA62" s="143"/>
      <c r="MCB62" s="143"/>
      <c r="MCF62" s="144"/>
      <c r="MCG62" s="143"/>
      <c r="MCH62" s="143"/>
      <c r="MCL62" s="144"/>
      <c r="MCM62" s="143"/>
      <c r="MCN62" s="143"/>
      <c r="MCR62" s="144"/>
      <c r="MCS62" s="143"/>
      <c r="MCT62" s="143"/>
      <c r="MCX62" s="144"/>
      <c r="MCY62" s="143"/>
      <c r="MCZ62" s="143"/>
      <c r="MDD62" s="144"/>
      <c r="MDE62" s="143"/>
      <c r="MDF62" s="143"/>
      <c r="MDJ62" s="144"/>
      <c r="MDK62" s="143"/>
      <c r="MDL62" s="143"/>
      <c r="MDP62" s="144"/>
      <c r="MDQ62" s="143"/>
      <c r="MDR62" s="143"/>
      <c r="MDV62" s="144"/>
      <c r="MDW62" s="143"/>
      <c r="MDX62" s="143"/>
      <c r="MEB62" s="144"/>
      <c r="MEC62" s="143"/>
      <c r="MED62" s="143"/>
      <c r="MEH62" s="144"/>
      <c r="MEI62" s="143"/>
      <c r="MEJ62" s="143"/>
      <c r="MEN62" s="144"/>
      <c r="MEO62" s="143"/>
      <c r="MEP62" s="143"/>
      <c r="MET62" s="144"/>
      <c r="MEU62" s="143"/>
      <c r="MEV62" s="143"/>
      <c r="MEZ62" s="144"/>
      <c r="MFA62" s="143"/>
      <c r="MFB62" s="143"/>
      <c r="MFF62" s="144"/>
      <c r="MFG62" s="143"/>
      <c r="MFH62" s="143"/>
      <c r="MFL62" s="144"/>
      <c r="MFM62" s="143"/>
      <c r="MFN62" s="143"/>
      <c r="MFR62" s="144"/>
      <c r="MFS62" s="143"/>
      <c r="MFT62" s="143"/>
      <c r="MFX62" s="144"/>
      <c r="MFY62" s="143"/>
      <c r="MFZ62" s="143"/>
      <c r="MGD62" s="144"/>
      <c r="MGE62" s="143"/>
      <c r="MGF62" s="143"/>
      <c r="MGJ62" s="144"/>
      <c r="MGK62" s="143"/>
      <c r="MGL62" s="143"/>
      <c r="MGP62" s="144"/>
      <c r="MGQ62" s="143"/>
      <c r="MGR62" s="143"/>
      <c r="MGV62" s="144"/>
      <c r="MGW62" s="143"/>
      <c r="MGX62" s="143"/>
      <c r="MHB62" s="144"/>
      <c r="MHC62" s="143"/>
      <c r="MHD62" s="143"/>
      <c r="MHH62" s="144"/>
      <c r="MHI62" s="143"/>
      <c r="MHJ62" s="143"/>
      <c r="MHN62" s="144"/>
      <c r="MHO62" s="143"/>
      <c r="MHP62" s="143"/>
      <c r="MHT62" s="144"/>
      <c r="MHU62" s="143"/>
      <c r="MHV62" s="143"/>
      <c r="MHZ62" s="144"/>
      <c r="MIA62" s="143"/>
      <c r="MIB62" s="143"/>
      <c r="MIF62" s="144"/>
      <c r="MIG62" s="143"/>
      <c r="MIH62" s="143"/>
      <c r="MIL62" s="144"/>
      <c r="MIM62" s="143"/>
      <c r="MIN62" s="143"/>
      <c r="MIR62" s="144"/>
      <c r="MIS62" s="143"/>
      <c r="MIT62" s="143"/>
      <c r="MIX62" s="144"/>
      <c r="MIY62" s="143"/>
      <c r="MIZ62" s="143"/>
      <c r="MJD62" s="144"/>
      <c r="MJE62" s="143"/>
      <c r="MJF62" s="143"/>
      <c r="MJJ62" s="144"/>
      <c r="MJK62" s="143"/>
      <c r="MJL62" s="143"/>
      <c r="MJP62" s="144"/>
      <c r="MJQ62" s="143"/>
      <c r="MJR62" s="143"/>
      <c r="MJV62" s="144"/>
      <c r="MJW62" s="143"/>
      <c r="MJX62" s="143"/>
      <c r="MKB62" s="144"/>
      <c r="MKC62" s="143"/>
      <c r="MKD62" s="143"/>
      <c r="MKH62" s="144"/>
      <c r="MKI62" s="143"/>
      <c r="MKJ62" s="143"/>
      <c r="MKN62" s="144"/>
      <c r="MKO62" s="143"/>
      <c r="MKP62" s="143"/>
      <c r="MKT62" s="144"/>
      <c r="MKU62" s="143"/>
      <c r="MKV62" s="143"/>
      <c r="MKZ62" s="144"/>
      <c r="MLA62" s="143"/>
      <c r="MLB62" s="143"/>
      <c r="MLF62" s="144"/>
      <c r="MLG62" s="143"/>
      <c r="MLH62" s="143"/>
      <c r="MLL62" s="144"/>
      <c r="MLM62" s="143"/>
      <c r="MLN62" s="143"/>
      <c r="MLR62" s="144"/>
      <c r="MLS62" s="143"/>
      <c r="MLT62" s="143"/>
      <c r="MLX62" s="144"/>
      <c r="MLY62" s="143"/>
      <c r="MLZ62" s="143"/>
      <c r="MMD62" s="144"/>
      <c r="MME62" s="143"/>
      <c r="MMF62" s="143"/>
      <c r="MMJ62" s="144"/>
      <c r="MMK62" s="143"/>
      <c r="MML62" s="143"/>
      <c r="MMP62" s="144"/>
      <c r="MMQ62" s="143"/>
      <c r="MMR62" s="143"/>
      <c r="MMV62" s="144"/>
      <c r="MMW62" s="143"/>
      <c r="MMX62" s="143"/>
      <c r="MNB62" s="144"/>
      <c r="MNC62" s="143"/>
      <c r="MND62" s="143"/>
      <c r="MNH62" s="144"/>
      <c r="MNI62" s="143"/>
      <c r="MNJ62" s="143"/>
      <c r="MNN62" s="144"/>
      <c r="MNO62" s="143"/>
      <c r="MNP62" s="143"/>
      <c r="MNT62" s="144"/>
      <c r="MNU62" s="143"/>
      <c r="MNV62" s="143"/>
      <c r="MNZ62" s="144"/>
      <c r="MOA62" s="143"/>
      <c r="MOB62" s="143"/>
      <c r="MOF62" s="144"/>
      <c r="MOG62" s="143"/>
      <c r="MOH62" s="143"/>
      <c r="MOL62" s="144"/>
      <c r="MOM62" s="143"/>
      <c r="MON62" s="143"/>
      <c r="MOR62" s="144"/>
      <c r="MOS62" s="143"/>
      <c r="MOT62" s="143"/>
      <c r="MOX62" s="144"/>
      <c r="MOY62" s="143"/>
      <c r="MOZ62" s="143"/>
      <c r="MPD62" s="144"/>
      <c r="MPE62" s="143"/>
      <c r="MPF62" s="143"/>
      <c r="MPJ62" s="144"/>
      <c r="MPK62" s="143"/>
      <c r="MPL62" s="143"/>
      <c r="MPP62" s="144"/>
      <c r="MPQ62" s="143"/>
      <c r="MPR62" s="143"/>
      <c r="MPV62" s="144"/>
      <c r="MPW62" s="143"/>
      <c r="MPX62" s="143"/>
      <c r="MQB62" s="144"/>
      <c r="MQC62" s="143"/>
      <c r="MQD62" s="143"/>
      <c r="MQH62" s="144"/>
      <c r="MQI62" s="143"/>
      <c r="MQJ62" s="143"/>
      <c r="MQN62" s="144"/>
      <c r="MQO62" s="143"/>
      <c r="MQP62" s="143"/>
      <c r="MQT62" s="144"/>
      <c r="MQU62" s="143"/>
      <c r="MQV62" s="143"/>
      <c r="MQZ62" s="144"/>
      <c r="MRA62" s="143"/>
      <c r="MRB62" s="143"/>
      <c r="MRF62" s="144"/>
      <c r="MRG62" s="143"/>
      <c r="MRH62" s="143"/>
      <c r="MRL62" s="144"/>
      <c r="MRM62" s="143"/>
      <c r="MRN62" s="143"/>
      <c r="MRR62" s="144"/>
      <c r="MRS62" s="143"/>
      <c r="MRT62" s="143"/>
      <c r="MRX62" s="144"/>
      <c r="MRY62" s="143"/>
      <c r="MRZ62" s="143"/>
      <c r="MSD62" s="144"/>
      <c r="MSE62" s="143"/>
      <c r="MSF62" s="143"/>
      <c r="MSJ62" s="144"/>
      <c r="MSK62" s="143"/>
      <c r="MSL62" s="143"/>
      <c r="MSP62" s="144"/>
      <c r="MSQ62" s="143"/>
      <c r="MSR62" s="143"/>
      <c r="MSV62" s="144"/>
      <c r="MSW62" s="143"/>
      <c r="MSX62" s="143"/>
      <c r="MTB62" s="144"/>
      <c r="MTC62" s="143"/>
      <c r="MTD62" s="143"/>
      <c r="MTH62" s="144"/>
      <c r="MTI62" s="143"/>
      <c r="MTJ62" s="143"/>
      <c r="MTN62" s="144"/>
      <c r="MTO62" s="143"/>
      <c r="MTP62" s="143"/>
      <c r="MTT62" s="144"/>
      <c r="MTU62" s="143"/>
      <c r="MTV62" s="143"/>
      <c r="MTZ62" s="144"/>
      <c r="MUA62" s="143"/>
      <c r="MUB62" s="143"/>
      <c r="MUF62" s="144"/>
      <c r="MUG62" s="143"/>
      <c r="MUH62" s="143"/>
      <c r="MUL62" s="144"/>
      <c r="MUM62" s="143"/>
      <c r="MUN62" s="143"/>
      <c r="MUR62" s="144"/>
      <c r="MUS62" s="143"/>
      <c r="MUT62" s="143"/>
      <c r="MUX62" s="144"/>
      <c r="MUY62" s="143"/>
      <c r="MUZ62" s="143"/>
      <c r="MVD62" s="144"/>
      <c r="MVE62" s="143"/>
      <c r="MVF62" s="143"/>
      <c r="MVJ62" s="144"/>
      <c r="MVK62" s="143"/>
      <c r="MVL62" s="143"/>
      <c r="MVP62" s="144"/>
      <c r="MVQ62" s="143"/>
      <c r="MVR62" s="143"/>
      <c r="MVV62" s="144"/>
      <c r="MVW62" s="143"/>
      <c r="MVX62" s="143"/>
      <c r="MWB62" s="144"/>
      <c r="MWC62" s="143"/>
      <c r="MWD62" s="143"/>
      <c r="MWH62" s="144"/>
      <c r="MWI62" s="143"/>
      <c r="MWJ62" s="143"/>
      <c r="MWN62" s="144"/>
      <c r="MWO62" s="143"/>
      <c r="MWP62" s="143"/>
      <c r="MWT62" s="144"/>
      <c r="MWU62" s="143"/>
      <c r="MWV62" s="143"/>
      <c r="MWZ62" s="144"/>
      <c r="MXA62" s="143"/>
      <c r="MXB62" s="143"/>
      <c r="MXF62" s="144"/>
      <c r="MXG62" s="143"/>
      <c r="MXH62" s="143"/>
      <c r="MXL62" s="144"/>
      <c r="MXM62" s="143"/>
      <c r="MXN62" s="143"/>
      <c r="MXR62" s="144"/>
      <c r="MXS62" s="143"/>
      <c r="MXT62" s="143"/>
      <c r="MXX62" s="144"/>
      <c r="MXY62" s="143"/>
      <c r="MXZ62" s="143"/>
      <c r="MYD62" s="144"/>
      <c r="MYE62" s="143"/>
      <c r="MYF62" s="143"/>
      <c r="MYJ62" s="144"/>
      <c r="MYK62" s="143"/>
      <c r="MYL62" s="143"/>
      <c r="MYP62" s="144"/>
      <c r="MYQ62" s="143"/>
      <c r="MYR62" s="143"/>
      <c r="MYV62" s="144"/>
      <c r="MYW62" s="143"/>
      <c r="MYX62" s="143"/>
      <c r="MZB62" s="144"/>
      <c r="MZC62" s="143"/>
      <c r="MZD62" s="143"/>
      <c r="MZH62" s="144"/>
      <c r="MZI62" s="143"/>
      <c r="MZJ62" s="143"/>
      <c r="MZN62" s="144"/>
      <c r="MZO62" s="143"/>
      <c r="MZP62" s="143"/>
      <c r="MZT62" s="144"/>
      <c r="MZU62" s="143"/>
      <c r="MZV62" s="143"/>
      <c r="MZZ62" s="144"/>
      <c r="NAA62" s="143"/>
      <c r="NAB62" s="143"/>
      <c r="NAF62" s="144"/>
      <c r="NAG62" s="143"/>
      <c r="NAH62" s="143"/>
      <c r="NAL62" s="144"/>
      <c r="NAM62" s="143"/>
      <c r="NAN62" s="143"/>
      <c r="NAR62" s="144"/>
      <c r="NAS62" s="143"/>
      <c r="NAT62" s="143"/>
      <c r="NAX62" s="144"/>
      <c r="NAY62" s="143"/>
      <c r="NAZ62" s="143"/>
      <c r="NBD62" s="144"/>
      <c r="NBE62" s="143"/>
      <c r="NBF62" s="143"/>
      <c r="NBJ62" s="144"/>
      <c r="NBK62" s="143"/>
      <c r="NBL62" s="143"/>
      <c r="NBP62" s="144"/>
      <c r="NBQ62" s="143"/>
      <c r="NBR62" s="143"/>
      <c r="NBV62" s="144"/>
      <c r="NBW62" s="143"/>
      <c r="NBX62" s="143"/>
      <c r="NCB62" s="144"/>
      <c r="NCC62" s="143"/>
      <c r="NCD62" s="143"/>
      <c r="NCH62" s="144"/>
      <c r="NCI62" s="143"/>
      <c r="NCJ62" s="143"/>
      <c r="NCN62" s="144"/>
      <c r="NCO62" s="143"/>
      <c r="NCP62" s="143"/>
      <c r="NCT62" s="144"/>
      <c r="NCU62" s="143"/>
      <c r="NCV62" s="143"/>
      <c r="NCZ62" s="144"/>
      <c r="NDA62" s="143"/>
      <c r="NDB62" s="143"/>
      <c r="NDF62" s="144"/>
      <c r="NDG62" s="143"/>
      <c r="NDH62" s="143"/>
      <c r="NDL62" s="144"/>
      <c r="NDM62" s="143"/>
      <c r="NDN62" s="143"/>
      <c r="NDR62" s="144"/>
      <c r="NDS62" s="143"/>
      <c r="NDT62" s="143"/>
      <c r="NDX62" s="144"/>
      <c r="NDY62" s="143"/>
      <c r="NDZ62" s="143"/>
      <c r="NED62" s="144"/>
      <c r="NEE62" s="143"/>
      <c r="NEF62" s="143"/>
      <c r="NEJ62" s="144"/>
      <c r="NEK62" s="143"/>
      <c r="NEL62" s="143"/>
      <c r="NEP62" s="144"/>
      <c r="NEQ62" s="143"/>
      <c r="NER62" s="143"/>
      <c r="NEV62" s="144"/>
      <c r="NEW62" s="143"/>
      <c r="NEX62" s="143"/>
      <c r="NFB62" s="144"/>
      <c r="NFC62" s="143"/>
      <c r="NFD62" s="143"/>
      <c r="NFH62" s="144"/>
      <c r="NFI62" s="143"/>
      <c r="NFJ62" s="143"/>
      <c r="NFN62" s="144"/>
      <c r="NFO62" s="143"/>
      <c r="NFP62" s="143"/>
      <c r="NFT62" s="144"/>
      <c r="NFU62" s="143"/>
      <c r="NFV62" s="143"/>
      <c r="NFZ62" s="144"/>
      <c r="NGA62" s="143"/>
      <c r="NGB62" s="143"/>
      <c r="NGF62" s="144"/>
      <c r="NGG62" s="143"/>
      <c r="NGH62" s="143"/>
      <c r="NGL62" s="144"/>
      <c r="NGM62" s="143"/>
      <c r="NGN62" s="143"/>
      <c r="NGR62" s="144"/>
      <c r="NGS62" s="143"/>
      <c r="NGT62" s="143"/>
      <c r="NGX62" s="144"/>
      <c r="NGY62" s="143"/>
      <c r="NGZ62" s="143"/>
      <c r="NHD62" s="144"/>
      <c r="NHE62" s="143"/>
      <c r="NHF62" s="143"/>
      <c r="NHJ62" s="144"/>
      <c r="NHK62" s="143"/>
      <c r="NHL62" s="143"/>
      <c r="NHP62" s="144"/>
      <c r="NHQ62" s="143"/>
      <c r="NHR62" s="143"/>
      <c r="NHV62" s="144"/>
      <c r="NHW62" s="143"/>
      <c r="NHX62" s="143"/>
      <c r="NIB62" s="144"/>
      <c r="NIC62" s="143"/>
      <c r="NID62" s="143"/>
      <c r="NIH62" s="144"/>
      <c r="NII62" s="143"/>
      <c r="NIJ62" s="143"/>
      <c r="NIN62" s="144"/>
      <c r="NIO62" s="143"/>
      <c r="NIP62" s="143"/>
      <c r="NIT62" s="144"/>
      <c r="NIU62" s="143"/>
      <c r="NIV62" s="143"/>
      <c r="NIZ62" s="144"/>
      <c r="NJA62" s="143"/>
      <c r="NJB62" s="143"/>
      <c r="NJF62" s="144"/>
      <c r="NJG62" s="143"/>
      <c r="NJH62" s="143"/>
      <c r="NJL62" s="144"/>
      <c r="NJM62" s="143"/>
      <c r="NJN62" s="143"/>
      <c r="NJR62" s="144"/>
      <c r="NJS62" s="143"/>
      <c r="NJT62" s="143"/>
      <c r="NJX62" s="144"/>
      <c r="NJY62" s="143"/>
      <c r="NJZ62" s="143"/>
      <c r="NKD62" s="144"/>
      <c r="NKE62" s="143"/>
      <c r="NKF62" s="143"/>
      <c r="NKJ62" s="144"/>
      <c r="NKK62" s="143"/>
      <c r="NKL62" s="143"/>
      <c r="NKP62" s="144"/>
      <c r="NKQ62" s="143"/>
      <c r="NKR62" s="143"/>
      <c r="NKV62" s="144"/>
      <c r="NKW62" s="143"/>
      <c r="NKX62" s="143"/>
      <c r="NLB62" s="144"/>
      <c r="NLC62" s="143"/>
      <c r="NLD62" s="143"/>
      <c r="NLH62" s="144"/>
      <c r="NLI62" s="143"/>
      <c r="NLJ62" s="143"/>
      <c r="NLN62" s="144"/>
      <c r="NLO62" s="143"/>
      <c r="NLP62" s="143"/>
      <c r="NLT62" s="144"/>
      <c r="NLU62" s="143"/>
      <c r="NLV62" s="143"/>
      <c r="NLZ62" s="144"/>
      <c r="NMA62" s="143"/>
      <c r="NMB62" s="143"/>
      <c r="NMF62" s="144"/>
      <c r="NMG62" s="143"/>
      <c r="NMH62" s="143"/>
      <c r="NML62" s="144"/>
      <c r="NMM62" s="143"/>
      <c r="NMN62" s="143"/>
      <c r="NMR62" s="144"/>
      <c r="NMS62" s="143"/>
      <c r="NMT62" s="143"/>
      <c r="NMX62" s="144"/>
      <c r="NMY62" s="143"/>
      <c r="NMZ62" s="143"/>
      <c r="NND62" s="144"/>
      <c r="NNE62" s="143"/>
      <c r="NNF62" s="143"/>
      <c r="NNJ62" s="144"/>
      <c r="NNK62" s="143"/>
      <c r="NNL62" s="143"/>
      <c r="NNP62" s="144"/>
      <c r="NNQ62" s="143"/>
      <c r="NNR62" s="143"/>
      <c r="NNV62" s="144"/>
      <c r="NNW62" s="143"/>
      <c r="NNX62" s="143"/>
      <c r="NOB62" s="144"/>
      <c r="NOC62" s="143"/>
      <c r="NOD62" s="143"/>
      <c r="NOH62" s="144"/>
      <c r="NOI62" s="143"/>
      <c r="NOJ62" s="143"/>
      <c r="NON62" s="144"/>
      <c r="NOO62" s="143"/>
      <c r="NOP62" s="143"/>
      <c r="NOT62" s="144"/>
      <c r="NOU62" s="143"/>
      <c r="NOV62" s="143"/>
      <c r="NOZ62" s="144"/>
      <c r="NPA62" s="143"/>
      <c r="NPB62" s="143"/>
      <c r="NPF62" s="144"/>
      <c r="NPG62" s="143"/>
      <c r="NPH62" s="143"/>
      <c r="NPL62" s="144"/>
      <c r="NPM62" s="143"/>
      <c r="NPN62" s="143"/>
      <c r="NPR62" s="144"/>
      <c r="NPS62" s="143"/>
      <c r="NPT62" s="143"/>
      <c r="NPX62" s="144"/>
      <c r="NPY62" s="143"/>
      <c r="NPZ62" s="143"/>
      <c r="NQD62" s="144"/>
      <c r="NQE62" s="143"/>
      <c r="NQF62" s="143"/>
      <c r="NQJ62" s="144"/>
      <c r="NQK62" s="143"/>
      <c r="NQL62" s="143"/>
      <c r="NQP62" s="144"/>
      <c r="NQQ62" s="143"/>
      <c r="NQR62" s="143"/>
      <c r="NQV62" s="144"/>
      <c r="NQW62" s="143"/>
      <c r="NQX62" s="143"/>
      <c r="NRB62" s="144"/>
      <c r="NRC62" s="143"/>
      <c r="NRD62" s="143"/>
      <c r="NRH62" s="144"/>
      <c r="NRI62" s="143"/>
      <c r="NRJ62" s="143"/>
      <c r="NRN62" s="144"/>
      <c r="NRO62" s="143"/>
      <c r="NRP62" s="143"/>
      <c r="NRT62" s="144"/>
      <c r="NRU62" s="143"/>
      <c r="NRV62" s="143"/>
      <c r="NRZ62" s="144"/>
      <c r="NSA62" s="143"/>
      <c r="NSB62" s="143"/>
      <c r="NSF62" s="144"/>
      <c r="NSG62" s="143"/>
      <c r="NSH62" s="143"/>
      <c r="NSL62" s="144"/>
      <c r="NSM62" s="143"/>
      <c r="NSN62" s="143"/>
      <c r="NSR62" s="144"/>
      <c r="NSS62" s="143"/>
      <c r="NST62" s="143"/>
      <c r="NSX62" s="144"/>
      <c r="NSY62" s="143"/>
      <c r="NSZ62" s="143"/>
      <c r="NTD62" s="144"/>
      <c r="NTE62" s="143"/>
      <c r="NTF62" s="143"/>
      <c r="NTJ62" s="144"/>
      <c r="NTK62" s="143"/>
      <c r="NTL62" s="143"/>
      <c r="NTP62" s="144"/>
      <c r="NTQ62" s="143"/>
      <c r="NTR62" s="143"/>
      <c r="NTV62" s="144"/>
      <c r="NTW62" s="143"/>
      <c r="NTX62" s="143"/>
      <c r="NUB62" s="144"/>
      <c r="NUC62" s="143"/>
      <c r="NUD62" s="143"/>
      <c r="NUH62" s="144"/>
      <c r="NUI62" s="143"/>
      <c r="NUJ62" s="143"/>
      <c r="NUN62" s="144"/>
      <c r="NUO62" s="143"/>
      <c r="NUP62" s="143"/>
      <c r="NUT62" s="144"/>
      <c r="NUU62" s="143"/>
      <c r="NUV62" s="143"/>
      <c r="NUZ62" s="144"/>
      <c r="NVA62" s="143"/>
      <c r="NVB62" s="143"/>
      <c r="NVF62" s="144"/>
      <c r="NVG62" s="143"/>
      <c r="NVH62" s="143"/>
      <c r="NVL62" s="144"/>
      <c r="NVM62" s="143"/>
      <c r="NVN62" s="143"/>
      <c r="NVR62" s="144"/>
      <c r="NVS62" s="143"/>
      <c r="NVT62" s="143"/>
      <c r="NVX62" s="144"/>
      <c r="NVY62" s="143"/>
      <c r="NVZ62" s="143"/>
      <c r="NWD62" s="144"/>
      <c r="NWE62" s="143"/>
      <c r="NWF62" s="143"/>
      <c r="NWJ62" s="144"/>
      <c r="NWK62" s="143"/>
      <c r="NWL62" s="143"/>
      <c r="NWP62" s="144"/>
      <c r="NWQ62" s="143"/>
      <c r="NWR62" s="143"/>
      <c r="NWV62" s="144"/>
      <c r="NWW62" s="143"/>
      <c r="NWX62" s="143"/>
      <c r="NXB62" s="144"/>
      <c r="NXC62" s="143"/>
      <c r="NXD62" s="143"/>
      <c r="NXH62" s="144"/>
      <c r="NXI62" s="143"/>
      <c r="NXJ62" s="143"/>
      <c r="NXN62" s="144"/>
      <c r="NXO62" s="143"/>
      <c r="NXP62" s="143"/>
      <c r="NXT62" s="144"/>
      <c r="NXU62" s="143"/>
      <c r="NXV62" s="143"/>
      <c r="NXZ62" s="144"/>
      <c r="NYA62" s="143"/>
      <c r="NYB62" s="143"/>
      <c r="NYF62" s="144"/>
      <c r="NYG62" s="143"/>
      <c r="NYH62" s="143"/>
      <c r="NYL62" s="144"/>
      <c r="NYM62" s="143"/>
      <c r="NYN62" s="143"/>
      <c r="NYR62" s="144"/>
      <c r="NYS62" s="143"/>
      <c r="NYT62" s="143"/>
      <c r="NYX62" s="144"/>
      <c r="NYY62" s="143"/>
      <c r="NYZ62" s="143"/>
      <c r="NZD62" s="144"/>
      <c r="NZE62" s="143"/>
      <c r="NZF62" s="143"/>
      <c r="NZJ62" s="144"/>
      <c r="NZK62" s="143"/>
      <c r="NZL62" s="143"/>
      <c r="NZP62" s="144"/>
      <c r="NZQ62" s="143"/>
      <c r="NZR62" s="143"/>
      <c r="NZV62" s="144"/>
      <c r="NZW62" s="143"/>
      <c r="NZX62" s="143"/>
      <c r="OAB62" s="144"/>
      <c r="OAC62" s="143"/>
      <c r="OAD62" s="143"/>
      <c r="OAH62" s="144"/>
      <c r="OAI62" s="143"/>
      <c r="OAJ62" s="143"/>
      <c r="OAN62" s="144"/>
      <c r="OAO62" s="143"/>
      <c r="OAP62" s="143"/>
      <c r="OAT62" s="144"/>
      <c r="OAU62" s="143"/>
      <c r="OAV62" s="143"/>
      <c r="OAZ62" s="144"/>
      <c r="OBA62" s="143"/>
      <c r="OBB62" s="143"/>
      <c r="OBF62" s="144"/>
      <c r="OBG62" s="143"/>
      <c r="OBH62" s="143"/>
      <c r="OBL62" s="144"/>
      <c r="OBM62" s="143"/>
      <c r="OBN62" s="143"/>
      <c r="OBR62" s="144"/>
      <c r="OBS62" s="143"/>
      <c r="OBT62" s="143"/>
      <c r="OBX62" s="144"/>
      <c r="OBY62" s="143"/>
      <c r="OBZ62" s="143"/>
      <c r="OCD62" s="144"/>
      <c r="OCE62" s="143"/>
      <c r="OCF62" s="143"/>
      <c r="OCJ62" s="144"/>
      <c r="OCK62" s="143"/>
      <c r="OCL62" s="143"/>
      <c r="OCP62" s="144"/>
      <c r="OCQ62" s="143"/>
      <c r="OCR62" s="143"/>
      <c r="OCV62" s="144"/>
      <c r="OCW62" s="143"/>
      <c r="OCX62" s="143"/>
      <c r="ODB62" s="144"/>
      <c r="ODC62" s="143"/>
      <c r="ODD62" s="143"/>
      <c r="ODH62" s="144"/>
      <c r="ODI62" s="143"/>
      <c r="ODJ62" s="143"/>
      <c r="ODN62" s="144"/>
      <c r="ODO62" s="143"/>
      <c r="ODP62" s="143"/>
      <c r="ODT62" s="144"/>
      <c r="ODU62" s="143"/>
      <c r="ODV62" s="143"/>
      <c r="ODZ62" s="144"/>
      <c r="OEA62" s="143"/>
      <c r="OEB62" s="143"/>
      <c r="OEF62" s="144"/>
      <c r="OEG62" s="143"/>
      <c r="OEH62" s="143"/>
      <c r="OEL62" s="144"/>
      <c r="OEM62" s="143"/>
      <c r="OEN62" s="143"/>
      <c r="OER62" s="144"/>
      <c r="OES62" s="143"/>
      <c r="OET62" s="143"/>
      <c r="OEX62" s="144"/>
      <c r="OEY62" s="143"/>
      <c r="OEZ62" s="143"/>
      <c r="OFD62" s="144"/>
      <c r="OFE62" s="143"/>
      <c r="OFF62" s="143"/>
      <c r="OFJ62" s="144"/>
      <c r="OFK62" s="143"/>
      <c r="OFL62" s="143"/>
      <c r="OFP62" s="144"/>
      <c r="OFQ62" s="143"/>
      <c r="OFR62" s="143"/>
      <c r="OFV62" s="144"/>
      <c r="OFW62" s="143"/>
      <c r="OFX62" s="143"/>
      <c r="OGB62" s="144"/>
      <c r="OGC62" s="143"/>
      <c r="OGD62" s="143"/>
      <c r="OGH62" s="144"/>
      <c r="OGI62" s="143"/>
      <c r="OGJ62" s="143"/>
      <c r="OGN62" s="144"/>
      <c r="OGO62" s="143"/>
      <c r="OGP62" s="143"/>
      <c r="OGT62" s="144"/>
      <c r="OGU62" s="143"/>
      <c r="OGV62" s="143"/>
      <c r="OGZ62" s="144"/>
      <c r="OHA62" s="143"/>
      <c r="OHB62" s="143"/>
      <c r="OHF62" s="144"/>
      <c r="OHG62" s="143"/>
      <c r="OHH62" s="143"/>
      <c r="OHL62" s="144"/>
      <c r="OHM62" s="143"/>
      <c r="OHN62" s="143"/>
      <c r="OHR62" s="144"/>
      <c r="OHS62" s="143"/>
      <c r="OHT62" s="143"/>
      <c r="OHX62" s="144"/>
      <c r="OHY62" s="143"/>
      <c r="OHZ62" s="143"/>
      <c r="OID62" s="144"/>
      <c r="OIE62" s="143"/>
      <c r="OIF62" s="143"/>
      <c r="OIJ62" s="144"/>
      <c r="OIK62" s="143"/>
      <c r="OIL62" s="143"/>
      <c r="OIP62" s="144"/>
      <c r="OIQ62" s="143"/>
      <c r="OIR62" s="143"/>
      <c r="OIV62" s="144"/>
      <c r="OIW62" s="143"/>
      <c r="OIX62" s="143"/>
      <c r="OJB62" s="144"/>
      <c r="OJC62" s="143"/>
      <c r="OJD62" s="143"/>
      <c r="OJH62" s="144"/>
      <c r="OJI62" s="143"/>
      <c r="OJJ62" s="143"/>
      <c r="OJN62" s="144"/>
      <c r="OJO62" s="143"/>
      <c r="OJP62" s="143"/>
      <c r="OJT62" s="144"/>
      <c r="OJU62" s="143"/>
      <c r="OJV62" s="143"/>
      <c r="OJZ62" s="144"/>
      <c r="OKA62" s="143"/>
      <c r="OKB62" s="143"/>
      <c r="OKF62" s="144"/>
      <c r="OKG62" s="143"/>
      <c r="OKH62" s="143"/>
      <c r="OKL62" s="144"/>
      <c r="OKM62" s="143"/>
      <c r="OKN62" s="143"/>
      <c r="OKR62" s="144"/>
      <c r="OKS62" s="143"/>
      <c r="OKT62" s="143"/>
      <c r="OKX62" s="144"/>
      <c r="OKY62" s="143"/>
      <c r="OKZ62" s="143"/>
      <c r="OLD62" s="144"/>
      <c r="OLE62" s="143"/>
      <c r="OLF62" s="143"/>
      <c r="OLJ62" s="144"/>
      <c r="OLK62" s="143"/>
      <c r="OLL62" s="143"/>
      <c r="OLP62" s="144"/>
      <c r="OLQ62" s="143"/>
      <c r="OLR62" s="143"/>
      <c r="OLV62" s="144"/>
      <c r="OLW62" s="143"/>
      <c r="OLX62" s="143"/>
      <c r="OMB62" s="144"/>
      <c r="OMC62" s="143"/>
      <c r="OMD62" s="143"/>
      <c r="OMH62" s="144"/>
      <c r="OMI62" s="143"/>
      <c r="OMJ62" s="143"/>
      <c r="OMN62" s="144"/>
      <c r="OMO62" s="143"/>
      <c r="OMP62" s="143"/>
      <c r="OMT62" s="144"/>
      <c r="OMU62" s="143"/>
      <c r="OMV62" s="143"/>
      <c r="OMZ62" s="144"/>
      <c r="ONA62" s="143"/>
      <c r="ONB62" s="143"/>
      <c r="ONF62" s="144"/>
      <c r="ONG62" s="143"/>
      <c r="ONH62" s="143"/>
      <c r="ONL62" s="144"/>
      <c r="ONM62" s="143"/>
      <c r="ONN62" s="143"/>
      <c r="ONR62" s="144"/>
      <c r="ONS62" s="143"/>
      <c r="ONT62" s="143"/>
      <c r="ONX62" s="144"/>
      <c r="ONY62" s="143"/>
      <c r="ONZ62" s="143"/>
      <c r="OOD62" s="144"/>
      <c r="OOE62" s="143"/>
      <c r="OOF62" s="143"/>
      <c r="OOJ62" s="144"/>
      <c r="OOK62" s="143"/>
      <c r="OOL62" s="143"/>
      <c r="OOP62" s="144"/>
      <c r="OOQ62" s="143"/>
      <c r="OOR62" s="143"/>
      <c r="OOV62" s="144"/>
      <c r="OOW62" s="143"/>
      <c r="OOX62" s="143"/>
      <c r="OPB62" s="144"/>
      <c r="OPC62" s="143"/>
      <c r="OPD62" s="143"/>
      <c r="OPH62" s="144"/>
      <c r="OPI62" s="143"/>
      <c r="OPJ62" s="143"/>
      <c r="OPN62" s="144"/>
      <c r="OPO62" s="143"/>
      <c r="OPP62" s="143"/>
      <c r="OPT62" s="144"/>
      <c r="OPU62" s="143"/>
      <c r="OPV62" s="143"/>
      <c r="OPZ62" s="144"/>
      <c r="OQA62" s="143"/>
      <c r="OQB62" s="143"/>
      <c r="OQF62" s="144"/>
      <c r="OQG62" s="143"/>
      <c r="OQH62" s="143"/>
      <c r="OQL62" s="144"/>
      <c r="OQM62" s="143"/>
      <c r="OQN62" s="143"/>
      <c r="OQR62" s="144"/>
      <c r="OQS62" s="143"/>
      <c r="OQT62" s="143"/>
      <c r="OQX62" s="144"/>
      <c r="OQY62" s="143"/>
      <c r="OQZ62" s="143"/>
      <c r="ORD62" s="144"/>
      <c r="ORE62" s="143"/>
      <c r="ORF62" s="143"/>
      <c r="ORJ62" s="144"/>
      <c r="ORK62" s="143"/>
      <c r="ORL62" s="143"/>
      <c r="ORP62" s="144"/>
      <c r="ORQ62" s="143"/>
      <c r="ORR62" s="143"/>
      <c r="ORV62" s="144"/>
      <c r="ORW62" s="143"/>
      <c r="ORX62" s="143"/>
      <c r="OSB62" s="144"/>
      <c r="OSC62" s="143"/>
      <c r="OSD62" s="143"/>
      <c r="OSH62" s="144"/>
      <c r="OSI62" s="143"/>
      <c r="OSJ62" s="143"/>
      <c r="OSN62" s="144"/>
      <c r="OSO62" s="143"/>
      <c r="OSP62" s="143"/>
      <c r="OST62" s="144"/>
      <c r="OSU62" s="143"/>
      <c r="OSV62" s="143"/>
      <c r="OSZ62" s="144"/>
      <c r="OTA62" s="143"/>
      <c r="OTB62" s="143"/>
      <c r="OTF62" s="144"/>
      <c r="OTG62" s="143"/>
      <c r="OTH62" s="143"/>
      <c r="OTL62" s="144"/>
      <c r="OTM62" s="143"/>
      <c r="OTN62" s="143"/>
      <c r="OTR62" s="144"/>
      <c r="OTS62" s="143"/>
      <c r="OTT62" s="143"/>
      <c r="OTX62" s="144"/>
      <c r="OTY62" s="143"/>
      <c r="OTZ62" s="143"/>
      <c r="OUD62" s="144"/>
      <c r="OUE62" s="143"/>
      <c r="OUF62" s="143"/>
      <c r="OUJ62" s="144"/>
      <c r="OUK62" s="143"/>
      <c r="OUL62" s="143"/>
      <c r="OUP62" s="144"/>
      <c r="OUQ62" s="143"/>
      <c r="OUR62" s="143"/>
      <c r="OUV62" s="144"/>
      <c r="OUW62" s="143"/>
      <c r="OUX62" s="143"/>
      <c r="OVB62" s="144"/>
      <c r="OVC62" s="143"/>
      <c r="OVD62" s="143"/>
      <c r="OVH62" s="144"/>
      <c r="OVI62" s="143"/>
      <c r="OVJ62" s="143"/>
      <c r="OVN62" s="144"/>
      <c r="OVO62" s="143"/>
      <c r="OVP62" s="143"/>
      <c r="OVT62" s="144"/>
      <c r="OVU62" s="143"/>
      <c r="OVV62" s="143"/>
      <c r="OVZ62" s="144"/>
      <c r="OWA62" s="143"/>
      <c r="OWB62" s="143"/>
      <c r="OWF62" s="144"/>
      <c r="OWG62" s="143"/>
      <c r="OWH62" s="143"/>
      <c r="OWL62" s="144"/>
      <c r="OWM62" s="143"/>
      <c r="OWN62" s="143"/>
      <c r="OWR62" s="144"/>
      <c r="OWS62" s="143"/>
      <c r="OWT62" s="143"/>
      <c r="OWX62" s="144"/>
      <c r="OWY62" s="143"/>
      <c r="OWZ62" s="143"/>
      <c r="OXD62" s="144"/>
      <c r="OXE62" s="143"/>
      <c r="OXF62" s="143"/>
      <c r="OXJ62" s="144"/>
      <c r="OXK62" s="143"/>
      <c r="OXL62" s="143"/>
      <c r="OXP62" s="144"/>
      <c r="OXQ62" s="143"/>
      <c r="OXR62" s="143"/>
      <c r="OXV62" s="144"/>
      <c r="OXW62" s="143"/>
      <c r="OXX62" s="143"/>
      <c r="OYB62" s="144"/>
      <c r="OYC62" s="143"/>
      <c r="OYD62" s="143"/>
      <c r="OYH62" s="144"/>
      <c r="OYI62" s="143"/>
      <c r="OYJ62" s="143"/>
      <c r="OYN62" s="144"/>
      <c r="OYO62" s="143"/>
      <c r="OYP62" s="143"/>
      <c r="OYT62" s="144"/>
      <c r="OYU62" s="143"/>
      <c r="OYV62" s="143"/>
      <c r="OYZ62" s="144"/>
      <c r="OZA62" s="143"/>
      <c r="OZB62" s="143"/>
      <c r="OZF62" s="144"/>
      <c r="OZG62" s="143"/>
      <c r="OZH62" s="143"/>
      <c r="OZL62" s="144"/>
      <c r="OZM62" s="143"/>
      <c r="OZN62" s="143"/>
      <c r="OZR62" s="144"/>
      <c r="OZS62" s="143"/>
      <c r="OZT62" s="143"/>
      <c r="OZX62" s="144"/>
      <c r="OZY62" s="143"/>
      <c r="OZZ62" s="143"/>
      <c r="PAD62" s="144"/>
      <c r="PAE62" s="143"/>
      <c r="PAF62" s="143"/>
      <c r="PAJ62" s="144"/>
      <c r="PAK62" s="143"/>
      <c r="PAL62" s="143"/>
      <c r="PAP62" s="144"/>
      <c r="PAQ62" s="143"/>
      <c r="PAR62" s="143"/>
      <c r="PAV62" s="144"/>
      <c r="PAW62" s="143"/>
      <c r="PAX62" s="143"/>
      <c r="PBB62" s="144"/>
      <c r="PBC62" s="143"/>
      <c r="PBD62" s="143"/>
      <c r="PBH62" s="144"/>
      <c r="PBI62" s="143"/>
      <c r="PBJ62" s="143"/>
      <c r="PBN62" s="144"/>
      <c r="PBO62" s="143"/>
      <c r="PBP62" s="143"/>
      <c r="PBT62" s="144"/>
      <c r="PBU62" s="143"/>
      <c r="PBV62" s="143"/>
      <c r="PBZ62" s="144"/>
      <c r="PCA62" s="143"/>
      <c r="PCB62" s="143"/>
      <c r="PCF62" s="144"/>
      <c r="PCG62" s="143"/>
      <c r="PCH62" s="143"/>
      <c r="PCL62" s="144"/>
      <c r="PCM62" s="143"/>
      <c r="PCN62" s="143"/>
      <c r="PCR62" s="144"/>
      <c r="PCS62" s="143"/>
      <c r="PCT62" s="143"/>
      <c r="PCX62" s="144"/>
      <c r="PCY62" s="143"/>
      <c r="PCZ62" s="143"/>
      <c r="PDD62" s="144"/>
      <c r="PDE62" s="143"/>
      <c r="PDF62" s="143"/>
      <c r="PDJ62" s="144"/>
      <c r="PDK62" s="143"/>
      <c r="PDL62" s="143"/>
      <c r="PDP62" s="144"/>
      <c r="PDQ62" s="143"/>
      <c r="PDR62" s="143"/>
      <c r="PDV62" s="144"/>
      <c r="PDW62" s="143"/>
      <c r="PDX62" s="143"/>
      <c r="PEB62" s="144"/>
      <c r="PEC62" s="143"/>
      <c r="PED62" s="143"/>
      <c r="PEH62" s="144"/>
      <c r="PEI62" s="143"/>
      <c r="PEJ62" s="143"/>
      <c r="PEN62" s="144"/>
      <c r="PEO62" s="143"/>
      <c r="PEP62" s="143"/>
      <c r="PET62" s="144"/>
      <c r="PEU62" s="143"/>
      <c r="PEV62" s="143"/>
      <c r="PEZ62" s="144"/>
      <c r="PFA62" s="143"/>
      <c r="PFB62" s="143"/>
      <c r="PFF62" s="144"/>
      <c r="PFG62" s="143"/>
      <c r="PFH62" s="143"/>
      <c r="PFL62" s="144"/>
      <c r="PFM62" s="143"/>
      <c r="PFN62" s="143"/>
      <c r="PFR62" s="144"/>
      <c r="PFS62" s="143"/>
      <c r="PFT62" s="143"/>
      <c r="PFX62" s="144"/>
      <c r="PFY62" s="143"/>
      <c r="PFZ62" s="143"/>
      <c r="PGD62" s="144"/>
      <c r="PGE62" s="143"/>
      <c r="PGF62" s="143"/>
      <c r="PGJ62" s="144"/>
      <c r="PGK62" s="143"/>
      <c r="PGL62" s="143"/>
      <c r="PGP62" s="144"/>
      <c r="PGQ62" s="143"/>
      <c r="PGR62" s="143"/>
      <c r="PGV62" s="144"/>
      <c r="PGW62" s="143"/>
      <c r="PGX62" s="143"/>
      <c r="PHB62" s="144"/>
      <c r="PHC62" s="143"/>
      <c r="PHD62" s="143"/>
      <c r="PHH62" s="144"/>
      <c r="PHI62" s="143"/>
      <c r="PHJ62" s="143"/>
      <c r="PHN62" s="144"/>
      <c r="PHO62" s="143"/>
      <c r="PHP62" s="143"/>
      <c r="PHT62" s="144"/>
      <c r="PHU62" s="143"/>
      <c r="PHV62" s="143"/>
      <c r="PHZ62" s="144"/>
      <c r="PIA62" s="143"/>
      <c r="PIB62" s="143"/>
      <c r="PIF62" s="144"/>
      <c r="PIG62" s="143"/>
      <c r="PIH62" s="143"/>
      <c r="PIL62" s="144"/>
      <c r="PIM62" s="143"/>
      <c r="PIN62" s="143"/>
      <c r="PIR62" s="144"/>
      <c r="PIS62" s="143"/>
      <c r="PIT62" s="143"/>
      <c r="PIX62" s="144"/>
      <c r="PIY62" s="143"/>
      <c r="PIZ62" s="143"/>
      <c r="PJD62" s="144"/>
      <c r="PJE62" s="143"/>
      <c r="PJF62" s="143"/>
      <c r="PJJ62" s="144"/>
      <c r="PJK62" s="143"/>
      <c r="PJL62" s="143"/>
      <c r="PJP62" s="144"/>
      <c r="PJQ62" s="143"/>
      <c r="PJR62" s="143"/>
      <c r="PJV62" s="144"/>
      <c r="PJW62" s="143"/>
      <c r="PJX62" s="143"/>
      <c r="PKB62" s="144"/>
      <c r="PKC62" s="143"/>
      <c r="PKD62" s="143"/>
      <c r="PKH62" s="144"/>
      <c r="PKI62" s="143"/>
      <c r="PKJ62" s="143"/>
      <c r="PKN62" s="144"/>
      <c r="PKO62" s="143"/>
      <c r="PKP62" s="143"/>
      <c r="PKT62" s="144"/>
      <c r="PKU62" s="143"/>
      <c r="PKV62" s="143"/>
      <c r="PKZ62" s="144"/>
      <c r="PLA62" s="143"/>
      <c r="PLB62" s="143"/>
      <c r="PLF62" s="144"/>
      <c r="PLG62" s="143"/>
      <c r="PLH62" s="143"/>
      <c r="PLL62" s="144"/>
      <c r="PLM62" s="143"/>
      <c r="PLN62" s="143"/>
      <c r="PLR62" s="144"/>
      <c r="PLS62" s="143"/>
      <c r="PLT62" s="143"/>
      <c r="PLX62" s="144"/>
      <c r="PLY62" s="143"/>
      <c r="PLZ62" s="143"/>
      <c r="PMD62" s="144"/>
      <c r="PME62" s="143"/>
      <c r="PMF62" s="143"/>
      <c r="PMJ62" s="144"/>
      <c r="PMK62" s="143"/>
      <c r="PML62" s="143"/>
      <c r="PMP62" s="144"/>
      <c r="PMQ62" s="143"/>
      <c r="PMR62" s="143"/>
      <c r="PMV62" s="144"/>
      <c r="PMW62" s="143"/>
      <c r="PMX62" s="143"/>
      <c r="PNB62" s="144"/>
      <c r="PNC62" s="143"/>
      <c r="PND62" s="143"/>
      <c r="PNH62" s="144"/>
      <c r="PNI62" s="143"/>
      <c r="PNJ62" s="143"/>
      <c r="PNN62" s="144"/>
      <c r="PNO62" s="143"/>
      <c r="PNP62" s="143"/>
      <c r="PNT62" s="144"/>
      <c r="PNU62" s="143"/>
      <c r="PNV62" s="143"/>
      <c r="PNZ62" s="144"/>
      <c r="POA62" s="143"/>
      <c r="POB62" s="143"/>
      <c r="POF62" s="144"/>
      <c r="POG62" s="143"/>
      <c r="POH62" s="143"/>
      <c r="POL62" s="144"/>
      <c r="POM62" s="143"/>
      <c r="PON62" s="143"/>
      <c r="POR62" s="144"/>
      <c r="POS62" s="143"/>
      <c r="POT62" s="143"/>
      <c r="POX62" s="144"/>
      <c r="POY62" s="143"/>
      <c r="POZ62" s="143"/>
      <c r="PPD62" s="144"/>
      <c r="PPE62" s="143"/>
      <c r="PPF62" s="143"/>
      <c r="PPJ62" s="144"/>
      <c r="PPK62" s="143"/>
      <c r="PPL62" s="143"/>
      <c r="PPP62" s="144"/>
      <c r="PPQ62" s="143"/>
      <c r="PPR62" s="143"/>
      <c r="PPV62" s="144"/>
      <c r="PPW62" s="143"/>
      <c r="PPX62" s="143"/>
      <c r="PQB62" s="144"/>
      <c r="PQC62" s="143"/>
      <c r="PQD62" s="143"/>
      <c r="PQH62" s="144"/>
      <c r="PQI62" s="143"/>
      <c r="PQJ62" s="143"/>
      <c r="PQN62" s="144"/>
      <c r="PQO62" s="143"/>
      <c r="PQP62" s="143"/>
      <c r="PQT62" s="144"/>
      <c r="PQU62" s="143"/>
      <c r="PQV62" s="143"/>
      <c r="PQZ62" s="144"/>
      <c r="PRA62" s="143"/>
      <c r="PRB62" s="143"/>
      <c r="PRF62" s="144"/>
      <c r="PRG62" s="143"/>
      <c r="PRH62" s="143"/>
      <c r="PRL62" s="144"/>
      <c r="PRM62" s="143"/>
      <c r="PRN62" s="143"/>
      <c r="PRR62" s="144"/>
      <c r="PRS62" s="143"/>
      <c r="PRT62" s="143"/>
      <c r="PRX62" s="144"/>
      <c r="PRY62" s="143"/>
      <c r="PRZ62" s="143"/>
      <c r="PSD62" s="144"/>
      <c r="PSE62" s="143"/>
      <c r="PSF62" s="143"/>
      <c r="PSJ62" s="144"/>
      <c r="PSK62" s="143"/>
      <c r="PSL62" s="143"/>
      <c r="PSP62" s="144"/>
      <c r="PSQ62" s="143"/>
      <c r="PSR62" s="143"/>
      <c r="PSV62" s="144"/>
      <c r="PSW62" s="143"/>
      <c r="PSX62" s="143"/>
      <c r="PTB62" s="144"/>
      <c r="PTC62" s="143"/>
      <c r="PTD62" s="143"/>
      <c r="PTH62" s="144"/>
      <c r="PTI62" s="143"/>
      <c r="PTJ62" s="143"/>
      <c r="PTN62" s="144"/>
      <c r="PTO62" s="143"/>
      <c r="PTP62" s="143"/>
      <c r="PTT62" s="144"/>
      <c r="PTU62" s="143"/>
      <c r="PTV62" s="143"/>
      <c r="PTZ62" s="144"/>
      <c r="PUA62" s="143"/>
      <c r="PUB62" s="143"/>
      <c r="PUF62" s="144"/>
      <c r="PUG62" s="143"/>
      <c r="PUH62" s="143"/>
      <c r="PUL62" s="144"/>
      <c r="PUM62" s="143"/>
      <c r="PUN62" s="143"/>
      <c r="PUR62" s="144"/>
      <c r="PUS62" s="143"/>
      <c r="PUT62" s="143"/>
      <c r="PUX62" s="144"/>
      <c r="PUY62" s="143"/>
      <c r="PUZ62" s="143"/>
      <c r="PVD62" s="144"/>
      <c r="PVE62" s="143"/>
      <c r="PVF62" s="143"/>
      <c r="PVJ62" s="144"/>
      <c r="PVK62" s="143"/>
      <c r="PVL62" s="143"/>
      <c r="PVP62" s="144"/>
      <c r="PVQ62" s="143"/>
      <c r="PVR62" s="143"/>
      <c r="PVV62" s="144"/>
      <c r="PVW62" s="143"/>
      <c r="PVX62" s="143"/>
      <c r="PWB62" s="144"/>
      <c r="PWC62" s="143"/>
      <c r="PWD62" s="143"/>
      <c r="PWH62" s="144"/>
      <c r="PWI62" s="143"/>
      <c r="PWJ62" s="143"/>
      <c r="PWN62" s="144"/>
      <c r="PWO62" s="143"/>
      <c r="PWP62" s="143"/>
      <c r="PWT62" s="144"/>
      <c r="PWU62" s="143"/>
      <c r="PWV62" s="143"/>
      <c r="PWZ62" s="144"/>
      <c r="PXA62" s="143"/>
      <c r="PXB62" s="143"/>
      <c r="PXF62" s="144"/>
      <c r="PXG62" s="143"/>
      <c r="PXH62" s="143"/>
      <c r="PXL62" s="144"/>
      <c r="PXM62" s="143"/>
      <c r="PXN62" s="143"/>
      <c r="PXR62" s="144"/>
      <c r="PXS62" s="143"/>
      <c r="PXT62" s="143"/>
      <c r="PXX62" s="144"/>
      <c r="PXY62" s="143"/>
      <c r="PXZ62" s="143"/>
      <c r="PYD62" s="144"/>
      <c r="PYE62" s="143"/>
      <c r="PYF62" s="143"/>
      <c r="PYJ62" s="144"/>
      <c r="PYK62" s="143"/>
      <c r="PYL62" s="143"/>
      <c r="PYP62" s="144"/>
      <c r="PYQ62" s="143"/>
      <c r="PYR62" s="143"/>
      <c r="PYV62" s="144"/>
      <c r="PYW62" s="143"/>
      <c r="PYX62" s="143"/>
      <c r="PZB62" s="144"/>
      <c r="PZC62" s="143"/>
      <c r="PZD62" s="143"/>
      <c r="PZH62" s="144"/>
      <c r="PZI62" s="143"/>
      <c r="PZJ62" s="143"/>
      <c r="PZN62" s="144"/>
      <c r="PZO62" s="143"/>
      <c r="PZP62" s="143"/>
      <c r="PZT62" s="144"/>
      <c r="PZU62" s="143"/>
      <c r="PZV62" s="143"/>
      <c r="PZZ62" s="144"/>
      <c r="QAA62" s="143"/>
      <c r="QAB62" s="143"/>
      <c r="QAF62" s="144"/>
      <c r="QAG62" s="143"/>
      <c r="QAH62" s="143"/>
      <c r="QAL62" s="144"/>
      <c r="QAM62" s="143"/>
      <c r="QAN62" s="143"/>
      <c r="QAR62" s="144"/>
      <c r="QAS62" s="143"/>
      <c r="QAT62" s="143"/>
      <c r="QAX62" s="144"/>
      <c r="QAY62" s="143"/>
      <c r="QAZ62" s="143"/>
      <c r="QBD62" s="144"/>
      <c r="QBE62" s="143"/>
      <c r="QBF62" s="143"/>
      <c r="QBJ62" s="144"/>
      <c r="QBK62" s="143"/>
      <c r="QBL62" s="143"/>
      <c r="QBP62" s="144"/>
      <c r="QBQ62" s="143"/>
      <c r="QBR62" s="143"/>
      <c r="QBV62" s="144"/>
      <c r="QBW62" s="143"/>
      <c r="QBX62" s="143"/>
      <c r="QCB62" s="144"/>
      <c r="QCC62" s="143"/>
      <c r="QCD62" s="143"/>
      <c r="QCH62" s="144"/>
      <c r="QCI62" s="143"/>
      <c r="QCJ62" s="143"/>
      <c r="QCN62" s="144"/>
      <c r="QCO62" s="143"/>
      <c r="QCP62" s="143"/>
      <c r="QCT62" s="144"/>
      <c r="QCU62" s="143"/>
      <c r="QCV62" s="143"/>
      <c r="QCZ62" s="144"/>
      <c r="QDA62" s="143"/>
      <c r="QDB62" s="143"/>
      <c r="QDF62" s="144"/>
      <c r="QDG62" s="143"/>
      <c r="QDH62" s="143"/>
      <c r="QDL62" s="144"/>
      <c r="QDM62" s="143"/>
      <c r="QDN62" s="143"/>
      <c r="QDR62" s="144"/>
      <c r="QDS62" s="143"/>
      <c r="QDT62" s="143"/>
      <c r="QDX62" s="144"/>
      <c r="QDY62" s="143"/>
      <c r="QDZ62" s="143"/>
      <c r="QED62" s="144"/>
      <c r="QEE62" s="143"/>
      <c r="QEF62" s="143"/>
      <c r="QEJ62" s="144"/>
      <c r="QEK62" s="143"/>
      <c r="QEL62" s="143"/>
      <c r="QEP62" s="144"/>
      <c r="QEQ62" s="143"/>
      <c r="QER62" s="143"/>
      <c r="QEV62" s="144"/>
      <c r="QEW62" s="143"/>
      <c r="QEX62" s="143"/>
      <c r="QFB62" s="144"/>
      <c r="QFC62" s="143"/>
      <c r="QFD62" s="143"/>
      <c r="QFH62" s="144"/>
      <c r="QFI62" s="143"/>
      <c r="QFJ62" s="143"/>
      <c r="QFN62" s="144"/>
      <c r="QFO62" s="143"/>
      <c r="QFP62" s="143"/>
      <c r="QFT62" s="144"/>
      <c r="QFU62" s="143"/>
      <c r="QFV62" s="143"/>
      <c r="QFZ62" s="144"/>
      <c r="QGA62" s="143"/>
      <c r="QGB62" s="143"/>
      <c r="QGF62" s="144"/>
      <c r="QGG62" s="143"/>
      <c r="QGH62" s="143"/>
      <c r="QGL62" s="144"/>
      <c r="QGM62" s="143"/>
      <c r="QGN62" s="143"/>
      <c r="QGR62" s="144"/>
      <c r="QGS62" s="143"/>
      <c r="QGT62" s="143"/>
      <c r="QGX62" s="144"/>
      <c r="QGY62" s="143"/>
      <c r="QGZ62" s="143"/>
      <c r="QHD62" s="144"/>
      <c r="QHE62" s="143"/>
      <c r="QHF62" s="143"/>
      <c r="QHJ62" s="144"/>
      <c r="QHK62" s="143"/>
      <c r="QHL62" s="143"/>
      <c r="QHP62" s="144"/>
      <c r="QHQ62" s="143"/>
      <c r="QHR62" s="143"/>
      <c r="QHV62" s="144"/>
      <c r="QHW62" s="143"/>
      <c r="QHX62" s="143"/>
      <c r="QIB62" s="144"/>
      <c r="QIC62" s="143"/>
      <c r="QID62" s="143"/>
      <c r="QIH62" s="144"/>
      <c r="QII62" s="143"/>
      <c r="QIJ62" s="143"/>
      <c r="QIN62" s="144"/>
      <c r="QIO62" s="143"/>
      <c r="QIP62" s="143"/>
      <c r="QIT62" s="144"/>
      <c r="QIU62" s="143"/>
      <c r="QIV62" s="143"/>
      <c r="QIZ62" s="144"/>
      <c r="QJA62" s="143"/>
      <c r="QJB62" s="143"/>
      <c r="QJF62" s="144"/>
      <c r="QJG62" s="143"/>
      <c r="QJH62" s="143"/>
      <c r="QJL62" s="144"/>
      <c r="QJM62" s="143"/>
      <c r="QJN62" s="143"/>
      <c r="QJR62" s="144"/>
      <c r="QJS62" s="143"/>
      <c r="QJT62" s="143"/>
      <c r="QJX62" s="144"/>
      <c r="QJY62" s="143"/>
      <c r="QJZ62" s="143"/>
      <c r="QKD62" s="144"/>
      <c r="QKE62" s="143"/>
      <c r="QKF62" s="143"/>
      <c r="QKJ62" s="144"/>
      <c r="QKK62" s="143"/>
      <c r="QKL62" s="143"/>
      <c r="QKP62" s="144"/>
      <c r="QKQ62" s="143"/>
      <c r="QKR62" s="143"/>
      <c r="QKV62" s="144"/>
      <c r="QKW62" s="143"/>
      <c r="QKX62" s="143"/>
      <c r="QLB62" s="144"/>
      <c r="QLC62" s="143"/>
      <c r="QLD62" s="143"/>
      <c r="QLH62" s="144"/>
      <c r="QLI62" s="143"/>
      <c r="QLJ62" s="143"/>
      <c r="QLN62" s="144"/>
      <c r="QLO62" s="143"/>
      <c r="QLP62" s="143"/>
      <c r="QLT62" s="144"/>
      <c r="QLU62" s="143"/>
      <c r="QLV62" s="143"/>
      <c r="QLZ62" s="144"/>
      <c r="QMA62" s="143"/>
      <c r="QMB62" s="143"/>
      <c r="QMF62" s="144"/>
      <c r="QMG62" s="143"/>
      <c r="QMH62" s="143"/>
      <c r="QML62" s="144"/>
      <c r="QMM62" s="143"/>
      <c r="QMN62" s="143"/>
      <c r="QMR62" s="144"/>
      <c r="QMS62" s="143"/>
      <c r="QMT62" s="143"/>
      <c r="QMX62" s="144"/>
      <c r="QMY62" s="143"/>
      <c r="QMZ62" s="143"/>
      <c r="QND62" s="144"/>
      <c r="QNE62" s="143"/>
      <c r="QNF62" s="143"/>
      <c r="QNJ62" s="144"/>
      <c r="QNK62" s="143"/>
      <c r="QNL62" s="143"/>
      <c r="QNP62" s="144"/>
      <c r="QNQ62" s="143"/>
      <c r="QNR62" s="143"/>
      <c r="QNV62" s="144"/>
      <c r="QNW62" s="143"/>
      <c r="QNX62" s="143"/>
      <c r="QOB62" s="144"/>
      <c r="QOC62" s="143"/>
      <c r="QOD62" s="143"/>
      <c r="QOH62" s="144"/>
      <c r="QOI62" s="143"/>
      <c r="QOJ62" s="143"/>
      <c r="QON62" s="144"/>
      <c r="QOO62" s="143"/>
      <c r="QOP62" s="143"/>
      <c r="QOT62" s="144"/>
      <c r="QOU62" s="143"/>
      <c r="QOV62" s="143"/>
      <c r="QOZ62" s="144"/>
      <c r="QPA62" s="143"/>
      <c r="QPB62" s="143"/>
      <c r="QPF62" s="144"/>
      <c r="QPG62" s="143"/>
      <c r="QPH62" s="143"/>
      <c r="QPL62" s="144"/>
      <c r="QPM62" s="143"/>
      <c r="QPN62" s="143"/>
      <c r="QPR62" s="144"/>
      <c r="QPS62" s="143"/>
      <c r="QPT62" s="143"/>
      <c r="QPX62" s="144"/>
      <c r="QPY62" s="143"/>
      <c r="QPZ62" s="143"/>
      <c r="QQD62" s="144"/>
      <c r="QQE62" s="143"/>
      <c r="QQF62" s="143"/>
      <c r="QQJ62" s="144"/>
      <c r="QQK62" s="143"/>
      <c r="QQL62" s="143"/>
      <c r="QQP62" s="144"/>
      <c r="QQQ62" s="143"/>
      <c r="QQR62" s="143"/>
      <c r="QQV62" s="144"/>
      <c r="QQW62" s="143"/>
      <c r="QQX62" s="143"/>
      <c r="QRB62" s="144"/>
      <c r="QRC62" s="143"/>
      <c r="QRD62" s="143"/>
      <c r="QRH62" s="144"/>
      <c r="QRI62" s="143"/>
      <c r="QRJ62" s="143"/>
      <c r="QRN62" s="144"/>
      <c r="QRO62" s="143"/>
      <c r="QRP62" s="143"/>
      <c r="QRT62" s="144"/>
      <c r="QRU62" s="143"/>
      <c r="QRV62" s="143"/>
      <c r="QRZ62" s="144"/>
      <c r="QSA62" s="143"/>
      <c r="QSB62" s="143"/>
      <c r="QSF62" s="144"/>
      <c r="QSG62" s="143"/>
      <c r="QSH62" s="143"/>
      <c r="QSL62" s="144"/>
      <c r="QSM62" s="143"/>
      <c r="QSN62" s="143"/>
      <c r="QSR62" s="144"/>
      <c r="QSS62" s="143"/>
      <c r="QST62" s="143"/>
      <c r="QSX62" s="144"/>
      <c r="QSY62" s="143"/>
      <c r="QSZ62" s="143"/>
      <c r="QTD62" s="144"/>
      <c r="QTE62" s="143"/>
      <c r="QTF62" s="143"/>
      <c r="QTJ62" s="144"/>
      <c r="QTK62" s="143"/>
      <c r="QTL62" s="143"/>
      <c r="QTP62" s="144"/>
      <c r="QTQ62" s="143"/>
      <c r="QTR62" s="143"/>
      <c r="QTV62" s="144"/>
      <c r="QTW62" s="143"/>
      <c r="QTX62" s="143"/>
      <c r="QUB62" s="144"/>
      <c r="QUC62" s="143"/>
      <c r="QUD62" s="143"/>
      <c r="QUH62" s="144"/>
      <c r="QUI62" s="143"/>
      <c r="QUJ62" s="143"/>
      <c r="QUN62" s="144"/>
      <c r="QUO62" s="143"/>
      <c r="QUP62" s="143"/>
      <c r="QUT62" s="144"/>
      <c r="QUU62" s="143"/>
      <c r="QUV62" s="143"/>
      <c r="QUZ62" s="144"/>
      <c r="QVA62" s="143"/>
      <c r="QVB62" s="143"/>
      <c r="QVF62" s="144"/>
      <c r="QVG62" s="143"/>
      <c r="QVH62" s="143"/>
      <c r="QVL62" s="144"/>
      <c r="QVM62" s="143"/>
      <c r="QVN62" s="143"/>
      <c r="QVR62" s="144"/>
      <c r="QVS62" s="143"/>
      <c r="QVT62" s="143"/>
      <c r="QVX62" s="144"/>
      <c r="QVY62" s="143"/>
      <c r="QVZ62" s="143"/>
      <c r="QWD62" s="144"/>
      <c r="QWE62" s="143"/>
      <c r="QWF62" s="143"/>
      <c r="QWJ62" s="144"/>
      <c r="QWK62" s="143"/>
      <c r="QWL62" s="143"/>
      <c r="QWP62" s="144"/>
      <c r="QWQ62" s="143"/>
      <c r="QWR62" s="143"/>
      <c r="QWV62" s="144"/>
      <c r="QWW62" s="143"/>
      <c r="QWX62" s="143"/>
      <c r="QXB62" s="144"/>
      <c r="QXC62" s="143"/>
      <c r="QXD62" s="143"/>
      <c r="QXH62" s="144"/>
      <c r="QXI62" s="143"/>
      <c r="QXJ62" s="143"/>
      <c r="QXN62" s="144"/>
      <c r="QXO62" s="143"/>
      <c r="QXP62" s="143"/>
      <c r="QXT62" s="144"/>
      <c r="QXU62" s="143"/>
      <c r="QXV62" s="143"/>
      <c r="QXZ62" s="144"/>
      <c r="QYA62" s="143"/>
      <c r="QYB62" s="143"/>
      <c r="QYF62" s="144"/>
      <c r="QYG62" s="143"/>
      <c r="QYH62" s="143"/>
      <c r="QYL62" s="144"/>
      <c r="QYM62" s="143"/>
      <c r="QYN62" s="143"/>
      <c r="QYR62" s="144"/>
      <c r="QYS62" s="143"/>
      <c r="QYT62" s="143"/>
      <c r="QYX62" s="144"/>
      <c r="QYY62" s="143"/>
      <c r="QYZ62" s="143"/>
      <c r="QZD62" s="144"/>
      <c r="QZE62" s="143"/>
      <c r="QZF62" s="143"/>
      <c r="QZJ62" s="144"/>
      <c r="QZK62" s="143"/>
      <c r="QZL62" s="143"/>
      <c r="QZP62" s="144"/>
      <c r="QZQ62" s="143"/>
      <c r="QZR62" s="143"/>
      <c r="QZV62" s="144"/>
      <c r="QZW62" s="143"/>
      <c r="QZX62" s="143"/>
      <c r="RAB62" s="144"/>
      <c r="RAC62" s="143"/>
      <c r="RAD62" s="143"/>
      <c r="RAH62" s="144"/>
      <c r="RAI62" s="143"/>
      <c r="RAJ62" s="143"/>
      <c r="RAN62" s="144"/>
      <c r="RAO62" s="143"/>
      <c r="RAP62" s="143"/>
      <c r="RAT62" s="144"/>
      <c r="RAU62" s="143"/>
      <c r="RAV62" s="143"/>
      <c r="RAZ62" s="144"/>
      <c r="RBA62" s="143"/>
      <c r="RBB62" s="143"/>
      <c r="RBF62" s="144"/>
      <c r="RBG62" s="143"/>
      <c r="RBH62" s="143"/>
      <c r="RBL62" s="144"/>
      <c r="RBM62" s="143"/>
      <c r="RBN62" s="143"/>
      <c r="RBR62" s="144"/>
      <c r="RBS62" s="143"/>
      <c r="RBT62" s="143"/>
      <c r="RBX62" s="144"/>
      <c r="RBY62" s="143"/>
      <c r="RBZ62" s="143"/>
      <c r="RCD62" s="144"/>
      <c r="RCE62" s="143"/>
      <c r="RCF62" s="143"/>
      <c r="RCJ62" s="144"/>
      <c r="RCK62" s="143"/>
      <c r="RCL62" s="143"/>
      <c r="RCP62" s="144"/>
      <c r="RCQ62" s="143"/>
      <c r="RCR62" s="143"/>
      <c r="RCV62" s="144"/>
      <c r="RCW62" s="143"/>
      <c r="RCX62" s="143"/>
      <c r="RDB62" s="144"/>
      <c r="RDC62" s="143"/>
      <c r="RDD62" s="143"/>
      <c r="RDH62" s="144"/>
      <c r="RDI62" s="143"/>
      <c r="RDJ62" s="143"/>
      <c r="RDN62" s="144"/>
      <c r="RDO62" s="143"/>
      <c r="RDP62" s="143"/>
      <c r="RDT62" s="144"/>
      <c r="RDU62" s="143"/>
      <c r="RDV62" s="143"/>
      <c r="RDZ62" s="144"/>
      <c r="REA62" s="143"/>
      <c r="REB62" s="143"/>
      <c r="REF62" s="144"/>
      <c r="REG62" s="143"/>
      <c r="REH62" s="143"/>
      <c r="REL62" s="144"/>
      <c r="REM62" s="143"/>
      <c r="REN62" s="143"/>
      <c r="RER62" s="144"/>
      <c r="RES62" s="143"/>
      <c r="RET62" s="143"/>
      <c r="REX62" s="144"/>
      <c r="REY62" s="143"/>
      <c r="REZ62" s="143"/>
      <c r="RFD62" s="144"/>
      <c r="RFE62" s="143"/>
      <c r="RFF62" s="143"/>
      <c r="RFJ62" s="144"/>
      <c r="RFK62" s="143"/>
      <c r="RFL62" s="143"/>
      <c r="RFP62" s="144"/>
      <c r="RFQ62" s="143"/>
      <c r="RFR62" s="143"/>
      <c r="RFV62" s="144"/>
      <c r="RFW62" s="143"/>
      <c r="RFX62" s="143"/>
      <c r="RGB62" s="144"/>
      <c r="RGC62" s="143"/>
      <c r="RGD62" s="143"/>
      <c r="RGH62" s="144"/>
      <c r="RGI62" s="143"/>
      <c r="RGJ62" s="143"/>
      <c r="RGN62" s="144"/>
      <c r="RGO62" s="143"/>
      <c r="RGP62" s="143"/>
      <c r="RGT62" s="144"/>
      <c r="RGU62" s="143"/>
      <c r="RGV62" s="143"/>
      <c r="RGZ62" s="144"/>
      <c r="RHA62" s="143"/>
      <c r="RHB62" s="143"/>
      <c r="RHF62" s="144"/>
      <c r="RHG62" s="143"/>
      <c r="RHH62" s="143"/>
      <c r="RHL62" s="144"/>
      <c r="RHM62" s="143"/>
      <c r="RHN62" s="143"/>
      <c r="RHR62" s="144"/>
      <c r="RHS62" s="143"/>
      <c r="RHT62" s="143"/>
      <c r="RHX62" s="144"/>
      <c r="RHY62" s="143"/>
      <c r="RHZ62" s="143"/>
      <c r="RID62" s="144"/>
      <c r="RIE62" s="143"/>
      <c r="RIF62" s="143"/>
      <c r="RIJ62" s="144"/>
      <c r="RIK62" s="143"/>
      <c r="RIL62" s="143"/>
      <c r="RIP62" s="144"/>
      <c r="RIQ62" s="143"/>
      <c r="RIR62" s="143"/>
      <c r="RIV62" s="144"/>
      <c r="RIW62" s="143"/>
      <c r="RIX62" s="143"/>
      <c r="RJB62" s="144"/>
      <c r="RJC62" s="143"/>
      <c r="RJD62" s="143"/>
      <c r="RJH62" s="144"/>
      <c r="RJI62" s="143"/>
      <c r="RJJ62" s="143"/>
      <c r="RJN62" s="144"/>
      <c r="RJO62" s="143"/>
      <c r="RJP62" s="143"/>
      <c r="RJT62" s="144"/>
      <c r="RJU62" s="143"/>
      <c r="RJV62" s="143"/>
      <c r="RJZ62" s="144"/>
      <c r="RKA62" s="143"/>
      <c r="RKB62" s="143"/>
      <c r="RKF62" s="144"/>
      <c r="RKG62" s="143"/>
      <c r="RKH62" s="143"/>
      <c r="RKL62" s="144"/>
      <c r="RKM62" s="143"/>
      <c r="RKN62" s="143"/>
      <c r="RKR62" s="144"/>
      <c r="RKS62" s="143"/>
      <c r="RKT62" s="143"/>
      <c r="RKX62" s="144"/>
      <c r="RKY62" s="143"/>
      <c r="RKZ62" s="143"/>
      <c r="RLD62" s="144"/>
      <c r="RLE62" s="143"/>
      <c r="RLF62" s="143"/>
      <c r="RLJ62" s="144"/>
      <c r="RLK62" s="143"/>
      <c r="RLL62" s="143"/>
      <c r="RLP62" s="144"/>
      <c r="RLQ62" s="143"/>
      <c r="RLR62" s="143"/>
      <c r="RLV62" s="144"/>
      <c r="RLW62" s="143"/>
      <c r="RLX62" s="143"/>
      <c r="RMB62" s="144"/>
      <c r="RMC62" s="143"/>
      <c r="RMD62" s="143"/>
      <c r="RMH62" s="144"/>
      <c r="RMI62" s="143"/>
      <c r="RMJ62" s="143"/>
      <c r="RMN62" s="144"/>
      <c r="RMO62" s="143"/>
      <c r="RMP62" s="143"/>
      <c r="RMT62" s="144"/>
      <c r="RMU62" s="143"/>
      <c r="RMV62" s="143"/>
      <c r="RMZ62" s="144"/>
      <c r="RNA62" s="143"/>
      <c r="RNB62" s="143"/>
      <c r="RNF62" s="144"/>
      <c r="RNG62" s="143"/>
      <c r="RNH62" s="143"/>
      <c r="RNL62" s="144"/>
      <c r="RNM62" s="143"/>
      <c r="RNN62" s="143"/>
      <c r="RNR62" s="144"/>
      <c r="RNS62" s="143"/>
      <c r="RNT62" s="143"/>
      <c r="RNX62" s="144"/>
      <c r="RNY62" s="143"/>
      <c r="RNZ62" s="143"/>
      <c r="ROD62" s="144"/>
      <c r="ROE62" s="143"/>
      <c r="ROF62" s="143"/>
      <c r="ROJ62" s="144"/>
      <c r="ROK62" s="143"/>
      <c r="ROL62" s="143"/>
      <c r="ROP62" s="144"/>
      <c r="ROQ62" s="143"/>
      <c r="ROR62" s="143"/>
      <c r="ROV62" s="144"/>
      <c r="ROW62" s="143"/>
      <c r="ROX62" s="143"/>
      <c r="RPB62" s="144"/>
      <c r="RPC62" s="143"/>
      <c r="RPD62" s="143"/>
      <c r="RPH62" s="144"/>
      <c r="RPI62" s="143"/>
      <c r="RPJ62" s="143"/>
      <c r="RPN62" s="144"/>
      <c r="RPO62" s="143"/>
      <c r="RPP62" s="143"/>
      <c r="RPT62" s="144"/>
      <c r="RPU62" s="143"/>
      <c r="RPV62" s="143"/>
      <c r="RPZ62" s="144"/>
      <c r="RQA62" s="143"/>
      <c r="RQB62" s="143"/>
      <c r="RQF62" s="144"/>
      <c r="RQG62" s="143"/>
      <c r="RQH62" s="143"/>
      <c r="RQL62" s="144"/>
      <c r="RQM62" s="143"/>
      <c r="RQN62" s="143"/>
      <c r="RQR62" s="144"/>
      <c r="RQS62" s="143"/>
      <c r="RQT62" s="143"/>
      <c r="RQX62" s="144"/>
      <c r="RQY62" s="143"/>
      <c r="RQZ62" s="143"/>
      <c r="RRD62" s="144"/>
      <c r="RRE62" s="143"/>
      <c r="RRF62" s="143"/>
      <c r="RRJ62" s="144"/>
      <c r="RRK62" s="143"/>
      <c r="RRL62" s="143"/>
      <c r="RRP62" s="144"/>
      <c r="RRQ62" s="143"/>
      <c r="RRR62" s="143"/>
      <c r="RRV62" s="144"/>
      <c r="RRW62" s="143"/>
      <c r="RRX62" s="143"/>
      <c r="RSB62" s="144"/>
      <c r="RSC62" s="143"/>
      <c r="RSD62" s="143"/>
      <c r="RSH62" s="144"/>
      <c r="RSI62" s="143"/>
      <c r="RSJ62" s="143"/>
      <c r="RSN62" s="144"/>
      <c r="RSO62" s="143"/>
      <c r="RSP62" s="143"/>
      <c r="RST62" s="144"/>
      <c r="RSU62" s="143"/>
      <c r="RSV62" s="143"/>
      <c r="RSZ62" s="144"/>
      <c r="RTA62" s="143"/>
      <c r="RTB62" s="143"/>
      <c r="RTF62" s="144"/>
      <c r="RTG62" s="143"/>
      <c r="RTH62" s="143"/>
      <c r="RTL62" s="144"/>
      <c r="RTM62" s="143"/>
      <c r="RTN62" s="143"/>
      <c r="RTR62" s="144"/>
      <c r="RTS62" s="143"/>
      <c r="RTT62" s="143"/>
      <c r="RTX62" s="144"/>
      <c r="RTY62" s="143"/>
      <c r="RTZ62" s="143"/>
      <c r="RUD62" s="144"/>
      <c r="RUE62" s="143"/>
      <c r="RUF62" s="143"/>
      <c r="RUJ62" s="144"/>
      <c r="RUK62" s="143"/>
      <c r="RUL62" s="143"/>
      <c r="RUP62" s="144"/>
      <c r="RUQ62" s="143"/>
      <c r="RUR62" s="143"/>
      <c r="RUV62" s="144"/>
      <c r="RUW62" s="143"/>
      <c r="RUX62" s="143"/>
      <c r="RVB62" s="144"/>
      <c r="RVC62" s="143"/>
      <c r="RVD62" s="143"/>
      <c r="RVH62" s="144"/>
      <c r="RVI62" s="143"/>
      <c r="RVJ62" s="143"/>
      <c r="RVN62" s="144"/>
      <c r="RVO62" s="143"/>
      <c r="RVP62" s="143"/>
      <c r="RVT62" s="144"/>
      <c r="RVU62" s="143"/>
      <c r="RVV62" s="143"/>
      <c r="RVZ62" s="144"/>
      <c r="RWA62" s="143"/>
      <c r="RWB62" s="143"/>
      <c r="RWF62" s="144"/>
      <c r="RWG62" s="143"/>
      <c r="RWH62" s="143"/>
      <c r="RWL62" s="144"/>
      <c r="RWM62" s="143"/>
      <c r="RWN62" s="143"/>
      <c r="RWR62" s="144"/>
      <c r="RWS62" s="143"/>
      <c r="RWT62" s="143"/>
      <c r="RWX62" s="144"/>
      <c r="RWY62" s="143"/>
      <c r="RWZ62" s="143"/>
      <c r="RXD62" s="144"/>
      <c r="RXE62" s="143"/>
      <c r="RXF62" s="143"/>
      <c r="RXJ62" s="144"/>
      <c r="RXK62" s="143"/>
      <c r="RXL62" s="143"/>
      <c r="RXP62" s="144"/>
      <c r="RXQ62" s="143"/>
      <c r="RXR62" s="143"/>
      <c r="RXV62" s="144"/>
      <c r="RXW62" s="143"/>
      <c r="RXX62" s="143"/>
      <c r="RYB62" s="144"/>
      <c r="RYC62" s="143"/>
      <c r="RYD62" s="143"/>
      <c r="RYH62" s="144"/>
      <c r="RYI62" s="143"/>
      <c r="RYJ62" s="143"/>
      <c r="RYN62" s="144"/>
      <c r="RYO62" s="143"/>
      <c r="RYP62" s="143"/>
      <c r="RYT62" s="144"/>
      <c r="RYU62" s="143"/>
      <c r="RYV62" s="143"/>
      <c r="RYZ62" s="144"/>
      <c r="RZA62" s="143"/>
      <c r="RZB62" s="143"/>
      <c r="RZF62" s="144"/>
      <c r="RZG62" s="143"/>
      <c r="RZH62" s="143"/>
      <c r="RZL62" s="144"/>
      <c r="RZM62" s="143"/>
      <c r="RZN62" s="143"/>
      <c r="RZR62" s="144"/>
      <c r="RZS62" s="143"/>
      <c r="RZT62" s="143"/>
      <c r="RZX62" s="144"/>
      <c r="RZY62" s="143"/>
      <c r="RZZ62" s="143"/>
      <c r="SAD62" s="144"/>
      <c r="SAE62" s="143"/>
      <c r="SAF62" s="143"/>
      <c r="SAJ62" s="144"/>
      <c r="SAK62" s="143"/>
      <c r="SAL62" s="143"/>
      <c r="SAP62" s="144"/>
      <c r="SAQ62" s="143"/>
      <c r="SAR62" s="143"/>
      <c r="SAV62" s="144"/>
      <c r="SAW62" s="143"/>
      <c r="SAX62" s="143"/>
      <c r="SBB62" s="144"/>
      <c r="SBC62" s="143"/>
      <c r="SBD62" s="143"/>
      <c r="SBH62" s="144"/>
      <c r="SBI62" s="143"/>
      <c r="SBJ62" s="143"/>
      <c r="SBN62" s="144"/>
      <c r="SBO62" s="143"/>
      <c r="SBP62" s="143"/>
      <c r="SBT62" s="144"/>
      <c r="SBU62" s="143"/>
      <c r="SBV62" s="143"/>
      <c r="SBZ62" s="144"/>
      <c r="SCA62" s="143"/>
      <c r="SCB62" s="143"/>
      <c r="SCF62" s="144"/>
      <c r="SCG62" s="143"/>
      <c r="SCH62" s="143"/>
      <c r="SCL62" s="144"/>
      <c r="SCM62" s="143"/>
      <c r="SCN62" s="143"/>
      <c r="SCR62" s="144"/>
      <c r="SCS62" s="143"/>
      <c r="SCT62" s="143"/>
      <c r="SCX62" s="144"/>
      <c r="SCY62" s="143"/>
      <c r="SCZ62" s="143"/>
      <c r="SDD62" s="144"/>
      <c r="SDE62" s="143"/>
      <c r="SDF62" s="143"/>
      <c r="SDJ62" s="144"/>
      <c r="SDK62" s="143"/>
      <c r="SDL62" s="143"/>
      <c r="SDP62" s="144"/>
      <c r="SDQ62" s="143"/>
      <c r="SDR62" s="143"/>
      <c r="SDV62" s="144"/>
      <c r="SDW62" s="143"/>
      <c r="SDX62" s="143"/>
      <c r="SEB62" s="144"/>
      <c r="SEC62" s="143"/>
      <c r="SED62" s="143"/>
      <c r="SEH62" s="144"/>
      <c r="SEI62" s="143"/>
      <c r="SEJ62" s="143"/>
      <c r="SEN62" s="144"/>
      <c r="SEO62" s="143"/>
      <c r="SEP62" s="143"/>
      <c r="SET62" s="144"/>
      <c r="SEU62" s="143"/>
      <c r="SEV62" s="143"/>
      <c r="SEZ62" s="144"/>
      <c r="SFA62" s="143"/>
      <c r="SFB62" s="143"/>
      <c r="SFF62" s="144"/>
      <c r="SFG62" s="143"/>
      <c r="SFH62" s="143"/>
      <c r="SFL62" s="144"/>
      <c r="SFM62" s="143"/>
      <c r="SFN62" s="143"/>
      <c r="SFR62" s="144"/>
      <c r="SFS62" s="143"/>
      <c r="SFT62" s="143"/>
      <c r="SFX62" s="144"/>
      <c r="SFY62" s="143"/>
      <c r="SFZ62" s="143"/>
      <c r="SGD62" s="144"/>
      <c r="SGE62" s="143"/>
      <c r="SGF62" s="143"/>
      <c r="SGJ62" s="144"/>
      <c r="SGK62" s="143"/>
      <c r="SGL62" s="143"/>
      <c r="SGP62" s="144"/>
      <c r="SGQ62" s="143"/>
      <c r="SGR62" s="143"/>
      <c r="SGV62" s="144"/>
      <c r="SGW62" s="143"/>
      <c r="SGX62" s="143"/>
      <c r="SHB62" s="144"/>
      <c r="SHC62" s="143"/>
      <c r="SHD62" s="143"/>
      <c r="SHH62" s="144"/>
      <c r="SHI62" s="143"/>
      <c r="SHJ62" s="143"/>
      <c r="SHN62" s="144"/>
      <c r="SHO62" s="143"/>
      <c r="SHP62" s="143"/>
      <c r="SHT62" s="144"/>
      <c r="SHU62" s="143"/>
      <c r="SHV62" s="143"/>
      <c r="SHZ62" s="144"/>
      <c r="SIA62" s="143"/>
      <c r="SIB62" s="143"/>
      <c r="SIF62" s="144"/>
      <c r="SIG62" s="143"/>
      <c r="SIH62" s="143"/>
      <c r="SIL62" s="144"/>
      <c r="SIM62" s="143"/>
      <c r="SIN62" s="143"/>
      <c r="SIR62" s="144"/>
      <c r="SIS62" s="143"/>
      <c r="SIT62" s="143"/>
      <c r="SIX62" s="144"/>
      <c r="SIY62" s="143"/>
      <c r="SIZ62" s="143"/>
      <c r="SJD62" s="144"/>
      <c r="SJE62" s="143"/>
      <c r="SJF62" s="143"/>
      <c r="SJJ62" s="144"/>
      <c r="SJK62" s="143"/>
      <c r="SJL62" s="143"/>
      <c r="SJP62" s="144"/>
      <c r="SJQ62" s="143"/>
      <c r="SJR62" s="143"/>
      <c r="SJV62" s="144"/>
      <c r="SJW62" s="143"/>
      <c r="SJX62" s="143"/>
      <c r="SKB62" s="144"/>
      <c r="SKC62" s="143"/>
      <c r="SKD62" s="143"/>
      <c r="SKH62" s="144"/>
      <c r="SKI62" s="143"/>
      <c r="SKJ62" s="143"/>
      <c r="SKN62" s="144"/>
      <c r="SKO62" s="143"/>
      <c r="SKP62" s="143"/>
      <c r="SKT62" s="144"/>
      <c r="SKU62" s="143"/>
      <c r="SKV62" s="143"/>
      <c r="SKZ62" s="144"/>
      <c r="SLA62" s="143"/>
      <c r="SLB62" s="143"/>
      <c r="SLF62" s="144"/>
      <c r="SLG62" s="143"/>
      <c r="SLH62" s="143"/>
      <c r="SLL62" s="144"/>
      <c r="SLM62" s="143"/>
      <c r="SLN62" s="143"/>
      <c r="SLR62" s="144"/>
      <c r="SLS62" s="143"/>
      <c r="SLT62" s="143"/>
      <c r="SLX62" s="144"/>
      <c r="SLY62" s="143"/>
      <c r="SLZ62" s="143"/>
      <c r="SMD62" s="144"/>
      <c r="SME62" s="143"/>
      <c r="SMF62" s="143"/>
      <c r="SMJ62" s="144"/>
      <c r="SMK62" s="143"/>
      <c r="SML62" s="143"/>
      <c r="SMP62" s="144"/>
      <c r="SMQ62" s="143"/>
      <c r="SMR62" s="143"/>
      <c r="SMV62" s="144"/>
      <c r="SMW62" s="143"/>
      <c r="SMX62" s="143"/>
      <c r="SNB62" s="144"/>
      <c r="SNC62" s="143"/>
      <c r="SND62" s="143"/>
      <c r="SNH62" s="144"/>
      <c r="SNI62" s="143"/>
      <c r="SNJ62" s="143"/>
      <c r="SNN62" s="144"/>
      <c r="SNO62" s="143"/>
      <c r="SNP62" s="143"/>
      <c r="SNT62" s="144"/>
      <c r="SNU62" s="143"/>
      <c r="SNV62" s="143"/>
      <c r="SNZ62" s="144"/>
      <c r="SOA62" s="143"/>
      <c r="SOB62" s="143"/>
      <c r="SOF62" s="144"/>
      <c r="SOG62" s="143"/>
      <c r="SOH62" s="143"/>
      <c r="SOL62" s="144"/>
      <c r="SOM62" s="143"/>
      <c r="SON62" s="143"/>
      <c r="SOR62" s="144"/>
      <c r="SOS62" s="143"/>
      <c r="SOT62" s="143"/>
      <c r="SOX62" s="144"/>
      <c r="SOY62" s="143"/>
      <c r="SOZ62" s="143"/>
      <c r="SPD62" s="144"/>
      <c r="SPE62" s="143"/>
      <c r="SPF62" s="143"/>
      <c r="SPJ62" s="144"/>
      <c r="SPK62" s="143"/>
      <c r="SPL62" s="143"/>
      <c r="SPP62" s="144"/>
      <c r="SPQ62" s="143"/>
      <c r="SPR62" s="143"/>
      <c r="SPV62" s="144"/>
      <c r="SPW62" s="143"/>
      <c r="SPX62" s="143"/>
      <c r="SQB62" s="144"/>
      <c r="SQC62" s="143"/>
      <c r="SQD62" s="143"/>
      <c r="SQH62" s="144"/>
      <c r="SQI62" s="143"/>
      <c r="SQJ62" s="143"/>
      <c r="SQN62" s="144"/>
      <c r="SQO62" s="143"/>
      <c r="SQP62" s="143"/>
      <c r="SQT62" s="144"/>
      <c r="SQU62" s="143"/>
      <c r="SQV62" s="143"/>
      <c r="SQZ62" s="144"/>
      <c r="SRA62" s="143"/>
      <c r="SRB62" s="143"/>
      <c r="SRF62" s="144"/>
      <c r="SRG62" s="143"/>
      <c r="SRH62" s="143"/>
      <c r="SRL62" s="144"/>
      <c r="SRM62" s="143"/>
      <c r="SRN62" s="143"/>
      <c r="SRR62" s="144"/>
      <c r="SRS62" s="143"/>
      <c r="SRT62" s="143"/>
      <c r="SRX62" s="144"/>
      <c r="SRY62" s="143"/>
      <c r="SRZ62" s="143"/>
      <c r="SSD62" s="144"/>
      <c r="SSE62" s="143"/>
      <c r="SSF62" s="143"/>
      <c r="SSJ62" s="144"/>
      <c r="SSK62" s="143"/>
      <c r="SSL62" s="143"/>
      <c r="SSP62" s="144"/>
      <c r="SSQ62" s="143"/>
      <c r="SSR62" s="143"/>
      <c r="SSV62" s="144"/>
      <c r="SSW62" s="143"/>
      <c r="SSX62" s="143"/>
      <c r="STB62" s="144"/>
      <c r="STC62" s="143"/>
      <c r="STD62" s="143"/>
      <c r="STH62" s="144"/>
      <c r="STI62" s="143"/>
      <c r="STJ62" s="143"/>
      <c r="STN62" s="144"/>
      <c r="STO62" s="143"/>
      <c r="STP62" s="143"/>
      <c r="STT62" s="144"/>
      <c r="STU62" s="143"/>
      <c r="STV62" s="143"/>
      <c r="STZ62" s="144"/>
      <c r="SUA62" s="143"/>
      <c r="SUB62" s="143"/>
      <c r="SUF62" s="144"/>
      <c r="SUG62" s="143"/>
      <c r="SUH62" s="143"/>
      <c r="SUL62" s="144"/>
      <c r="SUM62" s="143"/>
      <c r="SUN62" s="143"/>
      <c r="SUR62" s="144"/>
      <c r="SUS62" s="143"/>
      <c r="SUT62" s="143"/>
      <c r="SUX62" s="144"/>
      <c r="SUY62" s="143"/>
      <c r="SUZ62" s="143"/>
      <c r="SVD62" s="144"/>
      <c r="SVE62" s="143"/>
      <c r="SVF62" s="143"/>
      <c r="SVJ62" s="144"/>
      <c r="SVK62" s="143"/>
      <c r="SVL62" s="143"/>
      <c r="SVP62" s="144"/>
      <c r="SVQ62" s="143"/>
      <c r="SVR62" s="143"/>
      <c r="SVV62" s="144"/>
      <c r="SVW62" s="143"/>
      <c r="SVX62" s="143"/>
      <c r="SWB62" s="144"/>
      <c r="SWC62" s="143"/>
      <c r="SWD62" s="143"/>
      <c r="SWH62" s="144"/>
      <c r="SWI62" s="143"/>
      <c r="SWJ62" s="143"/>
      <c r="SWN62" s="144"/>
      <c r="SWO62" s="143"/>
      <c r="SWP62" s="143"/>
      <c r="SWT62" s="144"/>
      <c r="SWU62" s="143"/>
      <c r="SWV62" s="143"/>
      <c r="SWZ62" s="144"/>
      <c r="SXA62" s="143"/>
      <c r="SXB62" s="143"/>
      <c r="SXF62" s="144"/>
      <c r="SXG62" s="143"/>
      <c r="SXH62" s="143"/>
      <c r="SXL62" s="144"/>
      <c r="SXM62" s="143"/>
      <c r="SXN62" s="143"/>
      <c r="SXR62" s="144"/>
      <c r="SXS62" s="143"/>
      <c r="SXT62" s="143"/>
      <c r="SXX62" s="144"/>
      <c r="SXY62" s="143"/>
      <c r="SXZ62" s="143"/>
      <c r="SYD62" s="144"/>
      <c r="SYE62" s="143"/>
      <c r="SYF62" s="143"/>
      <c r="SYJ62" s="144"/>
      <c r="SYK62" s="143"/>
      <c r="SYL62" s="143"/>
      <c r="SYP62" s="144"/>
      <c r="SYQ62" s="143"/>
      <c r="SYR62" s="143"/>
      <c r="SYV62" s="144"/>
      <c r="SYW62" s="143"/>
      <c r="SYX62" s="143"/>
      <c r="SZB62" s="144"/>
      <c r="SZC62" s="143"/>
      <c r="SZD62" s="143"/>
      <c r="SZH62" s="144"/>
      <c r="SZI62" s="143"/>
      <c r="SZJ62" s="143"/>
      <c r="SZN62" s="144"/>
      <c r="SZO62" s="143"/>
      <c r="SZP62" s="143"/>
      <c r="SZT62" s="144"/>
      <c r="SZU62" s="143"/>
      <c r="SZV62" s="143"/>
      <c r="SZZ62" s="144"/>
      <c r="TAA62" s="143"/>
      <c r="TAB62" s="143"/>
      <c r="TAF62" s="144"/>
      <c r="TAG62" s="143"/>
      <c r="TAH62" s="143"/>
      <c r="TAL62" s="144"/>
      <c r="TAM62" s="143"/>
      <c r="TAN62" s="143"/>
      <c r="TAR62" s="144"/>
      <c r="TAS62" s="143"/>
      <c r="TAT62" s="143"/>
      <c r="TAX62" s="144"/>
      <c r="TAY62" s="143"/>
      <c r="TAZ62" s="143"/>
      <c r="TBD62" s="144"/>
      <c r="TBE62" s="143"/>
      <c r="TBF62" s="143"/>
      <c r="TBJ62" s="144"/>
      <c r="TBK62" s="143"/>
      <c r="TBL62" s="143"/>
      <c r="TBP62" s="144"/>
      <c r="TBQ62" s="143"/>
      <c r="TBR62" s="143"/>
      <c r="TBV62" s="144"/>
      <c r="TBW62" s="143"/>
      <c r="TBX62" s="143"/>
      <c r="TCB62" s="144"/>
      <c r="TCC62" s="143"/>
      <c r="TCD62" s="143"/>
      <c r="TCH62" s="144"/>
      <c r="TCI62" s="143"/>
      <c r="TCJ62" s="143"/>
      <c r="TCN62" s="144"/>
      <c r="TCO62" s="143"/>
      <c r="TCP62" s="143"/>
      <c r="TCT62" s="144"/>
      <c r="TCU62" s="143"/>
      <c r="TCV62" s="143"/>
      <c r="TCZ62" s="144"/>
      <c r="TDA62" s="143"/>
      <c r="TDB62" s="143"/>
      <c r="TDF62" s="144"/>
      <c r="TDG62" s="143"/>
      <c r="TDH62" s="143"/>
      <c r="TDL62" s="144"/>
      <c r="TDM62" s="143"/>
      <c r="TDN62" s="143"/>
      <c r="TDR62" s="144"/>
      <c r="TDS62" s="143"/>
      <c r="TDT62" s="143"/>
      <c r="TDX62" s="144"/>
      <c r="TDY62" s="143"/>
      <c r="TDZ62" s="143"/>
      <c r="TED62" s="144"/>
      <c r="TEE62" s="143"/>
      <c r="TEF62" s="143"/>
      <c r="TEJ62" s="144"/>
      <c r="TEK62" s="143"/>
      <c r="TEL62" s="143"/>
      <c r="TEP62" s="144"/>
      <c r="TEQ62" s="143"/>
      <c r="TER62" s="143"/>
      <c r="TEV62" s="144"/>
      <c r="TEW62" s="143"/>
      <c r="TEX62" s="143"/>
      <c r="TFB62" s="144"/>
      <c r="TFC62" s="143"/>
      <c r="TFD62" s="143"/>
      <c r="TFH62" s="144"/>
      <c r="TFI62" s="143"/>
      <c r="TFJ62" s="143"/>
      <c r="TFN62" s="144"/>
      <c r="TFO62" s="143"/>
      <c r="TFP62" s="143"/>
      <c r="TFT62" s="144"/>
      <c r="TFU62" s="143"/>
      <c r="TFV62" s="143"/>
      <c r="TFZ62" s="144"/>
      <c r="TGA62" s="143"/>
      <c r="TGB62" s="143"/>
      <c r="TGF62" s="144"/>
      <c r="TGG62" s="143"/>
      <c r="TGH62" s="143"/>
      <c r="TGL62" s="144"/>
      <c r="TGM62" s="143"/>
      <c r="TGN62" s="143"/>
      <c r="TGR62" s="144"/>
      <c r="TGS62" s="143"/>
      <c r="TGT62" s="143"/>
      <c r="TGX62" s="144"/>
      <c r="TGY62" s="143"/>
      <c r="TGZ62" s="143"/>
      <c r="THD62" s="144"/>
      <c r="THE62" s="143"/>
      <c r="THF62" s="143"/>
      <c r="THJ62" s="144"/>
      <c r="THK62" s="143"/>
      <c r="THL62" s="143"/>
      <c r="THP62" s="144"/>
      <c r="THQ62" s="143"/>
      <c r="THR62" s="143"/>
      <c r="THV62" s="144"/>
      <c r="THW62" s="143"/>
      <c r="THX62" s="143"/>
      <c r="TIB62" s="144"/>
      <c r="TIC62" s="143"/>
      <c r="TID62" s="143"/>
      <c r="TIH62" s="144"/>
      <c r="TII62" s="143"/>
      <c r="TIJ62" s="143"/>
      <c r="TIN62" s="144"/>
      <c r="TIO62" s="143"/>
      <c r="TIP62" s="143"/>
      <c r="TIT62" s="144"/>
      <c r="TIU62" s="143"/>
      <c r="TIV62" s="143"/>
      <c r="TIZ62" s="144"/>
      <c r="TJA62" s="143"/>
      <c r="TJB62" s="143"/>
      <c r="TJF62" s="144"/>
      <c r="TJG62" s="143"/>
      <c r="TJH62" s="143"/>
      <c r="TJL62" s="144"/>
      <c r="TJM62" s="143"/>
      <c r="TJN62" s="143"/>
      <c r="TJR62" s="144"/>
      <c r="TJS62" s="143"/>
      <c r="TJT62" s="143"/>
      <c r="TJX62" s="144"/>
      <c r="TJY62" s="143"/>
      <c r="TJZ62" s="143"/>
      <c r="TKD62" s="144"/>
      <c r="TKE62" s="143"/>
      <c r="TKF62" s="143"/>
      <c r="TKJ62" s="144"/>
      <c r="TKK62" s="143"/>
      <c r="TKL62" s="143"/>
      <c r="TKP62" s="144"/>
      <c r="TKQ62" s="143"/>
      <c r="TKR62" s="143"/>
      <c r="TKV62" s="144"/>
      <c r="TKW62" s="143"/>
      <c r="TKX62" s="143"/>
      <c r="TLB62" s="144"/>
      <c r="TLC62" s="143"/>
      <c r="TLD62" s="143"/>
      <c r="TLH62" s="144"/>
      <c r="TLI62" s="143"/>
      <c r="TLJ62" s="143"/>
      <c r="TLN62" s="144"/>
      <c r="TLO62" s="143"/>
      <c r="TLP62" s="143"/>
      <c r="TLT62" s="144"/>
      <c r="TLU62" s="143"/>
      <c r="TLV62" s="143"/>
      <c r="TLZ62" s="144"/>
      <c r="TMA62" s="143"/>
      <c r="TMB62" s="143"/>
      <c r="TMF62" s="144"/>
      <c r="TMG62" s="143"/>
      <c r="TMH62" s="143"/>
      <c r="TML62" s="144"/>
      <c r="TMM62" s="143"/>
      <c r="TMN62" s="143"/>
      <c r="TMR62" s="144"/>
      <c r="TMS62" s="143"/>
      <c r="TMT62" s="143"/>
      <c r="TMX62" s="144"/>
      <c r="TMY62" s="143"/>
      <c r="TMZ62" s="143"/>
      <c r="TND62" s="144"/>
      <c r="TNE62" s="143"/>
      <c r="TNF62" s="143"/>
      <c r="TNJ62" s="144"/>
      <c r="TNK62" s="143"/>
      <c r="TNL62" s="143"/>
      <c r="TNP62" s="144"/>
      <c r="TNQ62" s="143"/>
      <c r="TNR62" s="143"/>
      <c r="TNV62" s="144"/>
      <c r="TNW62" s="143"/>
      <c r="TNX62" s="143"/>
      <c r="TOB62" s="144"/>
      <c r="TOC62" s="143"/>
      <c r="TOD62" s="143"/>
      <c r="TOH62" s="144"/>
      <c r="TOI62" s="143"/>
      <c r="TOJ62" s="143"/>
      <c r="TON62" s="144"/>
      <c r="TOO62" s="143"/>
      <c r="TOP62" s="143"/>
      <c r="TOT62" s="144"/>
      <c r="TOU62" s="143"/>
      <c r="TOV62" s="143"/>
      <c r="TOZ62" s="144"/>
      <c r="TPA62" s="143"/>
      <c r="TPB62" s="143"/>
      <c r="TPF62" s="144"/>
      <c r="TPG62" s="143"/>
      <c r="TPH62" s="143"/>
      <c r="TPL62" s="144"/>
      <c r="TPM62" s="143"/>
      <c r="TPN62" s="143"/>
      <c r="TPR62" s="144"/>
      <c r="TPS62" s="143"/>
      <c r="TPT62" s="143"/>
      <c r="TPX62" s="144"/>
      <c r="TPY62" s="143"/>
      <c r="TPZ62" s="143"/>
      <c r="TQD62" s="144"/>
      <c r="TQE62" s="143"/>
      <c r="TQF62" s="143"/>
      <c r="TQJ62" s="144"/>
      <c r="TQK62" s="143"/>
      <c r="TQL62" s="143"/>
      <c r="TQP62" s="144"/>
      <c r="TQQ62" s="143"/>
      <c r="TQR62" s="143"/>
      <c r="TQV62" s="144"/>
      <c r="TQW62" s="143"/>
      <c r="TQX62" s="143"/>
      <c r="TRB62" s="144"/>
      <c r="TRC62" s="143"/>
      <c r="TRD62" s="143"/>
      <c r="TRH62" s="144"/>
      <c r="TRI62" s="143"/>
      <c r="TRJ62" s="143"/>
      <c r="TRN62" s="144"/>
      <c r="TRO62" s="143"/>
      <c r="TRP62" s="143"/>
      <c r="TRT62" s="144"/>
      <c r="TRU62" s="143"/>
      <c r="TRV62" s="143"/>
      <c r="TRZ62" s="144"/>
      <c r="TSA62" s="143"/>
      <c r="TSB62" s="143"/>
      <c r="TSF62" s="144"/>
      <c r="TSG62" s="143"/>
      <c r="TSH62" s="143"/>
      <c r="TSL62" s="144"/>
      <c r="TSM62" s="143"/>
      <c r="TSN62" s="143"/>
      <c r="TSR62" s="144"/>
      <c r="TSS62" s="143"/>
      <c r="TST62" s="143"/>
      <c r="TSX62" s="144"/>
      <c r="TSY62" s="143"/>
      <c r="TSZ62" s="143"/>
      <c r="TTD62" s="144"/>
      <c r="TTE62" s="143"/>
      <c r="TTF62" s="143"/>
      <c r="TTJ62" s="144"/>
      <c r="TTK62" s="143"/>
      <c r="TTL62" s="143"/>
      <c r="TTP62" s="144"/>
      <c r="TTQ62" s="143"/>
      <c r="TTR62" s="143"/>
      <c r="TTV62" s="144"/>
      <c r="TTW62" s="143"/>
      <c r="TTX62" s="143"/>
      <c r="TUB62" s="144"/>
      <c r="TUC62" s="143"/>
      <c r="TUD62" s="143"/>
      <c r="TUH62" s="144"/>
      <c r="TUI62" s="143"/>
      <c r="TUJ62" s="143"/>
      <c r="TUN62" s="144"/>
      <c r="TUO62" s="143"/>
      <c r="TUP62" s="143"/>
      <c r="TUT62" s="144"/>
      <c r="TUU62" s="143"/>
      <c r="TUV62" s="143"/>
      <c r="TUZ62" s="144"/>
      <c r="TVA62" s="143"/>
      <c r="TVB62" s="143"/>
      <c r="TVF62" s="144"/>
      <c r="TVG62" s="143"/>
      <c r="TVH62" s="143"/>
      <c r="TVL62" s="144"/>
      <c r="TVM62" s="143"/>
      <c r="TVN62" s="143"/>
      <c r="TVR62" s="144"/>
      <c r="TVS62" s="143"/>
      <c r="TVT62" s="143"/>
      <c r="TVX62" s="144"/>
      <c r="TVY62" s="143"/>
      <c r="TVZ62" s="143"/>
      <c r="TWD62" s="144"/>
      <c r="TWE62" s="143"/>
      <c r="TWF62" s="143"/>
      <c r="TWJ62" s="144"/>
      <c r="TWK62" s="143"/>
      <c r="TWL62" s="143"/>
      <c r="TWP62" s="144"/>
      <c r="TWQ62" s="143"/>
      <c r="TWR62" s="143"/>
      <c r="TWV62" s="144"/>
      <c r="TWW62" s="143"/>
      <c r="TWX62" s="143"/>
      <c r="TXB62" s="144"/>
      <c r="TXC62" s="143"/>
      <c r="TXD62" s="143"/>
      <c r="TXH62" s="144"/>
      <c r="TXI62" s="143"/>
      <c r="TXJ62" s="143"/>
      <c r="TXN62" s="144"/>
      <c r="TXO62" s="143"/>
      <c r="TXP62" s="143"/>
      <c r="TXT62" s="144"/>
      <c r="TXU62" s="143"/>
      <c r="TXV62" s="143"/>
      <c r="TXZ62" s="144"/>
      <c r="TYA62" s="143"/>
      <c r="TYB62" s="143"/>
      <c r="TYF62" s="144"/>
      <c r="TYG62" s="143"/>
      <c r="TYH62" s="143"/>
      <c r="TYL62" s="144"/>
      <c r="TYM62" s="143"/>
      <c r="TYN62" s="143"/>
      <c r="TYR62" s="144"/>
      <c r="TYS62" s="143"/>
      <c r="TYT62" s="143"/>
      <c r="TYX62" s="144"/>
      <c r="TYY62" s="143"/>
      <c r="TYZ62" s="143"/>
      <c r="TZD62" s="144"/>
      <c r="TZE62" s="143"/>
      <c r="TZF62" s="143"/>
      <c r="TZJ62" s="144"/>
      <c r="TZK62" s="143"/>
      <c r="TZL62" s="143"/>
      <c r="TZP62" s="144"/>
      <c r="TZQ62" s="143"/>
      <c r="TZR62" s="143"/>
      <c r="TZV62" s="144"/>
      <c r="TZW62" s="143"/>
      <c r="TZX62" s="143"/>
      <c r="UAB62" s="144"/>
      <c r="UAC62" s="143"/>
      <c r="UAD62" s="143"/>
      <c r="UAH62" s="144"/>
      <c r="UAI62" s="143"/>
      <c r="UAJ62" s="143"/>
      <c r="UAN62" s="144"/>
      <c r="UAO62" s="143"/>
      <c r="UAP62" s="143"/>
      <c r="UAT62" s="144"/>
      <c r="UAU62" s="143"/>
      <c r="UAV62" s="143"/>
      <c r="UAZ62" s="144"/>
      <c r="UBA62" s="143"/>
      <c r="UBB62" s="143"/>
      <c r="UBF62" s="144"/>
      <c r="UBG62" s="143"/>
      <c r="UBH62" s="143"/>
      <c r="UBL62" s="144"/>
      <c r="UBM62" s="143"/>
      <c r="UBN62" s="143"/>
      <c r="UBR62" s="144"/>
      <c r="UBS62" s="143"/>
      <c r="UBT62" s="143"/>
      <c r="UBX62" s="144"/>
      <c r="UBY62" s="143"/>
      <c r="UBZ62" s="143"/>
      <c r="UCD62" s="144"/>
      <c r="UCE62" s="143"/>
      <c r="UCF62" s="143"/>
      <c r="UCJ62" s="144"/>
      <c r="UCK62" s="143"/>
      <c r="UCL62" s="143"/>
      <c r="UCP62" s="144"/>
      <c r="UCQ62" s="143"/>
      <c r="UCR62" s="143"/>
      <c r="UCV62" s="144"/>
      <c r="UCW62" s="143"/>
      <c r="UCX62" s="143"/>
      <c r="UDB62" s="144"/>
      <c r="UDC62" s="143"/>
      <c r="UDD62" s="143"/>
      <c r="UDH62" s="144"/>
      <c r="UDI62" s="143"/>
      <c r="UDJ62" s="143"/>
      <c r="UDN62" s="144"/>
      <c r="UDO62" s="143"/>
      <c r="UDP62" s="143"/>
      <c r="UDT62" s="144"/>
      <c r="UDU62" s="143"/>
      <c r="UDV62" s="143"/>
      <c r="UDZ62" s="144"/>
      <c r="UEA62" s="143"/>
      <c r="UEB62" s="143"/>
      <c r="UEF62" s="144"/>
      <c r="UEG62" s="143"/>
      <c r="UEH62" s="143"/>
      <c r="UEL62" s="144"/>
      <c r="UEM62" s="143"/>
      <c r="UEN62" s="143"/>
      <c r="UER62" s="144"/>
      <c r="UES62" s="143"/>
      <c r="UET62" s="143"/>
      <c r="UEX62" s="144"/>
      <c r="UEY62" s="143"/>
      <c r="UEZ62" s="143"/>
      <c r="UFD62" s="144"/>
      <c r="UFE62" s="143"/>
      <c r="UFF62" s="143"/>
      <c r="UFJ62" s="144"/>
      <c r="UFK62" s="143"/>
      <c r="UFL62" s="143"/>
      <c r="UFP62" s="144"/>
      <c r="UFQ62" s="143"/>
      <c r="UFR62" s="143"/>
      <c r="UFV62" s="144"/>
      <c r="UFW62" s="143"/>
      <c r="UFX62" s="143"/>
      <c r="UGB62" s="144"/>
      <c r="UGC62" s="143"/>
      <c r="UGD62" s="143"/>
      <c r="UGH62" s="144"/>
      <c r="UGI62" s="143"/>
      <c r="UGJ62" s="143"/>
      <c r="UGN62" s="144"/>
      <c r="UGO62" s="143"/>
      <c r="UGP62" s="143"/>
      <c r="UGT62" s="144"/>
      <c r="UGU62" s="143"/>
      <c r="UGV62" s="143"/>
      <c r="UGZ62" s="144"/>
      <c r="UHA62" s="143"/>
      <c r="UHB62" s="143"/>
      <c r="UHF62" s="144"/>
      <c r="UHG62" s="143"/>
      <c r="UHH62" s="143"/>
      <c r="UHL62" s="144"/>
      <c r="UHM62" s="143"/>
      <c r="UHN62" s="143"/>
      <c r="UHR62" s="144"/>
      <c r="UHS62" s="143"/>
      <c r="UHT62" s="143"/>
      <c r="UHX62" s="144"/>
      <c r="UHY62" s="143"/>
      <c r="UHZ62" s="143"/>
      <c r="UID62" s="144"/>
      <c r="UIE62" s="143"/>
      <c r="UIF62" s="143"/>
      <c r="UIJ62" s="144"/>
      <c r="UIK62" s="143"/>
      <c r="UIL62" s="143"/>
      <c r="UIP62" s="144"/>
      <c r="UIQ62" s="143"/>
      <c r="UIR62" s="143"/>
      <c r="UIV62" s="144"/>
      <c r="UIW62" s="143"/>
      <c r="UIX62" s="143"/>
      <c r="UJB62" s="144"/>
      <c r="UJC62" s="143"/>
      <c r="UJD62" s="143"/>
      <c r="UJH62" s="144"/>
      <c r="UJI62" s="143"/>
      <c r="UJJ62" s="143"/>
      <c r="UJN62" s="144"/>
      <c r="UJO62" s="143"/>
      <c r="UJP62" s="143"/>
      <c r="UJT62" s="144"/>
      <c r="UJU62" s="143"/>
      <c r="UJV62" s="143"/>
      <c r="UJZ62" s="144"/>
      <c r="UKA62" s="143"/>
      <c r="UKB62" s="143"/>
      <c r="UKF62" s="144"/>
      <c r="UKG62" s="143"/>
      <c r="UKH62" s="143"/>
      <c r="UKL62" s="144"/>
      <c r="UKM62" s="143"/>
      <c r="UKN62" s="143"/>
      <c r="UKR62" s="144"/>
      <c r="UKS62" s="143"/>
      <c r="UKT62" s="143"/>
      <c r="UKX62" s="144"/>
      <c r="UKY62" s="143"/>
      <c r="UKZ62" s="143"/>
      <c r="ULD62" s="144"/>
      <c r="ULE62" s="143"/>
      <c r="ULF62" s="143"/>
      <c r="ULJ62" s="144"/>
      <c r="ULK62" s="143"/>
      <c r="ULL62" s="143"/>
      <c r="ULP62" s="144"/>
      <c r="ULQ62" s="143"/>
      <c r="ULR62" s="143"/>
      <c r="ULV62" s="144"/>
      <c r="ULW62" s="143"/>
      <c r="ULX62" s="143"/>
      <c r="UMB62" s="144"/>
      <c r="UMC62" s="143"/>
      <c r="UMD62" s="143"/>
      <c r="UMH62" s="144"/>
      <c r="UMI62" s="143"/>
      <c r="UMJ62" s="143"/>
      <c r="UMN62" s="144"/>
      <c r="UMO62" s="143"/>
      <c r="UMP62" s="143"/>
      <c r="UMT62" s="144"/>
      <c r="UMU62" s="143"/>
      <c r="UMV62" s="143"/>
      <c r="UMZ62" s="144"/>
      <c r="UNA62" s="143"/>
      <c r="UNB62" s="143"/>
      <c r="UNF62" s="144"/>
      <c r="UNG62" s="143"/>
      <c r="UNH62" s="143"/>
      <c r="UNL62" s="144"/>
      <c r="UNM62" s="143"/>
      <c r="UNN62" s="143"/>
      <c r="UNR62" s="144"/>
      <c r="UNS62" s="143"/>
      <c r="UNT62" s="143"/>
      <c r="UNX62" s="144"/>
      <c r="UNY62" s="143"/>
      <c r="UNZ62" s="143"/>
      <c r="UOD62" s="144"/>
      <c r="UOE62" s="143"/>
      <c r="UOF62" s="143"/>
      <c r="UOJ62" s="144"/>
      <c r="UOK62" s="143"/>
      <c r="UOL62" s="143"/>
      <c r="UOP62" s="144"/>
      <c r="UOQ62" s="143"/>
      <c r="UOR62" s="143"/>
      <c r="UOV62" s="144"/>
      <c r="UOW62" s="143"/>
      <c r="UOX62" s="143"/>
      <c r="UPB62" s="144"/>
      <c r="UPC62" s="143"/>
      <c r="UPD62" s="143"/>
      <c r="UPH62" s="144"/>
      <c r="UPI62" s="143"/>
      <c r="UPJ62" s="143"/>
      <c r="UPN62" s="144"/>
      <c r="UPO62" s="143"/>
      <c r="UPP62" s="143"/>
      <c r="UPT62" s="144"/>
      <c r="UPU62" s="143"/>
      <c r="UPV62" s="143"/>
      <c r="UPZ62" s="144"/>
      <c r="UQA62" s="143"/>
      <c r="UQB62" s="143"/>
      <c r="UQF62" s="144"/>
      <c r="UQG62" s="143"/>
      <c r="UQH62" s="143"/>
      <c r="UQL62" s="144"/>
      <c r="UQM62" s="143"/>
      <c r="UQN62" s="143"/>
      <c r="UQR62" s="144"/>
      <c r="UQS62" s="143"/>
      <c r="UQT62" s="143"/>
      <c r="UQX62" s="144"/>
      <c r="UQY62" s="143"/>
      <c r="UQZ62" s="143"/>
      <c r="URD62" s="144"/>
      <c r="URE62" s="143"/>
      <c r="URF62" s="143"/>
      <c r="URJ62" s="144"/>
      <c r="URK62" s="143"/>
      <c r="URL62" s="143"/>
      <c r="URP62" s="144"/>
      <c r="URQ62" s="143"/>
      <c r="URR62" s="143"/>
      <c r="URV62" s="144"/>
      <c r="URW62" s="143"/>
      <c r="URX62" s="143"/>
      <c r="USB62" s="144"/>
      <c r="USC62" s="143"/>
      <c r="USD62" s="143"/>
      <c r="USH62" s="144"/>
      <c r="USI62" s="143"/>
      <c r="USJ62" s="143"/>
      <c r="USN62" s="144"/>
      <c r="USO62" s="143"/>
      <c r="USP62" s="143"/>
      <c r="UST62" s="144"/>
      <c r="USU62" s="143"/>
      <c r="USV62" s="143"/>
      <c r="USZ62" s="144"/>
      <c r="UTA62" s="143"/>
      <c r="UTB62" s="143"/>
      <c r="UTF62" s="144"/>
      <c r="UTG62" s="143"/>
      <c r="UTH62" s="143"/>
      <c r="UTL62" s="144"/>
      <c r="UTM62" s="143"/>
      <c r="UTN62" s="143"/>
      <c r="UTR62" s="144"/>
      <c r="UTS62" s="143"/>
      <c r="UTT62" s="143"/>
      <c r="UTX62" s="144"/>
      <c r="UTY62" s="143"/>
      <c r="UTZ62" s="143"/>
      <c r="UUD62" s="144"/>
      <c r="UUE62" s="143"/>
      <c r="UUF62" s="143"/>
      <c r="UUJ62" s="144"/>
      <c r="UUK62" s="143"/>
      <c r="UUL62" s="143"/>
      <c r="UUP62" s="144"/>
      <c r="UUQ62" s="143"/>
      <c r="UUR62" s="143"/>
      <c r="UUV62" s="144"/>
      <c r="UUW62" s="143"/>
      <c r="UUX62" s="143"/>
      <c r="UVB62" s="144"/>
      <c r="UVC62" s="143"/>
      <c r="UVD62" s="143"/>
      <c r="UVH62" s="144"/>
      <c r="UVI62" s="143"/>
      <c r="UVJ62" s="143"/>
      <c r="UVN62" s="144"/>
      <c r="UVO62" s="143"/>
      <c r="UVP62" s="143"/>
      <c r="UVT62" s="144"/>
      <c r="UVU62" s="143"/>
      <c r="UVV62" s="143"/>
      <c r="UVZ62" s="144"/>
      <c r="UWA62" s="143"/>
      <c r="UWB62" s="143"/>
      <c r="UWF62" s="144"/>
      <c r="UWG62" s="143"/>
      <c r="UWH62" s="143"/>
      <c r="UWL62" s="144"/>
      <c r="UWM62" s="143"/>
      <c r="UWN62" s="143"/>
      <c r="UWR62" s="144"/>
      <c r="UWS62" s="143"/>
      <c r="UWT62" s="143"/>
      <c r="UWX62" s="144"/>
      <c r="UWY62" s="143"/>
      <c r="UWZ62" s="143"/>
      <c r="UXD62" s="144"/>
      <c r="UXE62" s="143"/>
      <c r="UXF62" s="143"/>
      <c r="UXJ62" s="144"/>
      <c r="UXK62" s="143"/>
      <c r="UXL62" s="143"/>
      <c r="UXP62" s="144"/>
      <c r="UXQ62" s="143"/>
      <c r="UXR62" s="143"/>
      <c r="UXV62" s="144"/>
      <c r="UXW62" s="143"/>
      <c r="UXX62" s="143"/>
      <c r="UYB62" s="144"/>
      <c r="UYC62" s="143"/>
      <c r="UYD62" s="143"/>
      <c r="UYH62" s="144"/>
      <c r="UYI62" s="143"/>
      <c r="UYJ62" s="143"/>
      <c r="UYN62" s="144"/>
      <c r="UYO62" s="143"/>
      <c r="UYP62" s="143"/>
      <c r="UYT62" s="144"/>
      <c r="UYU62" s="143"/>
      <c r="UYV62" s="143"/>
      <c r="UYZ62" s="144"/>
      <c r="UZA62" s="143"/>
      <c r="UZB62" s="143"/>
      <c r="UZF62" s="144"/>
      <c r="UZG62" s="143"/>
      <c r="UZH62" s="143"/>
      <c r="UZL62" s="144"/>
      <c r="UZM62" s="143"/>
      <c r="UZN62" s="143"/>
      <c r="UZR62" s="144"/>
      <c r="UZS62" s="143"/>
      <c r="UZT62" s="143"/>
      <c r="UZX62" s="144"/>
      <c r="UZY62" s="143"/>
      <c r="UZZ62" s="143"/>
      <c r="VAD62" s="144"/>
      <c r="VAE62" s="143"/>
      <c r="VAF62" s="143"/>
      <c r="VAJ62" s="144"/>
      <c r="VAK62" s="143"/>
      <c r="VAL62" s="143"/>
      <c r="VAP62" s="144"/>
      <c r="VAQ62" s="143"/>
      <c r="VAR62" s="143"/>
      <c r="VAV62" s="144"/>
      <c r="VAW62" s="143"/>
      <c r="VAX62" s="143"/>
      <c r="VBB62" s="144"/>
      <c r="VBC62" s="143"/>
      <c r="VBD62" s="143"/>
      <c r="VBH62" s="144"/>
      <c r="VBI62" s="143"/>
      <c r="VBJ62" s="143"/>
      <c r="VBN62" s="144"/>
      <c r="VBO62" s="143"/>
      <c r="VBP62" s="143"/>
      <c r="VBT62" s="144"/>
      <c r="VBU62" s="143"/>
      <c r="VBV62" s="143"/>
      <c r="VBZ62" s="144"/>
      <c r="VCA62" s="143"/>
      <c r="VCB62" s="143"/>
      <c r="VCF62" s="144"/>
      <c r="VCG62" s="143"/>
      <c r="VCH62" s="143"/>
      <c r="VCL62" s="144"/>
      <c r="VCM62" s="143"/>
      <c r="VCN62" s="143"/>
      <c r="VCR62" s="144"/>
      <c r="VCS62" s="143"/>
      <c r="VCT62" s="143"/>
      <c r="VCX62" s="144"/>
      <c r="VCY62" s="143"/>
      <c r="VCZ62" s="143"/>
      <c r="VDD62" s="144"/>
      <c r="VDE62" s="143"/>
      <c r="VDF62" s="143"/>
      <c r="VDJ62" s="144"/>
      <c r="VDK62" s="143"/>
      <c r="VDL62" s="143"/>
      <c r="VDP62" s="144"/>
      <c r="VDQ62" s="143"/>
      <c r="VDR62" s="143"/>
      <c r="VDV62" s="144"/>
      <c r="VDW62" s="143"/>
      <c r="VDX62" s="143"/>
      <c r="VEB62" s="144"/>
      <c r="VEC62" s="143"/>
      <c r="VED62" s="143"/>
      <c r="VEH62" s="144"/>
      <c r="VEI62" s="143"/>
      <c r="VEJ62" s="143"/>
      <c r="VEN62" s="144"/>
      <c r="VEO62" s="143"/>
      <c r="VEP62" s="143"/>
      <c r="VET62" s="144"/>
      <c r="VEU62" s="143"/>
      <c r="VEV62" s="143"/>
      <c r="VEZ62" s="144"/>
      <c r="VFA62" s="143"/>
      <c r="VFB62" s="143"/>
      <c r="VFF62" s="144"/>
      <c r="VFG62" s="143"/>
      <c r="VFH62" s="143"/>
      <c r="VFL62" s="144"/>
      <c r="VFM62" s="143"/>
      <c r="VFN62" s="143"/>
      <c r="VFR62" s="144"/>
      <c r="VFS62" s="143"/>
      <c r="VFT62" s="143"/>
      <c r="VFX62" s="144"/>
      <c r="VFY62" s="143"/>
      <c r="VFZ62" s="143"/>
      <c r="VGD62" s="144"/>
      <c r="VGE62" s="143"/>
      <c r="VGF62" s="143"/>
      <c r="VGJ62" s="144"/>
      <c r="VGK62" s="143"/>
      <c r="VGL62" s="143"/>
      <c r="VGP62" s="144"/>
      <c r="VGQ62" s="143"/>
      <c r="VGR62" s="143"/>
      <c r="VGV62" s="144"/>
      <c r="VGW62" s="143"/>
      <c r="VGX62" s="143"/>
      <c r="VHB62" s="144"/>
      <c r="VHC62" s="143"/>
      <c r="VHD62" s="143"/>
      <c r="VHH62" s="144"/>
      <c r="VHI62" s="143"/>
      <c r="VHJ62" s="143"/>
      <c r="VHN62" s="144"/>
      <c r="VHO62" s="143"/>
      <c r="VHP62" s="143"/>
      <c r="VHT62" s="144"/>
      <c r="VHU62" s="143"/>
      <c r="VHV62" s="143"/>
      <c r="VHZ62" s="144"/>
      <c r="VIA62" s="143"/>
      <c r="VIB62" s="143"/>
      <c r="VIF62" s="144"/>
      <c r="VIG62" s="143"/>
      <c r="VIH62" s="143"/>
      <c r="VIL62" s="144"/>
      <c r="VIM62" s="143"/>
      <c r="VIN62" s="143"/>
      <c r="VIR62" s="144"/>
      <c r="VIS62" s="143"/>
      <c r="VIT62" s="143"/>
      <c r="VIX62" s="144"/>
      <c r="VIY62" s="143"/>
      <c r="VIZ62" s="143"/>
      <c r="VJD62" s="144"/>
      <c r="VJE62" s="143"/>
      <c r="VJF62" s="143"/>
      <c r="VJJ62" s="144"/>
      <c r="VJK62" s="143"/>
      <c r="VJL62" s="143"/>
      <c r="VJP62" s="144"/>
      <c r="VJQ62" s="143"/>
      <c r="VJR62" s="143"/>
      <c r="VJV62" s="144"/>
      <c r="VJW62" s="143"/>
      <c r="VJX62" s="143"/>
      <c r="VKB62" s="144"/>
      <c r="VKC62" s="143"/>
      <c r="VKD62" s="143"/>
      <c r="VKH62" s="144"/>
      <c r="VKI62" s="143"/>
      <c r="VKJ62" s="143"/>
      <c r="VKN62" s="144"/>
      <c r="VKO62" s="143"/>
      <c r="VKP62" s="143"/>
      <c r="VKT62" s="144"/>
      <c r="VKU62" s="143"/>
      <c r="VKV62" s="143"/>
      <c r="VKZ62" s="144"/>
      <c r="VLA62" s="143"/>
      <c r="VLB62" s="143"/>
      <c r="VLF62" s="144"/>
      <c r="VLG62" s="143"/>
      <c r="VLH62" s="143"/>
      <c r="VLL62" s="144"/>
      <c r="VLM62" s="143"/>
      <c r="VLN62" s="143"/>
      <c r="VLR62" s="144"/>
      <c r="VLS62" s="143"/>
      <c r="VLT62" s="143"/>
      <c r="VLX62" s="144"/>
      <c r="VLY62" s="143"/>
      <c r="VLZ62" s="143"/>
      <c r="VMD62" s="144"/>
      <c r="VME62" s="143"/>
      <c r="VMF62" s="143"/>
      <c r="VMJ62" s="144"/>
      <c r="VMK62" s="143"/>
      <c r="VML62" s="143"/>
      <c r="VMP62" s="144"/>
      <c r="VMQ62" s="143"/>
      <c r="VMR62" s="143"/>
      <c r="VMV62" s="144"/>
      <c r="VMW62" s="143"/>
      <c r="VMX62" s="143"/>
      <c r="VNB62" s="144"/>
      <c r="VNC62" s="143"/>
      <c r="VND62" s="143"/>
      <c r="VNH62" s="144"/>
      <c r="VNI62" s="143"/>
      <c r="VNJ62" s="143"/>
      <c r="VNN62" s="144"/>
      <c r="VNO62" s="143"/>
      <c r="VNP62" s="143"/>
      <c r="VNT62" s="144"/>
      <c r="VNU62" s="143"/>
      <c r="VNV62" s="143"/>
      <c r="VNZ62" s="144"/>
      <c r="VOA62" s="143"/>
      <c r="VOB62" s="143"/>
      <c r="VOF62" s="144"/>
      <c r="VOG62" s="143"/>
      <c r="VOH62" s="143"/>
      <c r="VOL62" s="144"/>
      <c r="VOM62" s="143"/>
      <c r="VON62" s="143"/>
      <c r="VOR62" s="144"/>
      <c r="VOS62" s="143"/>
      <c r="VOT62" s="143"/>
      <c r="VOX62" s="144"/>
      <c r="VOY62" s="143"/>
      <c r="VOZ62" s="143"/>
      <c r="VPD62" s="144"/>
      <c r="VPE62" s="143"/>
      <c r="VPF62" s="143"/>
      <c r="VPJ62" s="144"/>
      <c r="VPK62" s="143"/>
      <c r="VPL62" s="143"/>
      <c r="VPP62" s="144"/>
      <c r="VPQ62" s="143"/>
      <c r="VPR62" s="143"/>
      <c r="VPV62" s="144"/>
      <c r="VPW62" s="143"/>
      <c r="VPX62" s="143"/>
      <c r="VQB62" s="144"/>
      <c r="VQC62" s="143"/>
      <c r="VQD62" s="143"/>
      <c r="VQH62" s="144"/>
      <c r="VQI62" s="143"/>
      <c r="VQJ62" s="143"/>
      <c r="VQN62" s="144"/>
      <c r="VQO62" s="143"/>
      <c r="VQP62" s="143"/>
      <c r="VQT62" s="144"/>
      <c r="VQU62" s="143"/>
      <c r="VQV62" s="143"/>
      <c r="VQZ62" s="144"/>
      <c r="VRA62" s="143"/>
      <c r="VRB62" s="143"/>
      <c r="VRF62" s="144"/>
      <c r="VRG62" s="143"/>
      <c r="VRH62" s="143"/>
      <c r="VRL62" s="144"/>
      <c r="VRM62" s="143"/>
      <c r="VRN62" s="143"/>
      <c r="VRR62" s="144"/>
      <c r="VRS62" s="143"/>
      <c r="VRT62" s="143"/>
      <c r="VRX62" s="144"/>
      <c r="VRY62" s="143"/>
      <c r="VRZ62" s="143"/>
      <c r="VSD62" s="144"/>
      <c r="VSE62" s="143"/>
      <c r="VSF62" s="143"/>
      <c r="VSJ62" s="144"/>
      <c r="VSK62" s="143"/>
      <c r="VSL62" s="143"/>
      <c r="VSP62" s="144"/>
      <c r="VSQ62" s="143"/>
      <c r="VSR62" s="143"/>
      <c r="VSV62" s="144"/>
      <c r="VSW62" s="143"/>
      <c r="VSX62" s="143"/>
      <c r="VTB62" s="144"/>
      <c r="VTC62" s="143"/>
      <c r="VTD62" s="143"/>
      <c r="VTH62" s="144"/>
      <c r="VTI62" s="143"/>
      <c r="VTJ62" s="143"/>
      <c r="VTN62" s="144"/>
      <c r="VTO62" s="143"/>
      <c r="VTP62" s="143"/>
      <c r="VTT62" s="144"/>
      <c r="VTU62" s="143"/>
      <c r="VTV62" s="143"/>
      <c r="VTZ62" s="144"/>
      <c r="VUA62" s="143"/>
      <c r="VUB62" s="143"/>
      <c r="VUF62" s="144"/>
      <c r="VUG62" s="143"/>
      <c r="VUH62" s="143"/>
      <c r="VUL62" s="144"/>
      <c r="VUM62" s="143"/>
      <c r="VUN62" s="143"/>
      <c r="VUR62" s="144"/>
      <c r="VUS62" s="143"/>
      <c r="VUT62" s="143"/>
      <c r="VUX62" s="144"/>
      <c r="VUY62" s="143"/>
      <c r="VUZ62" s="143"/>
      <c r="VVD62" s="144"/>
      <c r="VVE62" s="143"/>
      <c r="VVF62" s="143"/>
      <c r="VVJ62" s="144"/>
      <c r="VVK62" s="143"/>
      <c r="VVL62" s="143"/>
      <c r="VVP62" s="144"/>
      <c r="VVQ62" s="143"/>
      <c r="VVR62" s="143"/>
      <c r="VVV62" s="144"/>
      <c r="VVW62" s="143"/>
      <c r="VVX62" s="143"/>
      <c r="VWB62" s="144"/>
      <c r="VWC62" s="143"/>
      <c r="VWD62" s="143"/>
      <c r="VWH62" s="144"/>
      <c r="VWI62" s="143"/>
      <c r="VWJ62" s="143"/>
      <c r="VWN62" s="144"/>
      <c r="VWO62" s="143"/>
      <c r="VWP62" s="143"/>
      <c r="VWT62" s="144"/>
      <c r="VWU62" s="143"/>
      <c r="VWV62" s="143"/>
      <c r="VWZ62" s="144"/>
      <c r="VXA62" s="143"/>
      <c r="VXB62" s="143"/>
      <c r="VXF62" s="144"/>
      <c r="VXG62" s="143"/>
      <c r="VXH62" s="143"/>
      <c r="VXL62" s="144"/>
      <c r="VXM62" s="143"/>
      <c r="VXN62" s="143"/>
      <c r="VXR62" s="144"/>
      <c r="VXS62" s="143"/>
      <c r="VXT62" s="143"/>
      <c r="VXX62" s="144"/>
      <c r="VXY62" s="143"/>
      <c r="VXZ62" s="143"/>
      <c r="VYD62" s="144"/>
      <c r="VYE62" s="143"/>
      <c r="VYF62" s="143"/>
      <c r="VYJ62" s="144"/>
      <c r="VYK62" s="143"/>
      <c r="VYL62" s="143"/>
      <c r="VYP62" s="144"/>
      <c r="VYQ62" s="143"/>
      <c r="VYR62" s="143"/>
      <c r="VYV62" s="144"/>
      <c r="VYW62" s="143"/>
      <c r="VYX62" s="143"/>
      <c r="VZB62" s="144"/>
      <c r="VZC62" s="143"/>
      <c r="VZD62" s="143"/>
      <c r="VZH62" s="144"/>
      <c r="VZI62" s="143"/>
      <c r="VZJ62" s="143"/>
      <c r="VZN62" s="144"/>
      <c r="VZO62" s="143"/>
      <c r="VZP62" s="143"/>
      <c r="VZT62" s="144"/>
      <c r="VZU62" s="143"/>
      <c r="VZV62" s="143"/>
      <c r="VZZ62" s="144"/>
      <c r="WAA62" s="143"/>
      <c r="WAB62" s="143"/>
      <c r="WAF62" s="144"/>
      <c r="WAG62" s="143"/>
      <c r="WAH62" s="143"/>
      <c r="WAL62" s="144"/>
      <c r="WAM62" s="143"/>
      <c r="WAN62" s="143"/>
      <c r="WAR62" s="144"/>
      <c r="WAS62" s="143"/>
      <c r="WAT62" s="143"/>
      <c r="WAX62" s="144"/>
      <c r="WAY62" s="143"/>
      <c r="WAZ62" s="143"/>
      <c r="WBD62" s="144"/>
      <c r="WBE62" s="143"/>
      <c r="WBF62" s="143"/>
      <c r="WBJ62" s="144"/>
      <c r="WBK62" s="143"/>
      <c r="WBL62" s="143"/>
      <c r="WBP62" s="144"/>
      <c r="WBQ62" s="143"/>
      <c r="WBR62" s="143"/>
      <c r="WBV62" s="144"/>
      <c r="WBW62" s="143"/>
      <c r="WBX62" s="143"/>
      <c r="WCB62" s="144"/>
      <c r="WCC62" s="143"/>
      <c r="WCD62" s="143"/>
      <c r="WCH62" s="144"/>
      <c r="WCI62" s="143"/>
      <c r="WCJ62" s="143"/>
      <c r="WCN62" s="144"/>
      <c r="WCO62" s="143"/>
      <c r="WCP62" s="143"/>
      <c r="WCT62" s="144"/>
      <c r="WCU62" s="143"/>
      <c r="WCV62" s="143"/>
      <c r="WCZ62" s="144"/>
      <c r="WDA62" s="143"/>
      <c r="WDB62" s="143"/>
      <c r="WDF62" s="144"/>
      <c r="WDG62" s="143"/>
      <c r="WDH62" s="143"/>
      <c r="WDL62" s="144"/>
      <c r="WDM62" s="143"/>
      <c r="WDN62" s="143"/>
      <c r="WDR62" s="144"/>
      <c r="WDS62" s="143"/>
      <c r="WDT62" s="143"/>
      <c r="WDX62" s="144"/>
      <c r="WDY62" s="143"/>
      <c r="WDZ62" s="143"/>
      <c r="WED62" s="144"/>
      <c r="WEE62" s="143"/>
      <c r="WEF62" s="143"/>
      <c r="WEJ62" s="144"/>
      <c r="WEK62" s="143"/>
      <c r="WEL62" s="143"/>
      <c r="WEP62" s="144"/>
      <c r="WEQ62" s="143"/>
      <c r="WER62" s="143"/>
      <c r="WEV62" s="144"/>
      <c r="WEW62" s="143"/>
      <c r="WEX62" s="143"/>
      <c r="WFB62" s="144"/>
      <c r="WFC62" s="143"/>
      <c r="WFD62" s="143"/>
      <c r="WFH62" s="144"/>
      <c r="WFI62" s="143"/>
      <c r="WFJ62" s="143"/>
      <c r="WFN62" s="144"/>
      <c r="WFO62" s="143"/>
      <c r="WFP62" s="143"/>
      <c r="WFT62" s="144"/>
      <c r="WFU62" s="143"/>
      <c r="WFV62" s="143"/>
      <c r="WFZ62" s="144"/>
      <c r="WGA62" s="143"/>
      <c r="WGB62" s="143"/>
      <c r="WGF62" s="144"/>
      <c r="WGG62" s="143"/>
      <c r="WGH62" s="143"/>
      <c r="WGL62" s="144"/>
      <c r="WGM62" s="143"/>
      <c r="WGN62" s="143"/>
      <c r="WGR62" s="144"/>
      <c r="WGS62" s="143"/>
      <c r="WGT62" s="143"/>
      <c r="WGX62" s="144"/>
      <c r="WGY62" s="143"/>
      <c r="WGZ62" s="143"/>
      <c r="WHD62" s="144"/>
      <c r="WHE62" s="143"/>
      <c r="WHF62" s="143"/>
      <c r="WHJ62" s="144"/>
      <c r="WHK62" s="143"/>
      <c r="WHL62" s="143"/>
      <c r="WHP62" s="144"/>
      <c r="WHQ62" s="143"/>
      <c r="WHR62" s="143"/>
      <c r="WHV62" s="144"/>
      <c r="WHW62" s="143"/>
      <c r="WHX62" s="143"/>
      <c r="WIB62" s="144"/>
      <c r="WIC62" s="143"/>
      <c r="WID62" s="143"/>
      <c r="WIH62" s="144"/>
      <c r="WII62" s="143"/>
      <c r="WIJ62" s="143"/>
      <c r="WIN62" s="144"/>
      <c r="WIO62" s="143"/>
      <c r="WIP62" s="143"/>
      <c r="WIT62" s="144"/>
      <c r="WIU62" s="143"/>
      <c r="WIV62" s="143"/>
      <c r="WIZ62" s="144"/>
      <c r="WJA62" s="143"/>
      <c r="WJB62" s="143"/>
      <c r="WJF62" s="144"/>
      <c r="WJG62" s="143"/>
      <c r="WJH62" s="143"/>
      <c r="WJL62" s="144"/>
      <c r="WJM62" s="143"/>
      <c r="WJN62" s="143"/>
      <c r="WJR62" s="144"/>
      <c r="WJS62" s="143"/>
      <c r="WJT62" s="143"/>
      <c r="WJX62" s="144"/>
      <c r="WJY62" s="143"/>
      <c r="WJZ62" s="143"/>
      <c r="WKD62" s="144"/>
      <c r="WKE62" s="143"/>
      <c r="WKF62" s="143"/>
      <c r="WKJ62" s="144"/>
      <c r="WKK62" s="143"/>
      <c r="WKL62" s="143"/>
      <c r="WKP62" s="144"/>
      <c r="WKQ62" s="143"/>
      <c r="WKR62" s="143"/>
      <c r="WKV62" s="144"/>
      <c r="WKW62" s="143"/>
      <c r="WKX62" s="143"/>
      <c r="WLB62" s="144"/>
      <c r="WLC62" s="143"/>
      <c r="WLD62" s="143"/>
      <c r="WLH62" s="144"/>
      <c r="WLI62" s="143"/>
      <c r="WLJ62" s="143"/>
      <c r="WLN62" s="144"/>
      <c r="WLO62" s="143"/>
      <c r="WLP62" s="143"/>
      <c r="WLT62" s="144"/>
      <c r="WLU62" s="143"/>
      <c r="WLV62" s="143"/>
      <c r="WLZ62" s="144"/>
      <c r="WMA62" s="143"/>
      <c r="WMB62" s="143"/>
      <c r="WMF62" s="144"/>
      <c r="WMG62" s="143"/>
      <c r="WMH62" s="143"/>
      <c r="WML62" s="144"/>
      <c r="WMM62" s="143"/>
      <c r="WMN62" s="143"/>
      <c r="WMR62" s="144"/>
      <c r="WMS62" s="143"/>
      <c r="WMT62" s="143"/>
      <c r="WMX62" s="144"/>
      <c r="WMY62" s="143"/>
      <c r="WMZ62" s="143"/>
      <c r="WND62" s="144"/>
      <c r="WNE62" s="143"/>
      <c r="WNF62" s="143"/>
      <c r="WNJ62" s="144"/>
      <c r="WNK62" s="143"/>
      <c r="WNL62" s="143"/>
      <c r="WNP62" s="144"/>
      <c r="WNQ62" s="143"/>
      <c r="WNR62" s="143"/>
      <c r="WNV62" s="144"/>
      <c r="WNW62" s="143"/>
      <c r="WNX62" s="143"/>
      <c r="WOB62" s="144"/>
      <c r="WOC62" s="143"/>
      <c r="WOD62" s="143"/>
      <c r="WOH62" s="144"/>
      <c r="WOI62" s="143"/>
      <c r="WOJ62" s="143"/>
      <c r="WON62" s="144"/>
      <c r="WOO62" s="143"/>
      <c r="WOP62" s="143"/>
      <c r="WOT62" s="144"/>
      <c r="WOU62" s="143"/>
      <c r="WOV62" s="143"/>
      <c r="WOZ62" s="144"/>
      <c r="WPA62" s="143"/>
      <c r="WPB62" s="143"/>
      <c r="WPF62" s="144"/>
      <c r="WPG62" s="143"/>
      <c r="WPH62" s="143"/>
      <c r="WPL62" s="144"/>
      <c r="WPM62" s="143"/>
      <c r="WPN62" s="143"/>
      <c r="WPR62" s="144"/>
      <c r="WPS62" s="143"/>
      <c r="WPT62" s="143"/>
      <c r="WPX62" s="144"/>
      <c r="WPY62" s="143"/>
      <c r="WPZ62" s="143"/>
      <c r="WQD62" s="144"/>
      <c r="WQE62" s="143"/>
      <c r="WQF62" s="143"/>
      <c r="WQJ62" s="144"/>
      <c r="WQK62" s="143"/>
      <c r="WQL62" s="143"/>
      <c r="WQP62" s="144"/>
      <c r="WQQ62" s="143"/>
      <c r="WQR62" s="143"/>
      <c r="WQV62" s="144"/>
      <c r="WQW62" s="143"/>
      <c r="WQX62" s="143"/>
      <c r="WRB62" s="144"/>
      <c r="WRC62" s="143"/>
      <c r="WRD62" s="143"/>
      <c r="WRH62" s="144"/>
      <c r="WRI62" s="143"/>
      <c r="WRJ62" s="143"/>
      <c r="WRN62" s="144"/>
      <c r="WRO62" s="143"/>
      <c r="WRP62" s="143"/>
      <c r="WRT62" s="144"/>
      <c r="WRU62" s="143"/>
      <c r="WRV62" s="143"/>
      <c r="WRZ62" s="144"/>
      <c r="WSA62" s="143"/>
      <c r="WSB62" s="143"/>
      <c r="WSF62" s="144"/>
      <c r="WSG62" s="143"/>
      <c r="WSH62" s="143"/>
      <c r="WSL62" s="144"/>
      <c r="WSM62" s="143"/>
      <c r="WSN62" s="143"/>
      <c r="WSR62" s="144"/>
      <c r="WSS62" s="143"/>
      <c r="WST62" s="143"/>
      <c r="WSX62" s="144"/>
      <c r="WSY62" s="143"/>
      <c r="WSZ62" s="143"/>
      <c r="WTD62" s="144"/>
      <c r="WTE62" s="143"/>
      <c r="WTF62" s="143"/>
      <c r="WTJ62" s="144"/>
      <c r="WTK62" s="143"/>
      <c r="WTL62" s="143"/>
      <c r="WTP62" s="144"/>
      <c r="WTQ62" s="143"/>
      <c r="WTR62" s="143"/>
      <c r="WTV62" s="144"/>
      <c r="WTW62" s="143"/>
      <c r="WTX62" s="143"/>
      <c r="WUB62" s="144"/>
      <c r="WUC62" s="143"/>
      <c r="WUD62" s="143"/>
      <c r="WUH62" s="144"/>
      <c r="WUI62" s="143"/>
      <c r="WUJ62" s="143"/>
      <c r="WUN62" s="144"/>
      <c r="WUO62" s="143"/>
      <c r="WUP62" s="143"/>
      <c r="WUT62" s="144"/>
      <c r="WUU62" s="143"/>
      <c r="WUV62" s="143"/>
      <c r="WUZ62" s="144"/>
      <c r="WVA62" s="143"/>
      <c r="WVB62" s="143"/>
      <c r="WVF62" s="144"/>
      <c r="WVG62" s="143"/>
      <c r="WVH62" s="143"/>
      <c r="WVL62" s="144"/>
      <c r="WVM62" s="143"/>
      <c r="WVN62" s="143"/>
      <c r="WVR62" s="144"/>
      <c r="WVS62" s="143"/>
      <c r="WVT62" s="143"/>
      <c r="WVX62" s="144"/>
      <c r="WVY62" s="143"/>
      <c r="WVZ62" s="143"/>
      <c r="WWD62" s="144"/>
      <c r="WWE62" s="143"/>
      <c r="WWF62" s="143"/>
      <c r="WWJ62" s="144"/>
      <c r="WWK62" s="143"/>
      <c r="WWL62" s="143"/>
      <c r="WWP62" s="144"/>
      <c r="WWQ62" s="143"/>
      <c r="WWR62" s="143"/>
      <c r="WWV62" s="144"/>
      <c r="WWW62" s="143"/>
      <c r="WWX62" s="143"/>
      <c r="WXB62" s="144"/>
      <c r="WXC62" s="143"/>
      <c r="WXD62" s="143"/>
      <c r="WXH62" s="144"/>
      <c r="WXI62" s="143"/>
      <c r="WXJ62" s="143"/>
      <c r="WXN62" s="144"/>
      <c r="WXO62" s="143"/>
      <c r="WXP62" s="143"/>
      <c r="WXT62" s="144"/>
      <c r="WXU62" s="143"/>
      <c r="WXV62" s="143"/>
      <c r="WXZ62" s="144"/>
      <c r="WYA62" s="143"/>
      <c r="WYB62" s="143"/>
      <c r="WYF62" s="144"/>
      <c r="WYG62" s="143"/>
      <c r="WYH62" s="143"/>
      <c r="WYL62" s="144"/>
      <c r="WYM62" s="143"/>
      <c r="WYN62" s="143"/>
      <c r="WYR62" s="144"/>
      <c r="WYS62" s="143"/>
      <c r="WYT62" s="143"/>
      <c r="WYX62" s="144"/>
      <c r="WYY62" s="143"/>
      <c r="WYZ62" s="143"/>
      <c r="WZD62" s="144"/>
      <c r="WZE62" s="143"/>
      <c r="WZF62" s="143"/>
      <c r="WZJ62" s="144"/>
      <c r="WZK62" s="143"/>
      <c r="WZL62" s="143"/>
      <c r="WZP62" s="144"/>
      <c r="WZQ62" s="143"/>
      <c r="WZR62" s="143"/>
      <c r="WZV62" s="144"/>
      <c r="WZW62" s="143"/>
      <c r="WZX62" s="143"/>
      <c r="XAB62" s="144"/>
      <c r="XAC62" s="143"/>
      <c r="XAD62" s="143"/>
      <c r="XAH62" s="144"/>
      <c r="XAI62" s="143"/>
      <c r="XAJ62" s="143"/>
      <c r="XAN62" s="144"/>
      <c r="XAO62" s="143"/>
      <c r="XAP62" s="143"/>
      <c r="XAT62" s="144"/>
      <c r="XAU62" s="143"/>
      <c r="XAV62" s="143"/>
      <c r="XAZ62" s="144"/>
      <c r="XBA62" s="143"/>
      <c r="XBB62" s="143"/>
      <c r="XBF62" s="144"/>
      <c r="XBG62" s="143"/>
      <c r="XBH62" s="143"/>
      <c r="XBL62" s="144"/>
      <c r="XBM62" s="143"/>
      <c r="XBN62" s="143"/>
      <c r="XBR62" s="144"/>
      <c r="XBS62" s="143"/>
      <c r="XBT62" s="143"/>
      <c r="XBX62" s="144"/>
      <c r="XBY62" s="143"/>
      <c r="XBZ62" s="143"/>
      <c r="XCD62" s="144"/>
      <c r="XCE62" s="143"/>
      <c r="XCF62" s="143"/>
      <c r="XCJ62" s="144"/>
      <c r="XCK62" s="143"/>
      <c r="XCL62" s="143"/>
      <c r="XCP62" s="144"/>
      <c r="XCQ62" s="143"/>
      <c r="XCR62" s="143"/>
      <c r="XCV62" s="144"/>
      <c r="XCW62" s="143"/>
      <c r="XCX62" s="143"/>
      <c r="XDB62" s="144"/>
      <c r="XDC62" s="143"/>
      <c r="XDD62" s="143"/>
      <c r="XDH62" s="144"/>
      <c r="XDI62" s="143"/>
      <c r="XDJ62" s="143"/>
      <c r="XDN62" s="144"/>
      <c r="XDO62" s="143"/>
      <c r="XDP62" s="143"/>
      <c r="XDT62" s="144"/>
      <c r="XDU62" s="143"/>
      <c r="XDV62" s="143"/>
      <c r="XDZ62" s="144"/>
      <c r="XEA62" s="143"/>
      <c r="XEB62" s="143"/>
      <c r="XEF62" s="144"/>
      <c r="XEG62" s="143"/>
      <c r="XEH62" s="143"/>
      <c r="XEL62" s="144"/>
      <c r="XEM62" s="143"/>
      <c r="XEN62" s="143"/>
      <c r="XER62" s="144"/>
      <c r="XES62" s="143"/>
      <c r="XET62" s="143"/>
      <c r="XEX62" s="144"/>
      <c r="XEY62" s="143"/>
      <c r="XEZ62" s="143"/>
    </row>
    <row r="63" spans="1:2046 2050:3072 3076:5118 5122:6144 6148:8190 8194:9216 9220:11262 11266:12288 12292:14334 14338:15360 15364:16380" ht="28" customHeight="1">
      <c r="A63" s="137" t="s">
        <v>834</v>
      </c>
      <c r="B63" s="136" t="s">
        <v>833</v>
      </c>
      <c r="C63" s="135">
        <v>3.25</v>
      </c>
      <c r="D63" s="134">
        <f>ROUND(C63*(1-0.1),0)</f>
        <v>3</v>
      </c>
      <c r="E63" s="133" t="s">
        <v>677</v>
      </c>
    </row>
    <row r="64" spans="1:2046 2050:3072 3076:5118 5122:6144 6148:8190 8194:9216 9220:11262 11266:12288 12292:14334 14338:15360 15364:16380" ht="28" customHeight="1">
      <c r="A64" s="137" t="s">
        <v>832</v>
      </c>
      <c r="B64" s="136" t="s">
        <v>831</v>
      </c>
      <c r="C64" s="135">
        <v>3.5</v>
      </c>
      <c r="D64" s="134">
        <f>ROUND(C64*(1-0.1),0)</f>
        <v>3</v>
      </c>
      <c r="E64" s="133" t="s">
        <v>677</v>
      </c>
    </row>
    <row r="65" spans="1:5" ht="28" customHeight="1">
      <c r="A65" s="137" t="s">
        <v>830</v>
      </c>
      <c r="B65" s="136" t="s">
        <v>829</v>
      </c>
      <c r="C65" s="135">
        <v>4.5</v>
      </c>
      <c r="D65" s="134">
        <f>ROUND(C65*(1-0.1),0)</f>
        <v>4</v>
      </c>
      <c r="E65" s="133" t="s">
        <v>677</v>
      </c>
    </row>
    <row r="66" spans="1:5" ht="28" customHeight="1">
      <c r="A66" s="137" t="s">
        <v>828</v>
      </c>
      <c r="B66" s="136" t="s">
        <v>827</v>
      </c>
      <c r="C66" s="135">
        <v>150</v>
      </c>
      <c r="D66" s="134">
        <f>ROUND(C66*(1-0.1),0)</f>
        <v>135</v>
      </c>
      <c r="E66" s="133" t="s">
        <v>677</v>
      </c>
    </row>
    <row r="67" spans="1:5" ht="28" customHeight="1">
      <c r="A67" s="137" t="s">
        <v>826</v>
      </c>
      <c r="B67" s="136" t="s">
        <v>825</v>
      </c>
      <c r="C67" s="135">
        <v>4</v>
      </c>
      <c r="D67" s="134">
        <f t="shared" ref="D67:D77" si="3">ROUND(C67*(1-0.05),1)</f>
        <v>3.8</v>
      </c>
      <c r="E67" s="133" t="s">
        <v>677</v>
      </c>
    </row>
    <row r="68" spans="1:5" ht="28" customHeight="1">
      <c r="A68" s="137" t="s">
        <v>824</v>
      </c>
      <c r="B68" s="136" t="s">
        <v>823</v>
      </c>
      <c r="C68" s="135">
        <v>5.34</v>
      </c>
      <c r="D68" s="134">
        <f t="shared" si="3"/>
        <v>5.0999999999999996</v>
      </c>
      <c r="E68" s="133" t="s">
        <v>677</v>
      </c>
    </row>
    <row r="69" spans="1:5" ht="28" customHeight="1">
      <c r="A69" s="137" t="s">
        <v>822</v>
      </c>
      <c r="B69" s="136" t="s">
        <v>821</v>
      </c>
      <c r="C69" s="135">
        <v>5.82</v>
      </c>
      <c r="D69" s="134">
        <f t="shared" si="3"/>
        <v>5.5</v>
      </c>
      <c r="E69" s="133" t="s">
        <v>677</v>
      </c>
    </row>
    <row r="70" spans="1:5" ht="28" customHeight="1">
      <c r="A70" s="137" t="s">
        <v>820</v>
      </c>
      <c r="B70" s="136" t="s">
        <v>819</v>
      </c>
      <c r="C70" s="135">
        <v>4.7</v>
      </c>
      <c r="D70" s="134">
        <f t="shared" si="3"/>
        <v>4.5</v>
      </c>
      <c r="E70" s="133" t="s">
        <v>677</v>
      </c>
    </row>
    <row r="71" spans="1:5" ht="28" customHeight="1">
      <c r="A71" s="137" t="s">
        <v>818</v>
      </c>
      <c r="B71" s="136" t="s">
        <v>817</v>
      </c>
      <c r="C71" s="135">
        <v>2.75</v>
      </c>
      <c r="D71" s="134">
        <f t="shared" si="3"/>
        <v>2.6</v>
      </c>
      <c r="E71" s="133" t="s">
        <v>677</v>
      </c>
    </row>
    <row r="72" spans="1:5" ht="28" customHeight="1">
      <c r="A72" s="137" t="s">
        <v>816</v>
      </c>
      <c r="B72" s="136" t="s">
        <v>815</v>
      </c>
      <c r="C72" s="135">
        <v>2.75</v>
      </c>
      <c r="D72" s="134">
        <f t="shared" si="3"/>
        <v>2.6</v>
      </c>
      <c r="E72" s="133" t="s">
        <v>677</v>
      </c>
    </row>
    <row r="73" spans="1:5" ht="28" customHeight="1">
      <c r="A73" s="137" t="s">
        <v>814</v>
      </c>
      <c r="B73" s="136" t="s">
        <v>813</v>
      </c>
      <c r="C73" s="135">
        <v>2.65</v>
      </c>
      <c r="D73" s="134">
        <f t="shared" si="3"/>
        <v>2.5</v>
      </c>
      <c r="E73" s="133" t="s">
        <v>677</v>
      </c>
    </row>
    <row r="74" spans="1:5" ht="28" customHeight="1">
      <c r="A74" s="137" t="s">
        <v>812</v>
      </c>
      <c r="B74" s="136" t="s">
        <v>811</v>
      </c>
      <c r="C74" s="135">
        <v>5.85</v>
      </c>
      <c r="D74" s="134">
        <f t="shared" si="3"/>
        <v>5.6</v>
      </c>
      <c r="E74" s="133" t="s">
        <v>677</v>
      </c>
    </row>
    <row r="75" spans="1:5" ht="28" customHeight="1">
      <c r="A75" s="137" t="s">
        <v>810</v>
      </c>
      <c r="B75" s="136" t="s">
        <v>809</v>
      </c>
      <c r="C75" s="135">
        <v>5.3</v>
      </c>
      <c r="D75" s="134">
        <f t="shared" si="3"/>
        <v>5</v>
      </c>
      <c r="E75" s="133" t="s">
        <v>677</v>
      </c>
    </row>
    <row r="76" spans="1:5" ht="28" customHeight="1">
      <c r="A76" s="137" t="s">
        <v>808</v>
      </c>
      <c r="B76" s="136" t="s">
        <v>807</v>
      </c>
      <c r="C76" s="135">
        <v>3.65</v>
      </c>
      <c r="D76" s="134">
        <f t="shared" si="3"/>
        <v>3.5</v>
      </c>
      <c r="E76" s="133" t="s">
        <v>677</v>
      </c>
    </row>
    <row r="77" spans="1:5" ht="28" customHeight="1" thickBot="1">
      <c r="A77" s="132" t="s">
        <v>806</v>
      </c>
      <c r="B77" s="131" t="s">
        <v>805</v>
      </c>
      <c r="C77" s="130">
        <v>3.25</v>
      </c>
      <c r="D77" s="129">
        <f t="shared" si="3"/>
        <v>3.1</v>
      </c>
      <c r="E77" s="152" t="s">
        <v>677</v>
      </c>
    </row>
    <row r="81" spans="1:5" ht="23.5">
      <c r="A81" s="823" t="s">
        <v>804</v>
      </c>
      <c r="B81" s="823"/>
      <c r="C81" s="823"/>
      <c r="D81" s="823"/>
      <c r="E81" s="823"/>
    </row>
    <row r="82" spans="1:5" ht="23.5">
      <c r="A82" s="824" t="s">
        <v>1222</v>
      </c>
      <c r="B82" s="824"/>
      <c r="C82" s="824"/>
      <c r="D82" s="824"/>
      <c r="E82" s="824"/>
    </row>
    <row r="83" spans="1:5" ht="23.5">
      <c r="A83" s="151"/>
      <c r="B83" s="151"/>
      <c r="C83" s="151"/>
      <c r="D83" s="151"/>
      <c r="E83" s="151"/>
    </row>
    <row r="84" spans="1:5" ht="13">
      <c r="A84" s="825" t="s">
        <v>803</v>
      </c>
      <c r="B84" s="825"/>
      <c r="C84" s="825"/>
      <c r="D84" s="825"/>
      <c r="E84" s="825"/>
    </row>
    <row r="85" spans="1:5" ht="14.5">
      <c r="A85" s="143"/>
      <c r="B85" s="150"/>
      <c r="C85" s="143"/>
    </row>
    <row r="86" spans="1:5" ht="18.5">
      <c r="A86" s="144" t="s">
        <v>802</v>
      </c>
    </row>
    <row r="87" spans="1:5" ht="19" thickBot="1">
      <c r="A87" s="149"/>
      <c r="B87" s="143"/>
      <c r="C87" s="143"/>
    </row>
    <row r="88" spans="1:5" ht="16.5" thickBot="1">
      <c r="A88" s="142" t="s">
        <v>736</v>
      </c>
      <c r="B88" s="141" t="s">
        <v>735</v>
      </c>
      <c r="C88" s="140" t="s">
        <v>734</v>
      </c>
      <c r="D88" s="139" t="s">
        <v>733</v>
      </c>
      <c r="E88" s="138" t="s">
        <v>732</v>
      </c>
    </row>
    <row r="89" spans="1:5" ht="13">
      <c r="A89" s="137" t="s">
        <v>801</v>
      </c>
      <c r="B89" s="136" t="s">
        <v>800</v>
      </c>
      <c r="C89" s="135">
        <v>1950</v>
      </c>
      <c r="D89" s="134">
        <f t="shared" ref="D89:D95" si="4">ROUND(C89*(1-0.1),0)</f>
        <v>1755</v>
      </c>
      <c r="E89" s="133" t="s">
        <v>677</v>
      </c>
    </row>
    <row r="90" spans="1:5" ht="13">
      <c r="A90" s="137" t="s">
        <v>799</v>
      </c>
      <c r="B90" s="136" t="s">
        <v>798</v>
      </c>
      <c r="C90" s="135">
        <v>2450</v>
      </c>
      <c r="D90" s="134">
        <f t="shared" si="4"/>
        <v>2205</v>
      </c>
      <c r="E90" s="133" t="s">
        <v>677</v>
      </c>
    </row>
    <row r="91" spans="1:5" ht="13">
      <c r="A91" s="137" t="s">
        <v>797</v>
      </c>
      <c r="B91" s="136" t="s">
        <v>796</v>
      </c>
      <c r="C91" s="135">
        <v>1950</v>
      </c>
      <c r="D91" s="134">
        <f t="shared" si="4"/>
        <v>1755</v>
      </c>
      <c r="E91" s="133" t="s">
        <v>677</v>
      </c>
    </row>
    <row r="92" spans="1:5" ht="13">
      <c r="A92" s="137" t="s">
        <v>795</v>
      </c>
      <c r="B92" s="136" t="s">
        <v>794</v>
      </c>
      <c r="C92" s="135">
        <v>2950</v>
      </c>
      <c r="D92" s="134">
        <f t="shared" si="4"/>
        <v>2655</v>
      </c>
      <c r="E92" s="133" t="s">
        <v>677</v>
      </c>
    </row>
    <row r="93" spans="1:5" ht="13">
      <c r="A93" s="137" t="s">
        <v>793</v>
      </c>
      <c r="B93" s="136" t="s">
        <v>792</v>
      </c>
      <c r="C93" s="135">
        <v>6950</v>
      </c>
      <c r="D93" s="134">
        <f t="shared" si="4"/>
        <v>6255</v>
      </c>
      <c r="E93" s="133" t="s">
        <v>677</v>
      </c>
    </row>
    <row r="94" spans="1:5" ht="13">
      <c r="A94" s="137" t="s">
        <v>791</v>
      </c>
      <c r="B94" s="136" t="s">
        <v>790</v>
      </c>
      <c r="C94" s="135">
        <v>6450</v>
      </c>
      <c r="D94" s="134">
        <f t="shared" si="4"/>
        <v>5805</v>
      </c>
      <c r="E94" s="133" t="s">
        <v>677</v>
      </c>
    </row>
    <row r="95" spans="1:5" ht="13">
      <c r="A95" s="137" t="s">
        <v>789</v>
      </c>
      <c r="B95" s="136" t="s">
        <v>788</v>
      </c>
      <c r="C95" s="135">
        <v>7450</v>
      </c>
      <c r="D95" s="134">
        <f t="shared" si="4"/>
        <v>6705</v>
      </c>
      <c r="E95" s="133" t="s">
        <v>677</v>
      </c>
    </row>
    <row r="96" spans="1:5" ht="13.5" thickBot="1">
      <c r="A96" s="148" t="s">
        <v>787</v>
      </c>
      <c r="B96" s="147" t="s">
        <v>786</v>
      </c>
      <c r="C96" s="146">
        <v>0.12</v>
      </c>
      <c r="D96" s="145">
        <v>0.12</v>
      </c>
      <c r="E96" s="128" t="s">
        <v>677</v>
      </c>
    </row>
    <row r="98" spans="1:5" ht="19" thickBot="1">
      <c r="A98" s="144" t="s">
        <v>785</v>
      </c>
      <c r="B98" s="143"/>
      <c r="C98" s="143"/>
    </row>
    <row r="99" spans="1:5" ht="16.5" thickBot="1">
      <c r="A99" s="142" t="s">
        <v>736</v>
      </c>
      <c r="B99" s="141" t="s">
        <v>735</v>
      </c>
      <c r="C99" s="140" t="s">
        <v>734</v>
      </c>
      <c r="D99" s="139" t="s">
        <v>733</v>
      </c>
      <c r="E99" s="138" t="s">
        <v>732</v>
      </c>
    </row>
    <row r="100" spans="1:5" ht="13">
      <c r="A100" s="137" t="s">
        <v>784</v>
      </c>
      <c r="B100" s="136" t="s">
        <v>783</v>
      </c>
      <c r="C100" s="135">
        <v>1500</v>
      </c>
      <c r="D100" s="134">
        <f>ROUND(C100*(1-0.1),0)</f>
        <v>1350</v>
      </c>
      <c r="E100" s="133" t="s">
        <v>677</v>
      </c>
    </row>
    <row r="101" spans="1:5" ht="13">
      <c r="A101" s="137" t="s">
        <v>782</v>
      </c>
      <c r="B101" s="136" t="s">
        <v>781</v>
      </c>
      <c r="C101" s="135">
        <v>460</v>
      </c>
      <c r="D101" s="134">
        <f>ROUND(C101*(1-0.1),0)</f>
        <v>414</v>
      </c>
      <c r="E101" s="133" t="s">
        <v>677</v>
      </c>
    </row>
    <row r="102" spans="1:5" ht="13.5" thickBot="1">
      <c r="A102" s="132" t="s">
        <v>780</v>
      </c>
      <c r="B102" s="131" t="s">
        <v>779</v>
      </c>
      <c r="C102" s="130">
        <v>330</v>
      </c>
      <c r="D102" s="129">
        <f>ROUND(C102*(1-0.1),0)</f>
        <v>297</v>
      </c>
      <c r="E102" s="128" t="s">
        <v>677</v>
      </c>
    </row>
    <row r="103" spans="1:5" ht="14.5">
      <c r="C103" s="143"/>
    </row>
    <row r="104" spans="1:5" ht="19" thickBot="1">
      <c r="A104" s="144" t="s">
        <v>778</v>
      </c>
      <c r="B104" s="143"/>
    </row>
    <row r="105" spans="1:5" ht="16.5" thickBot="1">
      <c r="A105" s="142" t="s">
        <v>736</v>
      </c>
      <c r="B105" s="141" t="s">
        <v>735</v>
      </c>
      <c r="C105" s="140" t="s">
        <v>734</v>
      </c>
      <c r="D105" s="139" t="s">
        <v>733</v>
      </c>
      <c r="E105" s="138" t="s">
        <v>732</v>
      </c>
    </row>
    <row r="106" spans="1:5" ht="13">
      <c r="A106" s="137" t="s">
        <v>777</v>
      </c>
      <c r="B106" s="136" t="s">
        <v>776</v>
      </c>
      <c r="C106" s="135">
        <v>595</v>
      </c>
      <c r="D106" s="134">
        <f>ROUND(C106*(1-0.1),0)</f>
        <v>536</v>
      </c>
      <c r="E106" s="133" t="s">
        <v>677</v>
      </c>
    </row>
    <row r="107" spans="1:5" ht="13">
      <c r="A107" s="137" t="s">
        <v>775</v>
      </c>
      <c r="B107" s="136" t="s">
        <v>774</v>
      </c>
      <c r="C107" s="135">
        <v>180</v>
      </c>
      <c r="D107" s="134">
        <f>ROUND(C107*(1-0.1),0)</f>
        <v>162</v>
      </c>
      <c r="E107" s="133" t="s">
        <v>677</v>
      </c>
    </row>
    <row r="108" spans="1:5" ht="13">
      <c r="A108" s="137" t="s">
        <v>773</v>
      </c>
      <c r="B108" s="136" t="s">
        <v>772</v>
      </c>
      <c r="C108" s="135">
        <v>180</v>
      </c>
      <c r="D108" s="134">
        <f>ROUND(C108*(1-0.1),0)</f>
        <v>162</v>
      </c>
      <c r="E108" s="133" t="s">
        <v>677</v>
      </c>
    </row>
    <row r="109" spans="1:5" ht="13.5" thickBot="1">
      <c r="A109" s="132" t="s">
        <v>771</v>
      </c>
      <c r="B109" s="131" t="s">
        <v>770</v>
      </c>
      <c r="C109" s="130">
        <v>180</v>
      </c>
      <c r="D109" s="129">
        <f>ROUND(C109*(1-0.1),0)</f>
        <v>162</v>
      </c>
      <c r="E109" s="128" t="s">
        <v>677</v>
      </c>
    </row>
    <row r="111" spans="1:5" ht="19" thickBot="1">
      <c r="A111" s="144" t="s">
        <v>769</v>
      </c>
      <c r="B111" s="143"/>
      <c r="C111" s="143"/>
    </row>
    <row r="112" spans="1:5" ht="16.5" thickBot="1">
      <c r="A112" s="142" t="s">
        <v>736</v>
      </c>
      <c r="B112" s="141" t="s">
        <v>735</v>
      </c>
      <c r="C112" s="140" t="s">
        <v>734</v>
      </c>
      <c r="D112" s="139" t="s">
        <v>733</v>
      </c>
      <c r="E112" s="138" t="s">
        <v>732</v>
      </c>
    </row>
    <row r="113" spans="1:5" ht="13">
      <c r="A113" s="137" t="s">
        <v>768</v>
      </c>
      <c r="B113" s="136" t="s">
        <v>767</v>
      </c>
      <c r="C113" s="135">
        <v>100</v>
      </c>
      <c r="D113" s="134">
        <f t="shared" ref="D113:D128" si="5">ROUND(C113*(1-0.1),0)</f>
        <v>90</v>
      </c>
      <c r="E113" s="133" t="s">
        <v>677</v>
      </c>
    </row>
    <row r="114" spans="1:5" ht="13">
      <c r="A114" s="137" t="s">
        <v>766</v>
      </c>
      <c r="B114" s="136" t="s">
        <v>765</v>
      </c>
      <c r="C114" s="135">
        <v>100</v>
      </c>
      <c r="D114" s="134">
        <f t="shared" si="5"/>
        <v>90</v>
      </c>
      <c r="E114" s="133" t="s">
        <v>677</v>
      </c>
    </row>
    <row r="115" spans="1:5" ht="13">
      <c r="A115" s="137" t="s">
        <v>764</v>
      </c>
      <c r="B115" s="136" t="s">
        <v>763</v>
      </c>
      <c r="C115" s="135">
        <v>100</v>
      </c>
      <c r="D115" s="134">
        <f t="shared" si="5"/>
        <v>90</v>
      </c>
      <c r="E115" s="133" t="s">
        <v>677</v>
      </c>
    </row>
    <row r="116" spans="1:5" ht="13">
      <c r="A116" s="137" t="s">
        <v>762</v>
      </c>
      <c r="B116" s="136" t="s">
        <v>761</v>
      </c>
      <c r="C116" s="135">
        <v>100</v>
      </c>
      <c r="D116" s="134">
        <f t="shared" si="5"/>
        <v>90</v>
      </c>
      <c r="E116" s="133" t="s">
        <v>677</v>
      </c>
    </row>
    <row r="117" spans="1:5" ht="13">
      <c r="A117" s="137" t="s">
        <v>760</v>
      </c>
      <c r="B117" s="136" t="s">
        <v>759</v>
      </c>
      <c r="C117" s="135">
        <v>100</v>
      </c>
      <c r="D117" s="134">
        <f t="shared" si="5"/>
        <v>90</v>
      </c>
      <c r="E117" s="133" t="s">
        <v>677</v>
      </c>
    </row>
    <row r="118" spans="1:5" ht="13">
      <c r="A118" s="137" t="s">
        <v>758</v>
      </c>
      <c r="B118" s="136" t="s">
        <v>757</v>
      </c>
      <c r="C118" s="135">
        <v>100</v>
      </c>
      <c r="D118" s="134">
        <f t="shared" si="5"/>
        <v>90</v>
      </c>
      <c r="E118" s="133" t="s">
        <v>677</v>
      </c>
    </row>
    <row r="119" spans="1:5" ht="13">
      <c r="A119" s="137" t="s">
        <v>756</v>
      </c>
      <c r="B119" s="136" t="s">
        <v>755</v>
      </c>
      <c r="C119" s="135">
        <v>100</v>
      </c>
      <c r="D119" s="134">
        <f t="shared" si="5"/>
        <v>90</v>
      </c>
      <c r="E119" s="133" t="s">
        <v>677</v>
      </c>
    </row>
    <row r="120" spans="1:5" ht="13">
      <c r="A120" s="137" t="s">
        <v>754</v>
      </c>
      <c r="B120" s="136" t="s">
        <v>753</v>
      </c>
      <c r="C120" s="135">
        <v>100</v>
      </c>
      <c r="D120" s="134">
        <f t="shared" si="5"/>
        <v>90</v>
      </c>
      <c r="E120" s="133" t="s">
        <v>677</v>
      </c>
    </row>
    <row r="121" spans="1:5" ht="13">
      <c r="A121" s="137" t="s">
        <v>752</v>
      </c>
      <c r="B121" s="136" t="s">
        <v>751</v>
      </c>
      <c r="C121" s="135">
        <v>100</v>
      </c>
      <c r="D121" s="134">
        <f t="shared" si="5"/>
        <v>90</v>
      </c>
      <c r="E121" s="133" t="s">
        <v>677</v>
      </c>
    </row>
    <row r="122" spans="1:5" ht="13">
      <c r="A122" s="137" t="s">
        <v>750</v>
      </c>
      <c r="B122" s="136" t="s">
        <v>749</v>
      </c>
      <c r="C122" s="135">
        <v>110</v>
      </c>
      <c r="D122" s="134">
        <f t="shared" si="5"/>
        <v>99</v>
      </c>
      <c r="E122" s="133" t="s">
        <v>677</v>
      </c>
    </row>
    <row r="123" spans="1:5" ht="13">
      <c r="A123" s="137" t="s">
        <v>748</v>
      </c>
      <c r="B123" s="136" t="s">
        <v>747</v>
      </c>
      <c r="C123" s="135">
        <v>120</v>
      </c>
      <c r="D123" s="134">
        <f t="shared" si="5"/>
        <v>108</v>
      </c>
      <c r="E123" s="133" t="s">
        <v>677</v>
      </c>
    </row>
    <row r="124" spans="1:5" ht="13">
      <c r="A124" s="137" t="s">
        <v>746</v>
      </c>
      <c r="B124" s="136" t="s">
        <v>745</v>
      </c>
      <c r="C124" s="135">
        <v>130</v>
      </c>
      <c r="D124" s="134">
        <f t="shared" si="5"/>
        <v>117</v>
      </c>
      <c r="E124" s="133" t="s">
        <v>677</v>
      </c>
    </row>
    <row r="125" spans="1:5" ht="13">
      <c r="A125" s="137" t="s">
        <v>744</v>
      </c>
      <c r="B125" s="136" t="s">
        <v>743</v>
      </c>
      <c r="C125" s="135">
        <v>300</v>
      </c>
      <c r="D125" s="134">
        <f t="shared" si="5"/>
        <v>270</v>
      </c>
      <c r="E125" s="133" t="s">
        <v>677</v>
      </c>
    </row>
    <row r="126" spans="1:5" ht="13">
      <c r="A126" s="137" t="s">
        <v>742</v>
      </c>
      <c r="B126" s="136" t="s">
        <v>741</v>
      </c>
      <c r="C126" s="135">
        <v>500</v>
      </c>
      <c r="D126" s="134">
        <f t="shared" si="5"/>
        <v>450</v>
      </c>
      <c r="E126" s="133" t="s">
        <v>677</v>
      </c>
    </row>
    <row r="127" spans="1:5" ht="13">
      <c r="A127" s="137" t="s">
        <v>740</v>
      </c>
      <c r="B127" s="136" t="s">
        <v>739</v>
      </c>
      <c r="C127" s="135">
        <v>665</v>
      </c>
      <c r="D127" s="134">
        <f t="shared" si="5"/>
        <v>599</v>
      </c>
      <c r="E127" s="133" t="s">
        <v>677</v>
      </c>
    </row>
    <row r="128" spans="1:5" ht="13.5" thickBot="1">
      <c r="A128" s="132" t="s">
        <v>738</v>
      </c>
      <c r="B128" s="131" t="s">
        <v>737</v>
      </c>
      <c r="C128" s="130">
        <v>16</v>
      </c>
      <c r="D128" s="129">
        <f t="shared" si="5"/>
        <v>14</v>
      </c>
      <c r="E128" s="128" t="s">
        <v>677</v>
      </c>
    </row>
    <row r="130" spans="1:5" ht="19" thickBot="1">
      <c r="A130" s="144" t="s">
        <v>530</v>
      </c>
      <c r="B130" s="143"/>
      <c r="C130" s="143"/>
    </row>
    <row r="131" spans="1:5" ht="16.5" thickBot="1">
      <c r="A131" s="142" t="s">
        <v>736</v>
      </c>
      <c r="B131" s="141" t="s">
        <v>735</v>
      </c>
      <c r="C131" s="140" t="s">
        <v>734</v>
      </c>
      <c r="D131" s="139" t="s">
        <v>733</v>
      </c>
      <c r="E131" s="138" t="s">
        <v>732</v>
      </c>
    </row>
    <row r="132" spans="1:5" ht="13">
      <c r="A132" s="137">
        <v>2007</v>
      </c>
      <c r="B132" s="136" t="s">
        <v>731</v>
      </c>
      <c r="C132" s="135">
        <v>10</v>
      </c>
      <c r="D132" s="134">
        <f t="shared" ref="D132:D159" si="6">ROUND(C132*(1-0.1),0)</f>
        <v>9</v>
      </c>
      <c r="E132" s="133" t="s">
        <v>677</v>
      </c>
    </row>
    <row r="133" spans="1:5" ht="13">
      <c r="A133" s="137">
        <v>8025</v>
      </c>
      <c r="B133" s="136" t="s">
        <v>730</v>
      </c>
      <c r="C133" s="135">
        <v>10</v>
      </c>
      <c r="D133" s="134">
        <f t="shared" si="6"/>
        <v>9</v>
      </c>
      <c r="E133" s="133" t="s">
        <v>677</v>
      </c>
    </row>
    <row r="134" spans="1:5" ht="13">
      <c r="A134" s="137" t="s">
        <v>729</v>
      </c>
      <c r="B134" s="136" t="s">
        <v>728</v>
      </c>
      <c r="C134" s="135">
        <v>10</v>
      </c>
      <c r="D134" s="134">
        <f t="shared" si="6"/>
        <v>9</v>
      </c>
      <c r="E134" s="133" t="s">
        <v>677</v>
      </c>
    </row>
    <row r="135" spans="1:5" ht="13">
      <c r="A135" s="137" t="s">
        <v>727</v>
      </c>
      <c r="B135" s="136" t="s">
        <v>726</v>
      </c>
      <c r="C135" s="135">
        <v>25</v>
      </c>
      <c r="D135" s="134">
        <f t="shared" si="6"/>
        <v>23</v>
      </c>
      <c r="E135" s="133" t="s">
        <v>677</v>
      </c>
    </row>
    <row r="136" spans="1:5" ht="13">
      <c r="A136" s="137" t="s">
        <v>725</v>
      </c>
      <c r="B136" s="136" t="s">
        <v>724</v>
      </c>
      <c r="C136" s="135">
        <v>30</v>
      </c>
      <c r="D136" s="134">
        <f t="shared" si="6"/>
        <v>27</v>
      </c>
      <c r="E136" s="133" t="s">
        <v>677</v>
      </c>
    </row>
    <row r="137" spans="1:5" ht="13">
      <c r="A137" s="137" t="s">
        <v>723</v>
      </c>
      <c r="B137" s="136" t="s">
        <v>722</v>
      </c>
      <c r="C137" s="135">
        <v>30</v>
      </c>
      <c r="D137" s="134">
        <f t="shared" si="6"/>
        <v>27</v>
      </c>
      <c r="E137" s="133" t="s">
        <v>677</v>
      </c>
    </row>
    <row r="138" spans="1:5" ht="13">
      <c r="A138" s="137" t="s">
        <v>721</v>
      </c>
      <c r="B138" s="136" t="s">
        <v>720</v>
      </c>
      <c r="C138" s="135">
        <v>40</v>
      </c>
      <c r="D138" s="134">
        <f t="shared" si="6"/>
        <v>36</v>
      </c>
      <c r="E138" s="133" t="s">
        <v>677</v>
      </c>
    </row>
    <row r="139" spans="1:5" ht="13">
      <c r="A139" s="137" t="s">
        <v>719</v>
      </c>
      <c r="B139" s="136" t="s">
        <v>718</v>
      </c>
      <c r="C139" s="135">
        <v>40</v>
      </c>
      <c r="D139" s="134">
        <f t="shared" si="6"/>
        <v>36</v>
      </c>
      <c r="E139" s="133" t="s">
        <v>677</v>
      </c>
    </row>
    <row r="140" spans="1:5" ht="13">
      <c r="A140" s="137" t="s">
        <v>717</v>
      </c>
      <c r="B140" s="136" t="s">
        <v>716</v>
      </c>
      <c r="C140" s="135">
        <v>100</v>
      </c>
      <c r="D140" s="134">
        <f t="shared" si="6"/>
        <v>90</v>
      </c>
      <c r="E140" s="133" t="s">
        <v>677</v>
      </c>
    </row>
    <row r="141" spans="1:5" ht="13">
      <c r="A141" s="137" t="s">
        <v>715</v>
      </c>
      <c r="B141" s="136" t="s">
        <v>714</v>
      </c>
      <c r="C141" s="135">
        <v>80</v>
      </c>
      <c r="D141" s="134">
        <f t="shared" si="6"/>
        <v>72</v>
      </c>
      <c r="E141" s="133" t="s">
        <v>677</v>
      </c>
    </row>
    <row r="142" spans="1:5" ht="13">
      <c r="A142" s="137" t="s">
        <v>713</v>
      </c>
      <c r="B142" s="136" t="s">
        <v>712</v>
      </c>
      <c r="C142" s="135">
        <v>100</v>
      </c>
      <c r="D142" s="134">
        <f t="shared" si="6"/>
        <v>90</v>
      </c>
      <c r="E142" s="133" t="s">
        <v>677</v>
      </c>
    </row>
    <row r="143" spans="1:5" ht="13">
      <c r="A143" s="137" t="s">
        <v>711</v>
      </c>
      <c r="B143" s="136" t="s">
        <v>710</v>
      </c>
      <c r="C143" s="135">
        <v>170</v>
      </c>
      <c r="D143" s="134">
        <f t="shared" si="6"/>
        <v>153</v>
      </c>
      <c r="E143" s="133" t="s">
        <v>677</v>
      </c>
    </row>
    <row r="144" spans="1:5" ht="13">
      <c r="A144" s="137" t="s">
        <v>709</v>
      </c>
      <c r="B144" s="136" t="s">
        <v>708</v>
      </c>
      <c r="C144" s="135">
        <v>335</v>
      </c>
      <c r="D144" s="134">
        <f t="shared" si="6"/>
        <v>302</v>
      </c>
      <c r="E144" s="133" t="s">
        <v>677</v>
      </c>
    </row>
    <row r="145" spans="1:5" ht="13">
      <c r="A145" s="137" t="s">
        <v>707</v>
      </c>
      <c r="B145" s="136" t="s">
        <v>706</v>
      </c>
      <c r="C145" s="135">
        <v>365</v>
      </c>
      <c r="D145" s="134">
        <f t="shared" si="6"/>
        <v>329</v>
      </c>
      <c r="E145" s="133" t="s">
        <v>677</v>
      </c>
    </row>
    <row r="146" spans="1:5" ht="13">
      <c r="A146" s="137" t="s">
        <v>705</v>
      </c>
      <c r="B146" s="136" t="s">
        <v>704</v>
      </c>
      <c r="C146" s="135">
        <v>520</v>
      </c>
      <c r="D146" s="134">
        <f t="shared" si="6"/>
        <v>468</v>
      </c>
      <c r="E146" s="133" t="s">
        <v>677</v>
      </c>
    </row>
    <row r="147" spans="1:5" ht="13">
      <c r="A147" s="137" t="s">
        <v>703</v>
      </c>
      <c r="B147" s="136" t="s">
        <v>702</v>
      </c>
      <c r="C147" s="135">
        <v>675</v>
      </c>
      <c r="D147" s="134">
        <f t="shared" si="6"/>
        <v>608</v>
      </c>
      <c r="E147" s="133" t="s">
        <v>677</v>
      </c>
    </row>
    <row r="148" spans="1:5" ht="13">
      <c r="A148" s="137" t="s">
        <v>701</v>
      </c>
      <c r="B148" s="136" t="s">
        <v>700</v>
      </c>
      <c r="C148" s="135">
        <v>860</v>
      </c>
      <c r="D148" s="134">
        <f t="shared" si="6"/>
        <v>774</v>
      </c>
      <c r="E148" s="133" t="s">
        <v>677</v>
      </c>
    </row>
    <row r="149" spans="1:5" ht="13">
      <c r="A149" s="137" t="s">
        <v>699</v>
      </c>
      <c r="B149" s="136" t="s">
        <v>698</v>
      </c>
      <c r="C149" s="135">
        <v>900</v>
      </c>
      <c r="D149" s="134">
        <f t="shared" si="6"/>
        <v>810</v>
      </c>
      <c r="E149" s="133" t="s">
        <v>677</v>
      </c>
    </row>
    <row r="150" spans="1:5" ht="13">
      <c r="A150" s="137" t="s">
        <v>697</v>
      </c>
      <c r="B150" s="136" t="s">
        <v>696</v>
      </c>
      <c r="C150" s="135">
        <v>675</v>
      </c>
      <c r="D150" s="134">
        <f t="shared" si="6"/>
        <v>608</v>
      </c>
      <c r="E150" s="133" t="s">
        <v>677</v>
      </c>
    </row>
    <row r="151" spans="1:5" ht="13">
      <c r="A151" s="137" t="s">
        <v>695</v>
      </c>
      <c r="B151" s="136" t="s">
        <v>694</v>
      </c>
      <c r="C151" s="135">
        <v>1100</v>
      </c>
      <c r="D151" s="134">
        <f t="shared" si="6"/>
        <v>990</v>
      </c>
      <c r="E151" s="133" t="s">
        <v>677</v>
      </c>
    </row>
    <row r="152" spans="1:5" ht="13">
      <c r="A152" s="137" t="s">
        <v>693</v>
      </c>
      <c r="B152" s="136" t="s">
        <v>692</v>
      </c>
      <c r="C152" s="135">
        <v>26.4</v>
      </c>
      <c r="D152" s="134">
        <f t="shared" si="6"/>
        <v>24</v>
      </c>
      <c r="E152" s="133" t="s">
        <v>677</v>
      </c>
    </row>
    <row r="153" spans="1:5" ht="13">
      <c r="A153" s="137" t="s">
        <v>691</v>
      </c>
      <c r="B153" s="136" t="s">
        <v>690</v>
      </c>
      <c r="C153" s="135">
        <v>1200</v>
      </c>
      <c r="D153" s="134">
        <f t="shared" si="6"/>
        <v>1080</v>
      </c>
      <c r="E153" s="133" t="s">
        <v>677</v>
      </c>
    </row>
    <row r="154" spans="1:5" ht="13">
      <c r="A154" s="137" t="s">
        <v>689</v>
      </c>
      <c r="B154" s="136" t="s">
        <v>688</v>
      </c>
      <c r="C154" s="135">
        <v>1600</v>
      </c>
      <c r="D154" s="134">
        <f t="shared" si="6"/>
        <v>1440</v>
      </c>
      <c r="E154" s="133" t="s">
        <v>677</v>
      </c>
    </row>
    <row r="155" spans="1:5" ht="13">
      <c r="A155" s="137" t="s">
        <v>687</v>
      </c>
      <c r="B155" s="136" t="s">
        <v>686</v>
      </c>
      <c r="C155" s="135">
        <v>2200</v>
      </c>
      <c r="D155" s="134">
        <f t="shared" si="6"/>
        <v>1980</v>
      </c>
      <c r="E155" s="133" t="s">
        <v>677</v>
      </c>
    </row>
    <row r="156" spans="1:5" ht="13">
      <c r="A156" s="137" t="s">
        <v>685</v>
      </c>
      <c r="B156" s="136" t="s">
        <v>684</v>
      </c>
      <c r="C156" s="135">
        <v>22.5</v>
      </c>
      <c r="D156" s="134">
        <f t="shared" si="6"/>
        <v>20</v>
      </c>
      <c r="E156" s="133" t="s">
        <v>677</v>
      </c>
    </row>
    <row r="157" spans="1:5" ht="13">
      <c r="A157" s="137" t="s">
        <v>683</v>
      </c>
      <c r="B157" s="136" t="s">
        <v>682</v>
      </c>
      <c r="C157" s="135">
        <v>27.5</v>
      </c>
      <c r="D157" s="134">
        <f t="shared" si="6"/>
        <v>25</v>
      </c>
      <c r="E157" s="133" t="s">
        <v>677</v>
      </c>
    </row>
    <row r="158" spans="1:5" ht="13">
      <c r="A158" s="137" t="s">
        <v>681</v>
      </c>
      <c r="B158" s="136" t="s">
        <v>680</v>
      </c>
      <c r="C158" s="135">
        <v>38.5</v>
      </c>
      <c r="D158" s="134">
        <f t="shared" si="6"/>
        <v>35</v>
      </c>
      <c r="E158" s="133" t="s">
        <v>677</v>
      </c>
    </row>
    <row r="159" spans="1:5" ht="13.5" thickBot="1">
      <c r="A159" s="132" t="s">
        <v>679</v>
      </c>
      <c r="B159" s="131" t="s">
        <v>678</v>
      </c>
      <c r="C159" s="130">
        <v>32.75</v>
      </c>
      <c r="D159" s="129">
        <f t="shared" si="6"/>
        <v>29</v>
      </c>
      <c r="E159" s="128" t="s">
        <v>677</v>
      </c>
    </row>
  </sheetData>
  <mergeCells count="10">
    <mergeCell ref="A5:E5"/>
    <mergeCell ref="A6:E6"/>
    <mergeCell ref="A10:E10"/>
    <mergeCell ref="A11:E12"/>
    <mergeCell ref="A13:E14"/>
    <mergeCell ref="A81:E81"/>
    <mergeCell ref="A82:E82"/>
    <mergeCell ref="A84:E84"/>
    <mergeCell ref="A9:E9"/>
    <mergeCell ref="A15:E15"/>
  </mergeCells>
  <hyperlinks>
    <hyperlink ref="A1" location="'Table of Contents'!A1" display="RETURN to Table of Contents" xr:uid="{00000000-0004-0000-0700-000000000000}"/>
  </hyperlinks>
  <printOptions horizontalCentered="1"/>
  <pageMargins left="0.7" right="0.7" top="0.75" bottom="0.75" header="0.3" footer="0.3"/>
  <pageSetup scale="77" fitToHeight="14" orientation="portrait" verticalDpi="0" r:id="rId1"/>
  <headerFooter>
    <oddFooter>&amp;R&amp;P of &amp;N</oddFoot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6570-E4A5-4A2A-A8ED-ED5138F10CFC}">
  <dimension ref="A1:AC378"/>
  <sheetViews>
    <sheetView showGridLines="0" topLeftCell="A21" zoomScaleNormal="100" workbookViewId="0">
      <selection activeCell="A48" sqref="A48"/>
    </sheetView>
  </sheetViews>
  <sheetFormatPr defaultColWidth="8.81640625" defaultRowHeight="14.5"/>
  <cols>
    <col min="1" max="1" width="71.453125" style="280" customWidth="1"/>
    <col min="2" max="5" width="12.81640625" style="280" customWidth="1"/>
    <col min="6" max="6" width="14.90625" style="280" customWidth="1"/>
    <col min="7" max="24" width="12.81640625" style="280" customWidth="1"/>
    <col min="25" max="16384" width="8.81640625" style="280"/>
  </cols>
  <sheetData>
    <row r="1" spans="1:24" ht="18.649999999999999" customHeight="1">
      <c r="A1" s="196" t="s">
        <v>1096</v>
      </c>
    </row>
    <row r="2" spans="1:24" ht="23.5">
      <c r="A2" s="77" t="s">
        <v>651</v>
      </c>
      <c r="B2" s="831"/>
      <c r="C2" s="831"/>
      <c r="D2" s="831"/>
      <c r="E2" s="831"/>
      <c r="F2" s="831"/>
      <c r="G2" s="831"/>
      <c r="H2" s="831"/>
      <c r="I2" s="831"/>
      <c r="J2" s="831"/>
      <c r="K2" s="831"/>
      <c r="L2" s="831"/>
      <c r="M2" s="831"/>
      <c r="N2" s="831"/>
      <c r="O2" s="831"/>
      <c r="P2" s="831"/>
      <c r="Q2" s="831"/>
      <c r="R2" s="831"/>
      <c r="S2" s="831"/>
      <c r="T2" s="831"/>
      <c r="U2" s="831"/>
      <c r="V2" s="57"/>
      <c r="W2" s="57"/>
      <c r="X2" s="57"/>
    </row>
    <row r="3" spans="1:24" ht="26">
      <c r="A3" s="832" t="s">
        <v>492</v>
      </c>
      <c r="B3" s="676"/>
      <c r="C3" s="676"/>
      <c r="D3" s="676"/>
      <c r="E3" s="676"/>
      <c r="F3" s="676"/>
      <c r="G3" s="676"/>
      <c r="H3" s="676"/>
      <c r="I3" s="676"/>
      <c r="J3" s="676"/>
      <c r="K3" s="676"/>
      <c r="L3" s="676"/>
      <c r="M3" s="676"/>
      <c r="N3" s="676"/>
      <c r="O3" s="676"/>
      <c r="P3" s="676"/>
      <c r="Q3" s="676"/>
      <c r="R3" s="676"/>
      <c r="S3" s="676"/>
      <c r="T3" s="676"/>
      <c r="U3" s="676"/>
      <c r="V3" s="676"/>
      <c r="W3" s="676"/>
      <c r="X3" s="677"/>
    </row>
    <row r="4" spans="1:24" ht="26">
      <c r="A4" s="678" t="s">
        <v>493</v>
      </c>
      <c r="B4" s="679"/>
      <c r="C4" s="679"/>
      <c r="D4" s="679"/>
      <c r="E4" s="679"/>
      <c r="F4" s="679"/>
      <c r="G4" s="679"/>
      <c r="H4" s="679"/>
      <c r="I4" s="679"/>
      <c r="J4" s="679"/>
      <c r="K4" s="679"/>
      <c r="L4" s="679"/>
      <c r="M4" s="679"/>
      <c r="N4" s="679"/>
      <c r="O4" s="679"/>
      <c r="P4" s="679"/>
      <c r="Q4" s="679"/>
      <c r="R4" s="679"/>
      <c r="S4" s="679"/>
      <c r="T4" s="679"/>
      <c r="U4" s="679"/>
      <c r="V4" s="679"/>
      <c r="W4" s="679"/>
      <c r="X4" s="680"/>
    </row>
    <row r="5" spans="1:24" ht="26">
      <c r="A5" s="678" t="s">
        <v>494</v>
      </c>
      <c r="B5" s="679"/>
      <c r="C5" s="679"/>
      <c r="D5" s="679"/>
      <c r="E5" s="679"/>
      <c r="F5" s="679"/>
      <c r="G5" s="679"/>
      <c r="H5" s="679"/>
      <c r="I5" s="679"/>
      <c r="J5" s="679"/>
      <c r="K5" s="679"/>
      <c r="L5" s="679"/>
      <c r="M5" s="679"/>
      <c r="N5" s="679"/>
      <c r="O5" s="679"/>
      <c r="P5" s="679"/>
      <c r="Q5" s="679"/>
      <c r="R5" s="679"/>
      <c r="S5" s="679"/>
      <c r="T5" s="679"/>
      <c r="U5" s="679"/>
      <c r="V5" s="679"/>
      <c r="W5" s="679"/>
      <c r="X5" s="680"/>
    </row>
    <row r="6" spans="1:24" ht="26">
      <c r="A6" s="681" t="s">
        <v>495</v>
      </c>
      <c r="B6" s="682"/>
      <c r="C6" s="682"/>
      <c r="D6" s="682"/>
      <c r="E6" s="682"/>
      <c r="F6" s="682"/>
      <c r="G6" s="682"/>
      <c r="H6" s="682"/>
      <c r="I6" s="682"/>
      <c r="J6" s="682"/>
      <c r="K6" s="682"/>
      <c r="L6" s="682"/>
      <c r="M6" s="682"/>
      <c r="N6" s="682"/>
      <c r="O6" s="682"/>
      <c r="P6" s="682"/>
      <c r="Q6" s="682"/>
      <c r="R6" s="682"/>
      <c r="S6" s="682"/>
      <c r="T6" s="682"/>
      <c r="U6" s="682"/>
      <c r="V6" s="682"/>
      <c r="W6" s="682"/>
      <c r="X6" s="683"/>
    </row>
    <row r="7" spans="1:24" ht="29">
      <c r="A7" s="37" t="s">
        <v>496</v>
      </c>
      <c r="B7" s="16" t="s">
        <v>497</v>
      </c>
      <c r="C7" s="16" t="s">
        <v>498</v>
      </c>
      <c r="D7" s="16" t="s">
        <v>498</v>
      </c>
      <c r="E7" s="16" t="s">
        <v>499</v>
      </c>
      <c r="F7" s="16" t="s">
        <v>499</v>
      </c>
      <c r="G7" s="16" t="s">
        <v>499</v>
      </c>
      <c r="H7" s="16" t="s">
        <v>500</v>
      </c>
      <c r="I7" s="16" t="s">
        <v>500</v>
      </c>
      <c r="J7" s="16" t="s">
        <v>500</v>
      </c>
      <c r="K7" s="16" t="s">
        <v>500</v>
      </c>
      <c r="L7" s="16" t="s">
        <v>501</v>
      </c>
      <c r="M7" s="16" t="s">
        <v>501</v>
      </c>
      <c r="N7" s="16" t="s">
        <v>502</v>
      </c>
      <c r="O7" s="16" t="s">
        <v>502</v>
      </c>
      <c r="P7" s="16" t="s">
        <v>503</v>
      </c>
      <c r="Q7" s="16" t="s">
        <v>503</v>
      </c>
      <c r="R7" s="16" t="s">
        <v>503</v>
      </c>
      <c r="S7" s="16" t="s">
        <v>503</v>
      </c>
      <c r="T7" s="16" t="s">
        <v>503</v>
      </c>
      <c r="U7" s="16" t="s">
        <v>503</v>
      </c>
      <c r="V7" s="16" t="s">
        <v>503</v>
      </c>
      <c r="W7" s="16" t="s">
        <v>503</v>
      </c>
      <c r="X7" s="16" t="s">
        <v>503</v>
      </c>
    </row>
    <row r="8" spans="1:24" s="379" customFormat="1">
      <c r="A8" s="377" t="s">
        <v>446</v>
      </c>
      <c r="B8" s="237" t="s">
        <v>504</v>
      </c>
      <c r="C8" s="237" t="s">
        <v>505</v>
      </c>
      <c r="D8" s="237" t="s">
        <v>504</v>
      </c>
      <c r="E8" s="237" t="s">
        <v>504</v>
      </c>
      <c r="F8" s="237" t="s">
        <v>505</v>
      </c>
      <c r="G8" s="237" t="s">
        <v>504</v>
      </c>
      <c r="H8" s="237" t="s">
        <v>504</v>
      </c>
      <c r="I8" s="237" t="s">
        <v>504</v>
      </c>
      <c r="J8" s="237" t="s">
        <v>504</v>
      </c>
      <c r="K8" s="237" t="s">
        <v>504</v>
      </c>
      <c r="L8" s="237" t="s">
        <v>504</v>
      </c>
      <c r="M8" s="237" t="s">
        <v>504</v>
      </c>
      <c r="N8" s="237" t="s">
        <v>504</v>
      </c>
      <c r="O8" s="237" t="s">
        <v>504</v>
      </c>
      <c r="P8" s="237" t="s">
        <v>504</v>
      </c>
      <c r="Q8" s="237" t="s">
        <v>504</v>
      </c>
      <c r="R8" s="237" t="s">
        <v>504</v>
      </c>
      <c r="S8" s="237" t="s">
        <v>504</v>
      </c>
      <c r="T8" s="237" t="s">
        <v>504</v>
      </c>
      <c r="U8" s="237" t="s">
        <v>504</v>
      </c>
      <c r="V8" s="237" t="s">
        <v>504</v>
      </c>
      <c r="W8" s="237" t="s">
        <v>504</v>
      </c>
      <c r="X8" s="237" t="s">
        <v>504</v>
      </c>
    </row>
    <row r="9" spans="1:24" s="379" customFormat="1" ht="29">
      <c r="A9" s="378" t="s">
        <v>289</v>
      </c>
      <c r="B9" s="237" t="s">
        <v>506</v>
      </c>
      <c r="C9" s="237" t="s">
        <v>507</v>
      </c>
      <c r="D9" s="237" t="s">
        <v>508</v>
      </c>
      <c r="E9" s="237" t="s">
        <v>509</v>
      </c>
      <c r="F9" s="237" t="s">
        <v>510</v>
      </c>
      <c r="G9" s="237" t="s">
        <v>511</v>
      </c>
      <c r="H9" s="237" t="s">
        <v>512</v>
      </c>
      <c r="I9" s="237" t="s">
        <v>513</v>
      </c>
      <c r="J9" s="237" t="s">
        <v>514</v>
      </c>
      <c r="K9" s="237" t="s">
        <v>515</v>
      </c>
      <c r="L9" s="237" t="s">
        <v>516</v>
      </c>
      <c r="M9" s="237" t="s">
        <v>517</v>
      </c>
      <c r="N9" s="237" t="s">
        <v>518</v>
      </c>
      <c r="O9" s="237" t="s">
        <v>519</v>
      </c>
      <c r="P9" s="237" t="s">
        <v>520</v>
      </c>
      <c r="Q9" s="237" t="s">
        <v>521</v>
      </c>
      <c r="R9" s="237" t="s">
        <v>522</v>
      </c>
      <c r="S9" s="237" t="s">
        <v>523</v>
      </c>
      <c r="T9" s="237" t="s">
        <v>524</v>
      </c>
      <c r="U9" s="237" t="s">
        <v>525</v>
      </c>
      <c r="V9" s="237" t="s">
        <v>526</v>
      </c>
      <c r="W9" s="237" t="s">
        <v>527</v>
      </c>
      <c r="X9" s="237" t="s">
        <v>528</v>
      </c>
    </row>
    <row r="10" spans="1:24">
      <c r="A10" s="36" t="s">
        <v>529</v>
      </c>
      <c r="B10" s="288">
        <v>400</v>
      </c>
      <c r="C10" s="288">
        <v>500</v>
      </c>
      <c r="D10" s="288">
        <v>600</v>
      </c>
      <c r="E10" s="288">
        <v>950</v>
      </c>
      <c r="F10" s="288">
        <v>1300</v>
      </c>
      <c r="G10" s="288">
        <v>4000</v>
      </c>
      <c r="H10" s="288">
        <v>2700</v>
      </c>
      <c r="I10" s="288">
        <v>1100</v>
      </c>
      <c r="J10" s="288">
        <v>1600</v>
      </c>
      <c r="K10" s="288">
        <v>3100</v>
      </c>
      <c r="L10" s="288">
        <v>5700</v>
      </c>
      <c r="M10" s="288">
        <v>6000</v>
      </c>
      <c r="N10" s="288">
        <v>11100</v>
      </c>
      <c r="O10" s="288">
        <v>6700</v>
      </c>
      <c r="P10" s="288">
        <v>6700</v>
      </c>
      <c r="Q10" s="288">
        <v>9000</v>
      </c>
      <c r="R10" s="288">
        <v>16650</v>
      </c>
      <c r="S10" s="288">
        <v>22200</v>
      </c>
      <c r="T10" s="288">
        <v>33300</v>
      </c>
      <c r="U10" s="288">
        <v>50000</v>
      </c>
      <c r="V10" s="288">
        <v>61100</v>
      </c>
      <c r="W10" s="288">
        <v>88900</v>
      </c>
      <c r="X10" s="288">
        <v>100000</v>
      </c>
    </row>
    <row r="11" spans="1:24">
      <c r="A11" s="36" t="s">
        <v>627</v>
      </c>
      <c r="B11" s="51">
        <v>0.1</v>
      </c>
      <c r="C11" s="51">
        <v>0.1</v>
      </c>
      <c r="D11" s="51">
        <v>0.1</v>
      </c>
      <c r="E11" s="51">
        <v>0.1</v>
      </c>
      <c r="F11" s="51">
        <v>0.1</v>
      </c>
      <c r="G11" s="51">
        <v>0.1</v>
      </c>
      <c r="H11" s="51">
        <v>0.1</v>
      </c>
      <c r="I11" s="51">
        <v>0.1</v>
      </c>
      <c r="J11" s="51">
        <v>0.1</v>
      </c>
      <c r="K11" s="51">
        <v>0.1</v>
      </c>
      <c r="L11" s="51">
        <v>0.1</v>
      </c>
      <c r="M11" s="51">
        <v>0.1</v>
      </c>
      <c r="N11" s="51">
        <v>0.1</v>
      </c>
      <c r="O11" s="51">
        <v>0.1</v>
      </c>
      <c r="P11" s="51">
        <v>0.1</v>
      </c>
      <c r="Q11" s="51">
        <v>0.1</v>
      </c>
      <c r="R11" s="51">
        <v>0.1</v>
      </c>
      <c r="S11" s="51">
        <v>0.1</v>
      </c>
      <c r="T11" s="51">
        <v>0.1</v>
      </c>
      <c r="U11" s="51">
        <v>0.1</v>
      </c>
      <c r="V11" s="51">
        <v>0.1</v>
      </c>
      <c r="W11" s="51">
        <v>0.1</v>
      </c>
      <c r="X11" s="51">
        <v>0.1</v>
      </c>
    </row>
    <row r="12" spans="1:24">
      <c r="A12" s="38" t="s">
        <v>530</v>
      </c>
      <c r="B12" s="39"/>
      <c r="C12" s="39"/>
      <c r="D12" s="39"/>
      <c r="E12" s="39"/>
      <c r="F12" s="39"/>
      <c r="G12" s="39"/>
      <c r="H12" s="39"/>
      <c r="I12" s="39"/>
      <c r="J12" s="39"/>
      <c r="K12" s="39"/>
      <c r="L12" s="39"/>
      <c r="M12" s="39"/>
      <c r="N12" s="39"/>
      <c r="O12" s="39"/>
      <c r="P12" s="39"/>
      <c r="Q12" s="39"/>
      <c r="R12" s="39"/>
      <c r="S12" s="39"/>
      <c r="T12" s="39"/>
      <c r="U12" s="39"/>
      <c r="V12" s="39"/>
      <c r="W12" s="39"/>
      <c r="X12" s="39"/>
    </row>
    <row r="13" spans="1:24">
      <c r="A13" s="36" t="s">
        <v>531</v>
      </c>
      <c r="B13" s="33" t="s">
        <v>414</v>
      </c>
      <c r="C13" s="33" t="s">
        <v>414</v>
      </c>
      <c r="D13" s="33" t="s">
        <v>414</v>
      </c>
      <c r="E13" s="33">
        <v>1400</v>
      </c>
      <c r="F13" s="33">
        <v>1400</v>
      </c>
      <c r="G13" s="33">
        <v>1400</v>
      </c>
      <c r="H13" s="33">
        <v>1400</v>
      </c>
      <c r="I13" s="33">
        <v>1400</v>
      </c>
      <c r="J13" s="33">
        <v>1400</v>
      </c>
      <c r="K13" s="33">
        <v>1400</v>
      </c>
      <c r="L13" s="33">
        <v>1400</v>
      </c>
      <c r="M13" s="33">
        <v>1400</v>
      </c>
      <c r="N13" s="33">
        <v>1400</v>
      </c>
      <c r="O13" s="33">
        <v>1400</v>
      </c>
      <c r="P13" s="33">
        <v>1400</v>
      </c>
      <c r="Q13" s="33">
        <v>1400</v>
      </c>
      <c r="R13" s="33">
        <v>1400</v>
      </c>
      <c r="S13" s="33">
        <v>1400</v>
      </c>
      <c r="T13" s="33">
        <v>1400</v>
      </c>
      <c r="U13" s="33">
        <v>1400</v>
      </c>
      <c r="V13" s="33">
        <v>1400</v>
      </c>
      <c r="W13" s="33">
        <v>1400</v>
      </c>
      <c r="X13" s="33">
        <v>1400</v>
      </c>
    </row>
    <row r="14" spans="1:24">
      <c r="A14" s="36" t="s">
        <v>532</v>
      </c>
      <c r="B14" s="33" t="s">
        <v>533</v>
      </c>
      <c r="C14" s="33" t="s">
        <v>533</v>
      </c>
      <c r="D14" s="33" t="s">
        <v>533</v>
      </c>
      <c r="E14" s="33" t="s">
        <v>533</v>
      </c>
      <c r="F14" s="33" t="s">
        <v>533</v>
      </c>
      <c r="G14" s="33" t="s">
        <v>533</v>
      </c>
      <c r="H14" s="33" t="s">
        <v>533</v>
      </c>
      <c r="I14" s="33" t="s">
        <v>533</v>
      </c>
      <c r="J14" s="33" t="s">
        <v>533</v>
      </c>
      <c r="K14" s="33" t="s">
        <v>533</v>
      </c>
      <c r="L14" s="33" t="s">
        <v>533</v>
      </c>
      <c r="M14" s="33" t="s">
        <v>533</v>
      </c>
      <c r="N14" s="33" t="s">
        <v>533</v>
      </c>
      <c r="O14" s="33" t="s">
        <v>533</v>
      </c>
      <c r="P14" s="33" t="s">
        <v>533</v>
      </c>
      <c r="Q14" s="33" t="s">
        <v>533</v>
      </c>
      <c r="R14" s="33" t="s">
        <v>533</v>
      </c>
      <c r="S14" s="33" t="s">
        <v>533</v>
      </c>
      <c r="T14" s="33" t="s">
        <v>533</v>
      </c>
      <c r="U14" s="33" t="s">
        <v>533</v>
      </c>
      <c r="V14" s="33" t="s">
        <v>533</v>
      </c>
      <c r="W14" s="33" t="s">
        <v>533</v>
      </c>
      <c r="X14" s="33" t="s">
        <v>533</v>
      </c>
    </row>
    <row r="15" spans="1:24">
      <c r="A15" s="36" t="s">
        <v>534</v>
      </c>
      <c r="B15" s="33" t="s">
        <v>414</v>
      </c>
      <c r="C15" s="33" t="s">
        <v>414</v>
      </c>
      <c r="D15" s="33" t="s">
        <v>414</v>
      </c>
      <c r="E15" s="33" t="s">
        <v>414</v>
      </c>
      <c r="F15" s="33" t="s">
        <v>414</v>
      </c>
      <c r="G15" s="33" t="s">
        <v>414</v>
      </c>
      <c r="H15" s="33" t="s">
        <v>414</v>
      </c>
      <c r="I15" s="33" t="s">
        <v>414</v>
      </c>
      <c r="J15" s="33" t="s">
        <v>414</v>
      </c>
      <c r="K15" s="33" t="s">
        <v>414</v>
      </c>
      <c r="L15" s="33" t="s">
        <v>414</v>
      </c>
      <c r="M15" s="33" t="s">
        <v>414</v>
      </c>
      <c r="N15" s="33" t="s">
        <v>414</v>
      </c>
      <c r="O15" s="33" t="s">
        <v>414</v>
      </c>
      <c r="P15" s="33" t="s">
        <v>414</v>
      </c>
      <c r="Q15" s="33" t="s">
        <v>414</v>
      </c>
      <c r="R15" s="33" t="s">
        <v>414</v>
      </c>
      <c r="S15" s="33" t="s">
        <v>414</v>
      </c>
      <c r="T15" s="33" t="s">
        <v>414</v>
      </c>
      <c r="U15" s="33" t="s">
        <v>414</v>
      </c>
      <c r="V15" s="33" t="s">
        <v>414</v>
      </c>
      <c r="W15" s="33" t="s">
        <v>533</v>
      </c>
      <c r="X15" s="33" t="s">
        <v>533</v>
      </c>
    </row>
    <row r="16" spans="1:24">
      <c r="A16" s="36" t="s">
        <v>535</v>
      </c>
      <c r="B16" s="33" t="s">
        <v>533</v>
      </c>
      <c r="C16" s="33" t="s">
        <v>533</v>
      </c>
      <c r="D16" s="33" t="s">
        <v>533</v>
      </c>
      <c r="E16" s="33" t="s">
        <v>533</v>
      </c>
      <c r="F16" s="33" t="s">
        <v>533</v>
      </c>
      <c r="G16" s="33" t="s">
        <v>533</v>
      </c>
      <c r="H16" s="33" t="s">
        <v>533</v>
      </c>
      <c r="I16" s="33" t="s">
        <v>533</v>
      </c>
      <c r="J16" s="33" t="s">
        <v>533</v>
      </c>
      <c r="K16" s="33" t="s">
        <v>533</v>
      </c>
      <c r="L16" s="33" t="s">
        <v>533</v>
      </c>
      <c r="M16" s="33" t="s">
        <v>533</v>
      </c>
      <c r="N16" s="33" t="s">
        <v>533</v>
      </c>
      <c r="O16" s="33" t="s">
        <v>533</v>
      </c>
      <c r="P16" s="33" t="s">
        <v>533</v>
      </c>
      <c r="Q16" s="33" t="s">
        <v>533</v>
      </c>
      <c r="R16" s="33" t="s">
        <v>533</v>
      </c>
      <c r="S16" s="33" t="s">
        <v>533</v>
      </c>
      <c r="T16" s="33" t="s">
        <v>533</v>
      </c>
      <c r="U16" s="33" t="s">
        <v>533</v>
      </c>
      <c r="V16" s="33" t="s">
        <v>533</v>
      </c>
      <c r="W16" s="33" t="s">
        <v>533</v>
      </c>
      <c r="X16" s="33" t="s">
        <v>533</v>
      </c>
    </row>
    <row r="17" spans="1:24">
      <c r="A17" s="36" t="s">
        <v>536</v>
      </c>
      <c r="B17" s="33" t="s">
        <v>414</v>
      </c>
      <c r="C17" s="33" t="s">
        <v>414</v>
      </c>
      <c r="D17" s="33" t="s">
        <v>414</v>
      </c>
      <c r="E17" s="33" t="s">
        <v>414</v>
      </c>
      <c r="F17" s="33" t="s">
        <v>414</v>
      </c>
      <c r="G17" s="33" t="s">
        <v>414</v>
      </c>
      <c r="H17" s="33" t="s">
        <v>414</v>
      </c>
      <c r="I17" s="33" t="s">
        <v>414</v>
      </c>
      <c r="J17" s="33" t="s">
        <v>414</v>
      </c>
      <c r="K17" s="33" t="s">
        <v>414</v>
      </c>
      <c r="L17" s="33" t="s">
        <v>414</v>
      </c>
      <c r="M17" s="33" t="s">
        <v>414</v>
      </c>
      <c r="N17" s="33" t="s">
        <v>533</v>
      </c>
      <c r="O17" s="33" t="s">
        <v>414</v>
      </c>
      <c r="P17" s="33" t="s">
        <v>414</v>
      </c>
      <c r="Q17" s="33" t="s">
        <v>414</v>
      </c>
      <c r="R17" s="33" t="s">
        <v>533</v>
      </c>
      <c r="S17" s="33" t="s">
        <v>533</v>
      </c>
      <c r="T17" s="33">
        <v>1250</v>
      </c>
      <c r="U17" s="33">
        <v>1250</v>
      </c>
      <c r="V17" s="33">
        <v>1250</v>
      </c>
      <c r="W17" s="33">
        <v>1250</v>
      </c>
      <c r="X17" s="33">
        <v>1250</v>
      </c>
    </row>
    <row r="18" spans="1:24">
      <c r="A18" s="36" t="s">
        <v>537</v>
      </c>
      <c r="B18" s="33" t="s">
        <v>414</v>
      </c>
      <c r="C18" s="33">
        <v>500</v>
      </c>
      <c r="D18" s="33">
        <v>500</v>
      </c>
      <c r="E18" s="33">
        <v>500</v>
      </c>
      <c r="F18" s="33">
        <v>500</v>
      </c>
      <c r="G18" s="33" t="s">
        <v>414</v>
      </c>
      <c r="H18" s="33" t="s">
        <v>414</v>
      </c>
      <c r="I18" s="33">
        <v>500</v>
      </c>
      <c r="J18" s="33">
        <v>500</v>
      </c>
      <c r="K18" s="33" t="s">
        <v>414</v>
      </c>
      <c r="L18" s="33" t="s">
        <v>414</v>
      </c>
      <c r="M18" s="33" t="s">
        <v>414</v>
      </c>
      <c r="N18" s="33" t="s">
        <v>414</v>
      </c>
      <c r="O18" s="33" t="s">
        <v>414</v>
      </c>
      <c r="P18" s="33" t="s">
        <v>414</v>
      </c>
      <c r="Q18" s="33" t="s">
        <v>414</v>
      </c>
      <c r="R18" s="33" t="s">
        <v>414</v>
      </c>
      <c r="S18" s="33" t="s">
        <v>414</v>
      </c>
      <c r="T18" s="33" t="s">
        <v>414</v>
      </c>
      <c r="U18" s="33" t="s">
        <v>414</v>
      </c>
      <c r="V18" s="33" t="s">
        <v>414</v>
      </c>
      <c r="W18" s="33" t="s">
        <v>414</v>
      </c>
      <c r="X18" s="33" t="s">
        <v>414</v>
      </c>
    </row>
    <row r="19" spans="1:24">
      <c r="A19" s="40" t="s">
        <v>538</v>
      </c>
      <c r="B19" s="33" t="s">
        <v>414</v>
      </c>
      <c r="C19" s="33">
        <v>500</v>
      </c>
      <c r="D19" s="33">
        <v>500</v>
      </c>
      <c r="E19" s="33">
        <v>500</v>
      </c>
      <c r="F19" s="33">
        <v>500</v>
      </c>
      <c r="G19" s="33" t="s">
        <v>414</v>
      </c>
      <c r="H19" s="33" t="s">
        <v>414</v>
      </c>
      <c r="I19" s="33">
        <v>500</v>
      </c>
      <c r="J19" s="33">
        <v>500</v>
      </c>
      <c r="K19" s="33" t="s">
        <v>414</v>
      </c>
      <c r="L19" s="33" t="s">
        <v>414</v>
      </c>
      <c r="M19" s="33" t="s">
        <v>414</v>
      </c>
      <c r="N19" s="33" t="s">
        <v>414</v>
      </c>
      <c r="O19" s="33" t="s">
        <v>414</v>
      </c>
      <c r="P19" s="33" t="s">
        <v>414</v>
      </c>
      <c r="Q19" s="33" t="s">
        <v>414</v>
      </c>
      <c r="R19" s="33" t="s">
        <v>414</v>
      </c>
      <c r="S19" s="33" t="s">
        <v>414</v>
      </c>
      <c r="T19" s="33" t="s">
        <v>414</v>
      </c>
      <c r="U19" s="33" t="s">
        <v>414</v>
      </c>
      <c r="V19" s="33" t="s">
        <v>414</v>
      </c>
      <c r="W19" s="33" t="s">
        <v>414</v>
      </c>
      <c r="X19" s="33" t="s">
        <v>414</v>
      </c>
    </row>
    <row r="20" spans="1:24">
      <c r="A20" s="280" t="s">
        <v>539</v>
      </c>
      <c r="B20" s="33" t="s">
        <v>414</v>
      </c>
      <c r="C20" s="33">
        <v>75</v>
      </c>
      <c r="D20" s="33">
        <v>75</v>
      </c>
      <c r="E20" s="33">
        <v>75</v>
      </c>
      <c r="F20" s="33">
        <v>75</v>
      </c>
      <c r="G20" s="33">
        <v>265</v>
      </c>
      <c r="H20" s="33">
        <v>55</v>
      </c>
      <c r="I20" s="33">
        <v>75</v>
      </c>
      <c r="J20" s="33">
        <v>75</v>
      </c>
      <c r="K20" s="33">
        <v>265</v>
      </c>
      <c r="L20" s="33">
        <v>265</v>
      </c>
      <c r="M20" s="33">
        <v>265</v>
      </c>
      <c r="N20" s="41">
        <v>420</v>
      </c>
      <c r="O20" s="33">
        <v>265</v>
      </c>
      <c r="P20" s="33">
        <v>265</v>
      </c>
      <c r="Q20" s="33">
        <v>265</v>
      </c>
      <c r="R20" s="33">
        <v>420</v>
      </c>
      <c r="S20" s="33">
        <v>420</v>
      </c>
      <c r="T20" s="33">
        <v>420</v>
      </c>
      <c r="U20" s="33">
        <v>420</v>
      </c>
      <c r="V20" s="33">
        <v>420</v>
      </c>
      <c r="W20" s="33">
        <v>420</v>
      </c>
      <c r="X20" s="33">
        <v>420</v>
      </c>
    </row>
    <row r="21" spans="1:24">
      <c r="A21" s="280" t="s">
        <v>540</v>
      </c>
      <c r="B21" s="33" t="s">
        <v>414</v>
      </c>
      <c r="C21" s="33" t="s">
        <v>414</v>
      </c>
      <c r="D21" s="33" t="s">
        <v>414</v>
      </c>
      <c r="E21" s="33" t="s">
        <v>414</v>
      </c>
      <c r="F21" s="33" t="s">
        <v>414</v>
      </c>
      <c r="G21" s="33">
        <v>395</v>
      </c>
      <c r="H21" s="33" t="s">
        <v>414</v>
      </c>
      <c r="I21" s="33" t="s">
        <v>414</v>
      </c>
      <c r="J21" s="33" t="s">
        <v>414</v>
      </c>
      <c r="K21" s="33">
        <v>395</v>
      </c>
      <c r="L21" s="33">
        <v>395</v>
      </c>
      <c r="M21" s="33">
        <v>395</v>
      </c>
      <c r="N21" s="41">
        <v>1615</v>
      </c>
      <c r="O21" s="33">
        <v>395</v>
      </c>
      <c r="P21" s="33">
        <v>395</v>
      </c>
      <c r="Q21" s="33">
        <v>395</v>
      </c>
      <c r="R21" s="33">
        <v>1615</v>
      </c>
      <c r="S21" s="33">
        <v>1615</v>
      </c>
      <c r="T21" s="33">
        <v>1615</v>
      </c>
      <c r="U21" s="33">
        <v>1615</v>
      </c>
      <c r="V21" s="33">
        <v>1615</v>
      </c>
      <c r="W21" s="33">
        <v>1615</v>
      </c>
      <c r="X21" s="33">
        <v>1615</v>
      </c>
    </row>
    <row r="22" spans="1:24">
      <c r="A22" s="280" t="s">
        <v>541</v>
      </c>
      <c r="B22" s="33" t="s">
        <v>414</v>
      </c>
      <c r="C22" s="33" t="s">
        <v>414</v>
      </c>
      <c r="D22" s="33" t="s">
        <v>414</v>
      </c>
      <c r="E22" s="33" t="s">
        <v>414</v>
      </c>
      <c r="F22" s="33" t="s">
        <v>414</v>
      </c>
      <c r="G22" s="33" t="s">
        <v>414</v>
      </c>
      <c r="H22" s="33" t="s">
        <v>414</v>
      </c>
      <c r="I22" s="33" t="s">
        <v>414</v>
      </c>
      <c r="J22" s="33" t="s">
        <v>414</v>
      </c>
      <c r="K22" s="33" t="s">
        <v>414</v>
      </c>
      <c r="L22" s="33" t="s">
        <v>414</v>
      </c>
      <c r="M22" s="33" t="s">
        <v>414</v>
      </c>
      <c r="N22" s="33">
        <v>770</v>
      </c>
      <c r="O22" s="33" t="s">
        <v>414</v>
      </c>
      <c r="P22" s="33" t="s">
        <v>414</v>
      </c>
      <c r="Q22" s="33" t="s">
        <v>414</v>
      </c>
      <c r="R22" s="33">
        <v>770</v>
      </c>
      <c r="S22" s="33">
        <v>770</v>
      </c>
      <c r="T22" s="33">
        <v>770</v>
      </c>
      <c r="U22" s="33">
        <v>770</v>
      </c>
      <c r="V22" s="33">
        <v>770</v>
      </c>
      <c r="W22" s="33">
        <v>770</v>
      </c>
      <c r="X22" s="33">
        <v>770</v>
      </c>
    </row>
    <row r="23" spans="1:24">
      <c r="A23" s="280" t="s">
        <v>542</v>
      </c>
      <c r="B23" s="33" t="s">
        <v>414</v>
      </c>
      <c r="C23" s="33" t="s">
        <v>414</v>
      </c>
      <c r="D23" s="33" t="s">
        <v>414</v>
      </c>
      <c r="E23" s="33" t="s">
        <v>414</v>
      </c>
      <c r="F23" s="33" t="s">
        <v>414</v>
      </c>
      <c r="G23" s="33" t="s">
        <v>414</v>
      </c>
      <c r="H23" s="33" t="s">
        <v>414</v>
      </c>
      <c r="I23" s="33" t="s">
        <v>414</v>
      </c>
      <c r="J23" s="33" t="s">
        <v>414</v>
      </c>
      <c r="K23" s="33" t="s">
        <v>414</v>
      </c>
      <c r="L23" s="33" t="s">
        <v>414</v>
      </c>
      <c r="M23" s="33" t="s">
        <v>414</v>
      </c>
      <c r="N23" s="33">
        <v>190</v>
      </c>
      <c r="O23" s="33" t="s">
        <v>414</v>
      </c>
      <c r="P23" s="33" t="s">
        <v>414</v>
      </c>
      <c r="Q23" s="33" t="s">
        <v>414</v>
      </c>
      <c r="R23" s="33">
        <v>190</v>
      </c>
      <c r="S23" s="33">
        <v>190</v>
      </c>
      <c r="T23" s="33">
        <v>190</v>
      </c>
      <c r="U23" s="33">
        <v>190</v>
      </c>
      <c r="V23" s="33">
        <v>190</v>
      </c>
      <c r="W23" s="33">
        <v>190</v>
      </c>
      <c r="X23" s="33">
        <v>190</v>
      </c>
    </row>
    <row r="24" spans="1:24">
      <c r="A24" s="280" t="s">
        <v>543</v>
      </c>
      <c r="B24" s="33" t="s">
        <v>414</v>
      </c>
      <c r="C24" s="33" t="s">
        <v>414</v>
      </c>
      <c r="D24" s="33" t="s">
        <v>414</v>
      </c>
      <c r="E24" s="33" t="s">
        <v>414</v>
      </c>
      <c r="F24" s="33" t="s">
        <v>414</v>
      </c>
      <c r="G24" s="33" t="s">
        <v>414</v>
      </c>
      <c r="H24" s="33" t="s">
        <v>414</v>
      </c>
      <c r="I24" s="33" t="s">
        <v>414</v>
      </c>
      <c r="J24" s="33" t="s">
        <v>414</v>
      </c>
      <c r="K24" s="33" t="s">
        <v>414</v>
      </c>
      <c r="L24" s="33" t="s">
        <v>414</v>
      </c>
      <c r="M24" s="33" t="s">
        <v>414</v>
      </c>
      <c r="N24" s="33">
        <v>265</v>
      </c>
      <c r="O24" s="33" t="s">
        <v>414</v>
      </c>
      <c r="P24" s="33" t="s">
        <v>414</v>
      </c>
      <c r="Q24" s="33" t="s">
        <v>414</v>
      </c>
      <c r="R24" s="33">
        <v>265</v>
      </c>
      <c r="S24" s="33">
        <v>265</v>
      </c>
      <c r="T24" s="33">
        <v>265</v>
      </c>
      <c r="U24" s="33">
        <v>265</v>
      </c>
      <c r="V24" s="33">
        <v>265</v>
      </c>
      <c r="W24" s="33">
        <v>265</v>
      </c>
      <c r="X24" s="33">
        <v>265</v>
      </c>
    </row>
    <row r="25" spans="1:24">
      <c r="A25" s="280" t="s">
        <v>544</v>
      </c>
      <c r="B25" s="33" t="s">
        <v>414</v>
      </c>
      <c r="C25" s="33" t="s">
        <v>414</v>
      </c>
      <c r="D25" s="33" t="s">
        <v>414</v>
      </c>
      <c r="E25" s="33" t="s">
        <v>414</v>
      </c>
      <c r="F25" s="33" t="s">
        <v>414</v>
      </c>
      <c r="G25" s="33">
        <v>545</v>
      </c>
      <c r="H25" s="33" t="s">
        <v>414</v>
      </c>
      <c r="I25" s="33" t="s">
        <v>414</v>
      </c>
      <c r="J25" s="33" t="s">
        <v>414</v>
      </c>
      <c r="K25" s="33">
        <v>545</v>
      </c>
      <c r="L25" s="33">
        <v>545</v>
      </c>
      <c r="M25" s="33">
        <v>545</v>
      </c>
      <c r="N25" s="33">
        <v>450</v>
      </c>
      <c r="O25" s="33">
        <v>545</v>
      </c>
      <c r="P25" s="33">
        <v>545</v>
      </c>
      <c r="Q25" s="33">
        <v>545</v>
      </c>
      <c r="R25" s="33">
        <v>450</v>
      </c>
      <c r="S25" s="33">
        <v>450</v>
      </c>
      <c r="T25" s="33">
        <v>450</v>
      </c>
      <c r="U25" s="33">
        <v>450</v>
      </c>
      <c r="V25" s="33">
        <v>450</v>
      </c>
      <c r="W25" s="33">
        <v>450</v>
      </c>
      <c r="X25" s="33">
        <v>450</v>
      </c>
    </row>
    <row r="26" spans="1:24">
      <c r="A26" s="280" t="s">
        <v>545</v>
      </c>
      <c r="B26" s="33" t="s">
        <v>414</v>
      </c>
      <c r="C26" s="33" t="s">
        <v>414</v>
      </c>
      <c r="D26" s="33" t="s">
        <v>414</v>
      </c>
      <c r="E26" s="33" t="s">
        <v>414</v>
      </c>
      <c r="F26" s="33" t="s">
        <v>414</v>
      </c>
      <c r="G26" s="33" t="s">
        <v>414</v>
      </c>
      <c r="H26" s="33" t="s">
        <v>414</v>
      </c>
      <c r="I26" s="33" t="s">
        <v>414</v>
      </c>
      <c r="J26" s="33" t="s">
        <v>414</v>
      </c>
      <c r="K26" s="33" t="s">
        <v>414</v>
      </c>
      <c r="L26" s="33" t="s">
        <v>414</v>
      </c>
      <c r="M26" s="33" t="s">
        <v>414</v>
      </c>
      <c r="N26" s="33" t="s">
        <v>414</v>
      </c>
      <c r="O26" s="33" t="s">
        <v>414</v>
      </c>
      <c r="P26" s="33" t="s">
        <v>414</v>
      </c>
      <c r="Q26" s="33" t="s">
        <v>414</v>
      </c>
      <c r="R26" s="33" t="s">
        <v>414</v>
      </c>
      <c r="S26" s="33" t="s">
        <v>414</v>
      </c>
      <c r="T26" s="33">
        <v>600</v>
      </c>
      <c r="U26" s="33">
        <v>600</v>
      </c>
      <c r="V26" s="33" t="s">
        <v>533</v>
      </c>
      <c r="W26" s="33" t="s">
        <v>414</v>
      </c>
      <c r="X26" s="33" t="s">
        <v>533</v>
      </c>
    </row>
    <row r="27" spans="1:24">
      <c r="A27" s="40" t="s">
        <v>546</v>
      </c>
      <c r="B27" s="33" t="s">
        <v>414</v>
      </c>
      <c r="C27" s="33">
        <v>50</v>
      </c>
      <c r="D27" s="33">
        <v>50</v>
      </c>
      <c r="E27" s="33">
        <v>50</v>
      </c>
      <c r="F27" s="33">
        <v>50</v>
      </c>
      <c r="G27" s="33" t="s">
        <v>414</v>
      </c>
      <c r="H27" s="33" t="s">
        <v>414</v>
      </c>
      <c r="I27" s="33">
        <v>50</v>
      </c>
      <c r="J27" s="33">
        <v>50</v>
      </c>
      <c r="K27" s="33" t="s">
        <v>414</v>
      </c>
      <c r="L27" s="33" t="s">
        <v>414</v>
      </c>
      <c r="M27" s="33" t="s">
        <v>414</v>
      </c>
      <c r="N27" s="33" t="s">
        <v>414</v>
      </c>
      <c r="O27" s="33" t="s">
        <v>414</v>
      </c>
      <c r="P27" s="33" t="s">
        <v>414</v>
      </c>
      <c r="Q27" s="33" t="s">
        <v>414</v>
      </c>
      <c r="R27" s="33" t="s">
        <v>414</v>
      </c>
      <c r="S27" s="33" t="s">
        <v>414</v>
      </c>
      <c r="T27" s="33" t="s">
        <v>414</v>
      </c>
      <c r="U27" s="33" t="s">
        <v>414</v>
      </c>
      <c r="V27" s="33" t="s">
        <v>414</v>
      </c>
      <c r="W27" s="33" t="s">
        <v>414</v>
      </c>
      <c r="X27" s="33" t="s">
        <v>414</v>
      </c>
    </row>
    <row r="28" spans="1:24">
      <c r="A28" s="40" t="s">
        <v>547</v>
      </c>
      <c r="B28" s="33" t="s">
        <v>414</v>
      </c>
      <c r="C28" s="33" t="s">
        <v>414</v>
      </c>
      <c r="D28" s="33" t="s">
        <v>414</v>
      </c>
      <c r="E28" s="33">
        <v>50</v>
      </c>
      <c r="F28" s="33">
        <v>50</v>
      </c>
      <c r="G28" s="33">
        <v>50</v>
      </c>
      <c r="H28" s="33" t="s">
        <v>414</v>
      </c>
      <c r="I28" s="33">
        <v>50</v>
      </c>
      <c r="J28" s="33">
        <v>50</v>
      </c>
      <c r="K28" s="33">
        <v>50</v>
      </c>
      <c r="L28" s="33">
        <v>50</v>
      </c>
      <c r="M28" s="33">
        <v>50</v>
      </c>
      <c r="N28" s="33" t="s">
        <v>414</v>
      </c>
      <c r="O28" s="33">
        <v>50</v>
      </c>
      <c r="P28" s="33">
        <v>50</v>
      </c>
      <c r="Q28" s="33">
        <v>50</v>
      </c>
      <c r="R28" s="33" t="s">
        <v>414</v>
      </c>
      <c r="S28" s="33" t="s">
        <v>414</v>
      </c>
      <c r="T28" s="33" t="s">
        <v>414</v>
      </c>
      <c r="U28" s="33" t="s">
        <v>414</v>
      </c>
      <c r="V28" s="33" t="s">
        <v>414</v>
      </c>
      <c r="W28" s="33" t="s">
        <v>414</v>
      </c>
      <c r="X28" s="33" t="s">
        <v>414</v>
      </c>
    </row>
    <row r="29" spans="1:24">
      <c r="A29" s="40" t="s">
        <v>548</v>
      </c>
      <c r="B29" s="33" t="s">
        <v>414</v>
      </c>
      <c r="C29" s="33" t="s">
        <v>414</v>
      </c>
      <c r="D29" s="33" t="s">
        <v>414</v>
      </c>
      <c r="E29" s="33" t="s">
        <v>414</v>
      </c>
      <c r="F29" s="33" t="s">
        <v>414</v>
      </c>
      <c r="G29" s="33" t="s">
        <v>414</v>
      </c>
      <c r="H29" s="33" t="s">
        <v>414</v>
      </c>
      <c r="I29" s="33" t="s">
        <v>414</v>
      </c>
      <c r="J29" s="33" t="s">
        <v>414</v>
      </c>
      <c r="K29" s="33" t="s">
        <v>414</v>
      </c>
      <c r="L29" s="33">
        <v>225</v>
      </c>
      <c r="M29" s="33">
        <v>225</v>
      </c>
      <c r="N29" s="33" t="s">
        <v>414</v>
      </c>
      <c r="O29" s="33">
        <v>225</v>
      </c>
      <c r="P29" s="33">
        <v>225</v>
      </c>
      <c r="Q29" s="33">
        <v>225</v>
      </c>
      <c r="R29" s="33" t="s">
        <v>414</v>
      </c>
      <c r="S29" s="33" t="s">
        <v>414</v>
      </c>
      <c r="T29" s="33" t="s">
        <v>414</v>
      </c>
      <c r="U29" s="33" t="s">
        <v>414</v>
      </c>
      <c r="V29" s="33" t="s">
        <v>414</v>
      </c>
      <c r="W29" s="33" t="s">
        <v>414</v>
      </c>
      <c r="X29" s="33" t="s">
        <v>414</v>
      </c>
    </row>
    <row r="30" spans="1:24">
      <c r="A30" s="38" t="s">
        <v>549</v>
      </c>
      <c r="B30" s="39"/>
      <c r="C30" s="39"/>
      <c r="D30" s="39"/>
      <c r="E30" s="39"/>
      <c r="F30" s="39"/>
      <c r="G30" s="39"/>
      <c r="H30" s="39"/>
      <c r="I30" s="39"/>
      <c r="J30" s="39"/>
      <c r="K30" s="39"/>
      <c r="L30" s="39"/>
      <c r="M30" s="39"/>
      <c r="N30" s="39"/>
      <c r="O30" s="39"/>
      <c r="P30" s="39"/>
      <c r="Q30" s="39"/>
      <c r="R30" s="39"/>
      <c r="S30" s="39"/>
      <c r="T30" s="39"/>
      <c r="U30" s="39"/>
      <c r="V30" s="39"/>
      <c r="W30" s="39"/>
      <c r="X30" s="39"/>
    </row>
    <row r="31" spans="1:24">
      <c r="A31" s="36" t="s">
        <v>550</v>
      </c>
      <c r="B31" s="33" t="s">
        <v>414</v>
      </c>
      <c r="C31" s="33" t="s">
        <v>414</v>
      </c>
      <c r="D31" s="33" t="s">
        <v>414</v>
      </c>
      <c r="E31" s="33" t="s">
        <v>414</v>
      </c>
      <c r="F31" s="33" t="s">
        <v>533</v>
      </c>
      <c r="G31" s="33" t="s">
        <v>533</v>
      </c>
      <c r="H31" s="33" t="s">
        <v>533</v>
      </c>
      <c r="I31" s="33" t="s">
        <v>414</v>
      </c>
      <c r="J31" s="33" t="s">
        <v>533</v>
      </c>
      <c r="K31" s="33" t="s">
        <v>533</v>
      </c>
      <c r="L31" s="33" t="s">
        <v>533</v>
      </c>
      <c r="M31" s="33" t="s">
        <v>533</v>
      </c>
      <c r="N31" s="33" t="s">
        <v>414</v>
      </c>
      <c r="O31" s="33" t="s">
        <v>533</v>
      </c>
      <c r="P31" s="33" t="s">
        <v>533</v>
      </c>
      <c r="Q31" s="33" t="s">
        <v>533</v>
      </c>
      <c r="R31" s="33" t="s">
        <v>414</v>
      </c>
      <c r="S31" s="33" t="s">
        <v>414</v>
      </c>
      <c r="T31" s="33" t="s">
        <v>414</v>
      </c>
      <c r="U31" s="33" t="s">
        <v>414</v>
      </c>
      <c r="V31" s="33" t="s">
        <v>414</v>
      </c>
      <c r="W31" s="33" t="s">
        <v>414</v>
      </c>
      <c r="X31" s="33" t="s">
        <v>414</v>
      </c>
    </row>
    <row r="32" spans="1:24">
      <c r="A32" s="36" t="s">
        <v>551</v>
      </c>
      <c r="B32" s="33" t="s">
        <v>414</v>
      </c>
      <c r="C32" s="33" t="s">
        <v>414</v>
      </c>
      <c r="D32" s="33" t="s">
        <v>414</v>
      </c>
      <c r="E32" s="33" t="s">
        <v>414</v>
      </c>
      <c r="F32" s="33" t="s">
        <v>414</v>
      </c>
      <c r="G32" s="33" t="s">
        <v>414</v>
      </c>
      <c r="H32" s="33" t="s">
        <v>414</v>
      </c>
      <c r="I32" s="33" t="s">
        <v>414</v>
      </c>
      <c r="J32" s="33" t="s">
        <v>414</v>
      </c>
      <c r="K32" s="33" t="s">
        <v>414</v>
      </c>
      <c r="L32" s="33" t="s">
        <v>414</v>
      </c>
      <c r="M32" s="33" t="s">
        <v>414</v>
      </c>
      <c r="N32" s="33" t="s">
        <v>414</v>
      </c>
      <c r="O32" s="33" t="s">
        <v>414</v>
      </c>
      <c r="P32" s="33" t="s">
        <v>414</v>
      </c>
      <c r="Q32" s="33" t="s">
        <v>414</v>
      </c>
      <c r="R32" s="33" t="s">
        <v>414</v>
      </c>
      <c r="S32" s="33" t="s">
        <v>414</v>
      </c>
      <c r="T32" s="33" t="s">
        <v>414</v>
      </c>
      <c r="U32" s="33" t="s">
        <v>414</v>
      </c>
      <c r="V32" s="33" t="s">
        <v>414</v>
      </c>
      <c r="W32" s="33" t="s">
        <v>414</v>
      </c>
      <c r="X32" s="33" t="s">
        <v>414</v>
      </c>
    </row>
    <row r="33" spans="1:24">
      <c r="A33" s="38" t="s">
        <v>552</v>
      </c>
      <c r="B33" s="39"/>
      <c r="C33" s="39"/>
      <c r="D33" s="39"/>
      <c r="E33" s="39"/>
      <c r="F33" s="39"/>
      <c r="G33" s="39"/>
      <c r="H33" s="39"/>
      <c r="I33" s="39"/>
      <c r="J33" s="39"/>
      <c r="K33" s="39"/>
      <c r="L33" s="39"/>
      <c r="M33" s="39"/>
      <c r="N33" s="39"/>
      <c r="O33" s="39"/>
      <c r="P33" s="39"/>
      <c r="Q33" s="39"/>
      <c r="R33" s="39"/>
      <c r="S33" s="39"/>
      <c r="T33" s="39"/>
      <c r="U33" s="39"/>
      <c r="V33" s="39"/>
      <c r="W33" s="39"/>
      <c r="X33" s="39"/>
    </row>
    <row r="34" spans="1:24">
      <c r="A34" s="279" t="s">
        <v>553</v>
      </c>
      <c r="B34" s="33">
        <v>1115</v>
      </c>
      <c r="C34" s="33">
        <v>1115</v>
      </c>
      <c r="D34" s="33">
        <v>1115</v>
      </c>
      <c r="E34" s="33">
        <v>1115</v>
      </c>
      <c r="F34" s="33">
        <v>1115</v>
      </c>
      <c r="G34" s="33">
        <v>3328</v>
      </c>
      <c r="H34" s="33" t="s">
        <v>414</v>
      </c>
      <c r="I34" s="33">
        <v>1115</v>
      </c>
      <c r="J34" s="33">
        <v>1636</v>
      </c>
      <c r="K34" s="33">
        <v>1636</v>
      </c>
      <c r="L34" s="33">
        <v>3328</v>
      </c>
      <c r="M34" s="33">
        <v>3328</v>
      </c>
      <c r="N34" s="33">
        <v>8507</v>
      </c>
      <c r="O34" s="33">
        <v>4370</v>
      </c>
      <c r="P34" s="33">
        <v>4370</v>
      </c>
      <c r="Q34" s="33">
        <v>8507</v>
      </c>
      <c r="R34" s="33">
        <v>13336</v>
      </c>
      <c r="S34" s="33">
        <v>13336</v>
      </c>
      <c r="T34" s="33">
        <v>13336</v>
      </c>
      <c r="U34" s="33">
        <v>17728</v>
      </c>
      <c r="V34" s="33">
        <v>17728</v>
      </c>
      <c r="W34" s="33">
        <v>27982</v>
      </c>
      <c r="X34" s="33">
        <v>27982</v>
      </c>
    </row>
    <row r="35" spans="1:24">
      <c r="A35" s="279" t="s">
        <v>554</v>
      </c>
      <c r="B35" s="33">
        <v>1000</v>
      </c>
      <c r="C35" s="33">
        <v>1000</v>
      </c>
      <c r="D35" s="33">
        <v>1000</v>
      </c>
      <c r="E35" s="33">
        <v>1000</v>
      </c>
      <c r="F35" s="33">
        <v>1000</v>
      </c>
      <c r="G35" s="33">
        <v>2987</v>
      </c>
      <c r="H35" s="33" t="s">
        <v>414</v>
      </c>
      <c r="I35" s="33">
        <v>1000</v>
      </c>
      <c r="J35" s="33">
        <v>1452</v>
      </c>
      <c r="K35" s="33">
        <v>1452</v>
      </c>
      <c r="L35" s="33">
        <v>2987</v>
      </c>
      <c r="M35" s="33">
        <v>2987</v>
      </c>
      <c r="N35" s="33">
        <v>7484</v>
      </c>
      <c r="O35" s="33">
        <v>3893</v>
      </c>
      <c r="P35" s="33">
        <v>3893</v>
      </c>
      <c r="Q35" s="33">
        <v>7484</v>
      </c>
      <c r="R35" s="33">
        <v>11675</v>
      </c>
      <c r="S35" s="33">
        <v>11675</v>
      </c>
      <c r="T35" s="33">
        <v>11675</v>
      </c>
      <c r="U35" s="33">
        <v>15488</v>
      </c>
      <c r="V35" s="33">
        <v>15488</v>
      </c>
      <c r="W35" s="33">
        <v>24389</v>
      </c>
      <c r="X35" s="33">
        <v>24389</v>
      </c>
    </row>
    <row r="36" spans="1:24">
      <c r="A36" s="279" t="s">
        <v>555</v>
      </c>
      <c r="B36" s="33" t="s">
        <v>414</v>
      </c>
      <c r="C36" s="33" t="s">
        <v>414</v>
      </c>
      <c r="D36" s="33" t="s">
        <v>414</v>
      </c>
      <c r="E36" s="33" t="s">
        <v>414</v>
      </c>
      <c r="F36" s="33" t="s">
        <v>414</v>
      </c>
      <c r="G36" s="33">
        <v>2554</v>
      </c>
      <c r="H36" s="33" t="s">
        <v>414</v>
      </c>
      <c r="I36" s="33" t="s">
        <v>414</v>
      </c>
      <c r="J36" s="33" t="s">
        <v>414</v>
      </c>
      <c r="K36" s="33" t="s">
        <v>414</v>
      </c>
      <c r="L36" s="33">
        <v>2554</v>
      </c>
      <c r="M36" s="33">
        <v>2554</v>
      </c>
      <c r="N36" s="33">
        <v>6181</v>
      </c>
      <c r="O36" s="33">
        <v>3284</v>
      </c>
      <c r="P36" s="33">
        <v>3284</v>
      </c>
      <c r="Q36" s="33">
        <v>6181</v>
      </c>
      <c r="R36" s="33">
        <v>9560</v>
      </c>
      <c r="S36" s="33">
        <v>9560</v>
      </c>
      <c r="T36" s="33">
        <v>9560</v>
      </c>
      <c r="U36" s="33">
        <v>12832</v>
      </c>
      <c r="V36" s="33">
        <v>12832</v>
      </c>
      <c r="W36" s="33">
        <v>19816</v>
      </c>
      <c r="X36" s="33">
        <v>19816</v>
      </c>
    </row>
    <row r="37" spans="1:24">
      <c r="A37" s="279" t="s">
        <v>556</v>
      </c>
      <c r="B37" s="33">
        <v>4160</v>
      </c>
      <c r="C37" s="33">
        <v>4160</v>
      </c>
      <c r="D37" s="33">
        <v>4160</v>
      </c>
      <c r="E37" s="33">
        <v>4160</v>
      </c>
      <c r="F37" s="33">
        <v>4160</v>
      </c>
      <c r="G37" s="33">
        <v>4160</v>
      </c>
      <c r="H37" s="33" t="s">
        <v>414</v>
      </c>
      <c r="I37" s="33">
        <v>4160</v>
      </c>
      <c r="J37" s="33">
        <v>4160</v>
      </c>
      <c r="K37" s="33">
        <v>4160</v>
      </c>
      <c r="L37" s="33">
        <v>4160</v>
      </c>
      <c r="M37" s="33">
        <v>4160</v>
      </c>
      <c r="N37" s="33">
        <v>4160</v>
      </c>
      <c r="O37" s="33">
        <v>4160</v>
      </c>
      <c r="P37" s="33">
        <v>4160</v>
      </c>
      <c r="Q37" s="33">
        <v>4160</v>
      </c>
      <c r="R37" s="33">
        <v>4160</v>
      </c>
      <c r="S37" s="33">
        <v>4160</v>
      </c>
      <c r="T37" s="33">
        <v>4160</v>
      </c>
      <c r="U37" s="33">
        <v>4160</v>
      </c>
      <c r="V37" s="33">
        <v>4160</v>
      </c>
      <c r="W37" s="33">
        <v>4160</v>
      </c>
      <c r="X37" s="33">
        <v>4160</v>
      </c>
    </row>
    <row r="38" spans="1:24">
      <c r="A38" s="279" t="s">
        <v>557</v>
      </c>
      <c r="B38" s="33">
        <v>3120</v>
      </c>
      <c r="C38" s="33">
        <v>3120</v>
      </c>
      <c r="D38" s="33">
        <v>3120</v>
      </c>
      <c r="E38" s="33">
        <v>3120</v>
      </c>
      <c r="F38" s="33">
        <v>3120</v>
      </c>
      <c r="G38" s="33">
        <v>3120</v>
      </c>
      <c r="H38" s="33" t="s">
        <v>414</v>
      </c>
      <c r="I38" s="33">
        <v>3120</v>
      </c>
      <c r="J38" s="33">
        <v>3120</v>
      </c>
      <c r="K38" s="33">
        <v>3120</v>
      </c>
      <c r="L38" s="33">
        <v>3120</v>
      </c>
      <c r="M38" s="33">
        <v>3120</v>
      </c>
      <c r="N38" s="33">
        <v>3120</v>
      </c>
      <c r="O38" s="33">
        <v>3120</v>
      </c>
      <c r="P38" s="33">
        <v>3120</v>
      </c>
      <c r="Q38" s="33">
        <v>3120</v>
      </c>
      <c r="R38" s="33">
        <v>3120</v>
      </c>
      <c r="S38" s="33">
        <v>3120</v>
      </c>
      <c r="T38" s="33">
        <v>3120</v>
      </c>
      <c r="U38" s="33">
        <v>3120</v>
      </c>
      <c r="V38" s="33">
        <v>3120</v>
      </c>
      <c r="W38" s="33">
        <v>3120</v>
      </c>
      <c r="X38" s="33">
        <v>3120</v>
      </c>
    </row>
    <row r="39" spans="1:24">
      <c r="A39" s="281" t="s">
        <v>558</v>
      </c>
      <c r="B39" s="33">
        <v>5120</v>
      </c>
      <c r="C39" s="33">
        <v>5120</v>
      </c>
      <c r="D39" s="33">
        <v>5120</v>
      </c>
      <c r="E39" s="33">
        <v>5120</v>
      </c>
      <c r="F39" s="33">
        <v>5120</v>
      </c>
      <c r="G39" s="33">
        <v>5120</v>
      </c>
      <c r="H39" s="33" t="s">
        <v>414</v>
      </c>
      <c r="I39" s="33">
        <v>5120</v>
      </c>
      <c r="J39" s="33">
        <v>5120</v>
      </c>
      <c r="K39" s="33">
        <v>5120</v>
      </c>
      <c r="L39" s="33">
        <v>5120</v>
      </c>
      <c r="M39" s="33">
        <v>5120</v>
      </c>
      <c r="N39" s="33">
        <v>5120</v>
      </c>
      <c r="O39" s="33">
        <v>5120</v>
      </c>
      <c r="P39" s="33">
        <v>5120</v>
      </c>
      <c r="Q39" s="33">
        <v>5120</v>
      </c>
      <c r="R39" s="33">
        <v>5120</v>
      </c>
      <c r="S39" s="33">
        <v>5120</v>
      </c>
      <c r="T39" s="33">
        <v>5120</v>
      </c>
      <c r="U39" s="33" t="s">
        <v>414</v>
      </c>
      <c r="V39" s="33" t="s">
        <v>414</v>
      </c>
      <c r="W39" s="33" t="s">
        <v>414</v>
      </c>
      <c r="X39" s="33" t="s">
        <v>414</v>
      </c>
    </row>
    <row r="40" spans="1:24">
      <c r="A40" s="281" t="s">
        <v>559</v>
      </c>
      <c r="B40" s="33">
        <v>3840</v>
      </c>
      <c r="C40" s="33">
        <v>3840</v>
      </c>
      <c r="D40" s="33">
        <v>3840</v>
      </c>
      <c r="E40" s="33">
        <v>3840</v>
      </c>
      <c r="F40" s="33">
        <v>3840</v>
      </c>
      <c r="G40" s="33">
        <v>3840</v>
      </c>
      <c r="H40" s="33" t="s">
        <v>414</v>
      </c>
      <c r="I40" s="33">
        <v>3840</v>
      </c>
      <c r="J40" s="33">
        <v>3840</v>
      </c>
      <c r="K40" s="33">
        <v>3840</v>
      </c>
      <c r="L40" s="33">
        <v>3840</v>
      </c>
      <c r="M40" s="33">
        <v>3840</v>
      </c>
      <c r="N40" s="33">
        <v>3840</v>
      </c>
      <c r="O40" s="33">
        <v>3840</v>
      </c>
      <c r="P40" s="33">
        <v>3840</v>
      </c>
      <c r="Q40" s="33">
        <v>3840</v>
      </c>
      <c r="R40" s="33">
        <v>3840</v>
      </c>
      <c r="S40" s="33">
        <v>3840</v>
      </c>
      <c r="T40" s="33">
        <v>3840</v>
      </c>
      <c r="U40" s="33" t="s">
        <v>414</v>
      </c>
      <c r="V40" s="33" t="s">
        <v>414</v>
      </c>
      <c r="W40" s="33" t="s">
        <v>414</v>
      </c>
      <c r="X40" s="33" t="s">
        <v>414</v>
      </c>
    </row>
    <row r="41" spans="1:24">
      <c r="A41" s="279" t="s">
        <v>560</v>
      </c>
      <c r="B41" s="33" t="s">
        <v>414</v>
      </c>
      <c r="C41" s="33" t="s">
        <v>414</v>
      </c>
      <c r="D41" s="33" t="s">
        <v>414</v>
      </c>
      <c r="E41" s="33" t="s">
        <v>414</v>
      </c>
      <c r="F41" s="33" t="s">
        <v>414</v>
      </c>
      <c r="G41" s="33" t="s">
        <v>414</v>
      </c>
      <c r="H41" s="33" t="s">
        <v>414</v>
      </c>
      <c r="I41" s="33" t="s">
        <v>414</v>
      </c>
      <c r="J41" s="33" t="s">
        <v>414</v>
      </c>
      <c r="K41" s="33" t="s">
        <v>414</v>
      </c>
      <c r="L41" s="33" t="s">
        <v>414</v>
      </c>
      <c r="M41" s="33" t="s">
        <v>414</v>
      </c>
      <c r="N41" s="33" t="s">
        <v>414</v>
      </c>
      <c r="O41" s="33" t="s">
        <v>414</v>
      </c>
      <c r="P41" s="33" t="s">
        <v>414</v>
      </c>
      <c r="Q41" s="33" t="s">
        <v>414</v>
      </c>
      <c r="R41" s="33" t="s">
        <v>414</v>
      </c>
      <c r="S41" s="33" t="s">
        <v>414</v>
      </c>
      <c r="T41" s="33" t="s">
        <v>414</v>
      </c>
      <c r="U41" s="33">
        <v>18400</v>
      </c>
      <c r="V41" s="33">
        <v>18400</v>
      </c>
      <c r="W41" s="33">
        <v>18400</v>
      </c>
      <c r="X41" s="33">
        <v>18400</v>
      </c>
    </row>
    <row r="42" spans="1:24">
      <c r="A42" s="282" t="s">
        <v>561</v>
      </c>
      <c r="B42" s="33" t="s">
        <v>414</v>
      </c>
      <c r="C42" s="33" t="s">
        <v>414</v>
      </c>
      <c r="D42" s="33" t="s">
        <v>414</v>
      </c>
      <c r="E42" s="33" t="s">
        <v>414</v>
      </c>
      <c r="F42" s="33" t="s">
        <v>414</v>
      </c>
      <c r="G42" s="33" t="s">
        <v>414</v>
      </c>
      <c r="H42" s="33" t="s">
        <v>414</v>
      </c>
      <c r="I42" s="33" t="s">
        <v>414</v>
      </c>
      <c r="J42" s="33" t="s">
        <v>414</v>
      </c>
      <c r="K42" s="33" t="s">
        <v>414</v>
      </c>
      <c r="L42" s="33" t="s">
        <v>414</v>
      </c>
      <c r="M42" s="33" t="s">
        <v>414</v>
      </c>
      <c r="N42" s="33" t="s">
        <v>414</v>
      </c>
      <c r="O42" s="33" t="s">
        <v>414</v>
      </c>
      <c r="P42" s="33" t="s">
        <v>414</v>
      </c>
      <c r="Q42" s="33" t="s">
        <v>414</v>
      </c>
      <c r="R42" s="33" t="s">
        <v>414</v>
      </c>
      <c r="S42" s="33" t="s">
        <v>414</v>
      </c>
      <c r="T42" s="33" t="s">
        <v>414</v>
      </c>
      <c r="U42" s="33">
        <v>13800</v>
      </c>
      <c r="V42" s="33">
        <v>10800</v>
      </c>
      <c r="W42" s="33">
        <v>13800</v>
      </c>
      <c r="X42" s="33">
        <v>13800</v>
      </c>
    </row>
    <row r="286" spans="1:24" ht="26">
      <c r="A286" s="678" t="s">
        <v>648</v>
      </c>
      <c r="B286" s="679"/>
      <c r="C286" s="679"/>
      <c r="D286" s="679"/>
      <c r="E286" s="679"/>
      <c r="F286" s="679"/>
      <c r="G286" s="679"/>
      <c r="H286" s="679"/>
      <c r="I286" s="679"/>
      <c r="J286" s="679"/>
      <c r="K286" s="679"/>
      <c r="L286" s="679"/>
      <c r="M286" s="679"/>
      <c r="N286" s="679"/>
      <c r="O286" s="679"/>
      <c r="P286" s="679"/>
      <c r="Q286" s="679"/>
      <c r="R286" s="679"/>
      <c r="S286" s="679"/>
      <c r="T286" s="679"/>
      <c r="U286" s="679"/>
      <c r="V286" s="679"/>
      <c r="W286" s="679"/>
      <c r="X286" s="680"/>
    </row>
    <row r="287" spans="1:24" ht="26">
      <c r="A287" s="678" t="s">
        <v>649</v>
      </c>
      <c r="B287" s="679"/>
      <c r="C287" s="679"/>
      <c r="D287" s="679"/>
      <c r="E287" s="679"/>
      <c r="F287" s="679"/>
      <c r="G287" s="679"/>
      <c r="H287" s="679"/>
      <c r="I287" s="679"/>
      <c r="J287" s="679"/>
      <c r="K287" s="679"/>
      <c r="L287" s="679"/>
      <c r="M287" s="679"/>
      <c r="N287" s="679"/>
      <c r="O287" s="679"/>
      <c r="P287" s="679"/>
      <c r="Q287" s="679"/>
      <c r="R287" s="679"/>
      <c r="S287" s="679"/>
      <c r="T287" s="679"/>
      <c r="U287" s="679"/>
      <c r="V287" s="679"/>
      <c r="W287" s="679"/>
      <c r="X287" s="680"/>
    </row>
    <row r="288" spans="1:24" ht="26">
      <c r="A288" s="681" t="s">
        <v>638</v>
      </c>
      <c r="B288" s="682" t="s">
        <v>639</v>
      </c>
      <c r="C288" s="682" t="s">
        <v>640</v>
      </c>
      <c r="D288" s="682" t="s">
        <v>641</v>
      </c>
      <c r="E288" s="682" t="s">
        <v>642</v>
      </c>
      <c r="F288" s="682" t="s">
        <v>643</v>
      </c>
      <c r="G288" s="679" t="s">
        <v>644</v>
      </c>
      <c r="H288" s="679" t="s">
        <v>645</v>
      </c>
      <c r="I288" s="679" t="s">
        <v>646</v>
      </c>
      <c r="J288" s="679" t="s">
        <v>647</v>
      </c>
      <c r="K288" s="679"/>
      <c r="L288" s="679"/>
      <c r="M288" s="679"/>
      <c r="N288" s="679"/>
      <c r="O288" s="679"/>
      <c r="P288" s="679"/>
      <c r="Q288" s="679"/>
      <c r="R288" s="679"/>
      <c r="S288" s="679"/>
      <c r="T288" s="679"/>
      <c r="U288" s="679"/>
      <c r="V288" s="679"/>
      <c r="W288" s="679"/>
      <c r="X288" s="680"/>
    </row>
    <row r="317" spans="1:1" s="284" customFormat="1" ht="18.5">
      <c r="A317" s="283"/>
    </row>
    <row r="345" spans="1:29" customFormat="1" ht="26">
      <c r="A345" s="68" t="s">
        <v>650</v>
      </c>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row>
    <row r="346" spans="1:29" customFormat="1" ht="26">
      <c r="A346" s="66" t="s">
        <v>649</v>
      </c>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row>
    <row r="347" spans="1:29" customFormat="1" ht="26">
      <c r="A347" s="74" t="s">
        <v>442</v>
      </c>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c r="AA347" s="75"/>
      <c r="AB347" s="75"/>
      <c r="AC347" s="75"/>
    </row>
    <row r="378" spans="1:1" ht="17.5">
      <c r="A378" s="285"/>
    </row>
  </sheetData>
  <mergeCells count="8">
    <mergeCell ref="A287:X287"/>
    <mergeCell ref="A288:X288"/>
    <mergeCell ref="B2:U2"/>
    <mergeCell ref="A3:X3"/>
    <mergeCell ref="A4:X4"/>
    <mergeCell ref="A5:X5"/>
    <mergeCell ref="A6:X6"/>
    <mergeCell ref="A286:X286"/>
  </mergeCells>
  <hyperlinks>
    <hyperlink ref="A1" location="'Table of Contents'!A1" display="RETURN to Table of Contents" xr:uid="{39CD1CED-9069-408C-A65D-1AB01F737774}"/>
  </hyperlinks>
  <printOptions horizontalCentered="1"/>
  <pageMargins left="0.25" right="0.25" top="0.75" bottom="0.5" header="0" footer="0"/>
  <pageSetup scale="63" orientation="landscape" r:id="rId1"/>
  <headerFooter>
    <oddHeader>&amp;C&amp;"-,Bold"&amp;20MSRP/List Pricing Worksheet&amp;11
&amp;14Group F</oddHeader>
    <oddFooter>&amp;L_x000D_&amp;1#&amp;"Calibri"&amp;10&amp;K000000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8ce3c7b-ad37-4d2e-9ae1-0e255aaaa2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FBD9695EE2D64B9E9B8054B65DBB3F" ma:contentTypeVersion="11" ma:contentTypeDescription="Create a new document." ma:contentTypeScope="" ma:versionID="af1106474d1a8bafd8ba864a25c26309">
  <xsd:schema xmlns:xsd="http://www.w3.org/2001/XMLSchema" xmlns:xs="http://www.w3.org/2001/XMLSchema" xmlns:p="http://schemas.microsoft.com/office/2006/metadata/properties" xmlns:ns3="f8ce3c7b-ad37-4d2e-9ae1-0e255aaaa2cc" xmlns:ns4="b76343b0-4ce9-4c72-94e8-c004072a83e2" targetNamespace="http://schemas.microsoft.com/office/2006/metadata/properties" ma:root="true" ma:fieldsID="228ef6253ab8e3aea2a6b8cb3dc817ef" ns3:_="" ns4:_="">
    <xsd:import namespace="f8ce3c7b-ad37-4d2e-9ae1-0e255aaaa2cc"/>
    <xsd:import namespace="b76343b0-4ce9-4c72-94e8-c004072a83e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bjectDetectorVersions" minOccurs="0"/>
                <xsd:element ref="ns3:_activity"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e3c7b-ad37-4d2e-9ae1-0e255aaaa2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6343b0-4ce9-4c72-94e8-c004072a8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AFC8DB-DC93-4092-9D63-A8EE3343731A}">
  <ds:schemaRefs>
    <ds:schemaRef ds:uri="http://purl.org/dc/elements/1.1/"/>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b76343b0-4ce9-4c72-94e8-c004072a83e2"/>
    <ds:schemaRef ds:uri="f8ce3c7b-ad37-4d2e-9ae1-0e255aaaa2cc"/>
    <ds:schemaRef ds:uri="http://purl.org/dc/dcmitype/"/>
  </ds:schemaRefs>
</ds:datastoreItem>
</file>

<file path=customXml/itemProps2.xml><?xml version="1.0" encoding="utf-8"?>
<ds:datastoreItem xmlns:ds="http://schemas.openxmlformats.org/officeDocument/2006/customXml" ds:itemID="{264D89B1-7BF0-4314-90E2-30A34DBE38C4}">
  <ds:schemaRefs>
    <ds:schemaRef ds:uri="http://schemas.microsoft.com/sharepoint/v3/contenttype/forms"/>
  </ds:schemaRefs>
</ds:datastoreItem>
</file>

<file path=customXml/itemProps3.xml><?xml version="1.0" encoding="utf-8"?>
<ds:datastoreItem xmlns:ds="http://schemas.openxmlformats.org/officeDocument/2006/customXml" ds:itemID="{12287816-24C9-4877-A97D-32E007D365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e3c7b-ad37-4d2e-9ae1-0e255aaaa2cc"/>
    <ds:schemaRef ds:uri="b76343b0-4ce9-4c72-94e8-c004072a8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Updates</vt:lpstr>
      <vt:lpstr>Table of Contents</vt:lpstr>
      <vt:lpstr>Group A_B_D</vt:lpstr>
      <vt:lpstr>Group A - Service-Supplies </vt:lpstr>
      <vt:lpstr>Group B Service-Supplies</vt:lpstr>
      <vt:lpstr>Group D - Service-Supplies</vt:lpstr>
      <vt:lpstr>Group A,B,D - Disc Service</vt:lpstr>
      <vt:lpstr>SubGroup D-1</vt:lpstr>
      <vt:lpstr>Group F Scanners</vt:lpstr>
      <vt:lpstr>Group F Service</vt:lpstr>
      <vt:lpstr>Supplies</vt:lpstr>
      <vt:lpstr>Discontinued Supplies</vt:lpstr>
      <vt:lpstr>'Group A - Service-Supplies '!Print_Area</vt:lpstr>
      <vt:lpstr>'Group A_B_D'!Print_Area</vt:lpstr>
      <vt:lpstr>'Group D - Service-Supplies'!Print_Area</vt:lpstr>
      <vt:lpstr>'Group F Service'!Print_Area</vt:lpstr>
      <vt:lpstr>'SubGroup D-1'!Print_Area</vt:lpstr>
      <vt:lpstr>Supplies!Print_Area</vt:lpstr>
      <vt:lpstr>Updates!Print_Area</vt:lpstr>
      <vt:lpstr>'Group A - Service-Supplies '!Print_Titles</vt:lpstr>
      <vt:lpstr>'Group A_B_D'!Print_Titles</vt:lpstr>
      <vt:lpstr>'Group B Service-Supplies'!Print_Titles</vt:lpstr>
      <vt:lpstr>'Group D - Service-Supplies'!Print_Titles</vt:lpstr>
      <vt:lpstr>'Group F Scanners'!Print_Titles</vt:lpstr>
      <vt:lpstr>'Group F Service'!Print_Titles</vt:lpstr>
      <vt:lpstr>'SubGroup D-1'!Print_Titles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Calise, Erica</dc:creator>
  <cp:lastModifiedBy>Amy Olds</cp:lastModifiedBy>
  <cp:lastPrinted>2026-04-08T16:08:33Z</cp:lastPrinted>
  <dcterms:created xsi:type="dcterms:W3CDTF">2024-06-28T20:16:18Z</dcterms:created>
  <dcterms:modified xsi:type="dcterms:W3CDTF">2026-07-24T03:34:09Z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0x010100C6FBD9695EE2D64B9E9B8054B65DBB3F</vt:lpwstr>
  </property>
</Properties>
</file>