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myOlds\Documents\Portfolio Assignments\Rescue and Public Protection Equipment\Phase 5\Price Sheet\"/>
    </mc:Choice>
  </mc:AlternateContent>
  <xr:revisionPtr revIDLastSave="0" documentId="8_{EFA7FA65-A856-48FC-ABE2-9F1516FFD10A}" xr6:coauthVersionLast="47" xr6:coauthVersionMax="47" xr10:uidLastSave="{00000000-0000-0000-0000-000000000000}"/>
  <bookViews>
    <workbookView xWindow="-67320" yWindow="-1230" windowWidth="38640" windowHeight="21120" activeTab="2" xr2:uid="{7E6C6E4F-1182-4C2F-94F8-172BF9D0061F}"/>
  </bookViews>
  <sheets>
    <sheet name="Amended Market Basket Evaluatio" sheetId="7" r:id="rId1"/>
    <sheet name="Products Discount % Off Eval" sheetId="5" r:id="rId2"/>
    <sheet name="Product Volume Discount" sheetId="6" r:id="rId3"/>
  </sheets>
  <definedNames>
    <definedName name="_xlnm.Print_Area" localSheetId="1">'Products Discount % Off Eval'!$A:$F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7" l="1"/>
  <c r="G40" i="7"/>
  <c r="G41" i="7"/>
  <c r="G42" i="7"/>
  <c r="G43" i="7"/>
  <c r="G44" i="7"/>
  <c r="G45" i="7"/>
  <c r="G46" i="7"/>
  <c r="G47" i="7"/>
  <c r="G48" i="7"/>
  <c r="G39" i="7"/>
  <c r="G52" i="7"/>
  <c r="G53" i="7"/>
  <c r="G54" i="7"/>
  <c r="G55" i="7"/>
  <c r="G56" i="7"/>
  <c r="G57" i="7"/>
  <c r="G58" i="7"/>
  <c r="G59" i="7"/>
  <c r="G60" i="7"/>
  <c r="G51" i="7"/>
  <c r="G27" i="7"/>
  <c r="G24" i="7"/>
  <c r="G36" i="7"/>
  <c r="G35" i="7"/>
  <c r="G34" i="7"/>
  <c r="G33" i="7"/>
  <c r="G32" i="7"/>
  <c r="G31" i="7"/>
  <c r="G30" i="7"/>
  <c r="G29" i="7"/>
  <c r="G37" i="7" s="1"/>
  <c r="G28" i="7"/>
  <c r="G16" i="7"/>
  <c r="G17" i="7"/>
  <c r="G18" i="7"/>
  <c r="G19" i="7"/>
  <c r="G20" i="7"/>
  <c r="G21" i="7"/>
  <c r="G22" i="7"/>
  <c r="G23" i="7"/>
  <c r="G49" i="7"/>
  <c r="G61" i="7" l="1"/>
  <c r="G25" i="7"/>
</calcChain>
</file>

<file path=xl/sharedStrings.xml><?xml version="1.0" encoding="utf-8"?>
<sst xmlns="http://schemas.openxmlformats.org/spreadsheetml/2006/main" count="259" uniqueCount="162">
  <si>
    <t xml:space="preserve">Rescue &amp; Public Protection Equipment  </t>
  </si>
  <si>
    <t>COST PROPOSAL - 5400028525</t>
  </si>
  <si>
    <t>ADDITIONAL INSTRUCTION:</t>
  </si>
  <si>
    <t xml:space="preserve">Rescue Equipment </t>
  </si>
  <si>
    <t xml:space="preserve">Intervention Equipment </t>
  </si>
  <si>
    <t xml:space="preserve">Decontamination Equipment </t>
  </si>
  <si>
    <r>
      <t xml:space="preserve">Attachment I </t>
    </r>
    <r>
      <rPr>
        <b/>
        <u/>
        <sz val="11"/>
        <color theme="1"/>
        <rFont val="Calibri"/>
        <family val="2"/>
        <scheme val="minor"/>
      </rPr>
      <t>Amendment #1</t>
    </r>
  </si>
  <si>
    <t>Section 2: Market Basket Evaluation</t>
  </si>
  <si>
    <t xml:space="preserve">1. Offeror must complete all required fields B, C, E-G, (fields in a Green highlight) on this Cost Proposal. The format and structure of the Cost Proposal is intended to allow for a fair market basket type evaluation of like cost amount Offerors. Deviation from the format or structure of this Cost Proposal may result in Offeror's Proposal being deemed non-responsive. </t>
  </si>
  <si>
    <t xml:space="preserve">2. We have provided a description of each product in the market basket as well as a representative brand and model as an example. Offerors do NOT have to bid the representative brand and model, they are provided as a way to set a level of quality and to clarify the product description. Offered products must be equal in quality and possess the same fit, form and function of the example product. </t>
  </si>
  <si>
    <t xml:space="preserve">3. Offeror is wholly responsible for ensuring figures and calculations submitted in Offeror's completed Cost proposal as accurate, even if formulas have been provided by the Lead State as a courtesy. </t>
  </si>
  <si>
    <t>4.  Quantiles for each line item is one (1) of the line item as described unless specified as Case (CS), Pack (PK) or Kit (KT), Square Foot (SQ FT), Foot (FT),Bag (BG), Drum (DR), Pair (PR) or Set (ST)</t>
  </si>
  <si>
    <r>
      <t xml:space="preserve">5. The "TOTAL PRICE FOR CATEGORY #" will automatically calculate, the "Extended Price" for each line item </t>
    </r>
    <r>
      <rPr>
        <b/>
        <i/>
        <u/>
        <sz val="10"/>
        <color rgb="FF000000"/>
        <rFont val="Calibri"/>
        <family val="2"/>
        <scheme val="minor"/>
      </rPr>
      <t>WILL NOT.</t>
    </r>
  </si>
  <si>
    <t>Category #</t>
  </si>
  <si>
    <t xml:space="preserve">Manufacturer' Name </t>
  </si>
  <si>
    <t xml:space="preserve">Manufacturer's Part Number </t>
  </si>
  <si>
    <t xml:space="preserve">Description </t>
  </si>
  <si>
    <t>List Price</t>
  </si>
  <si>
    <t>Minimum Discount % Off</t>
  </si>
  <si>
    <t>Extended Price</t>
  </si>
  <si>
    <t xml:space="preserve">Category 1  Rescue Equipment   </t>
  </si>
  <si>
    <t>TACTICAL ELECTRONICS</t>
  </si>
  <si>
    <t>TK03TBTK01TN</t>
  </si>
  <si>
    <t>Tactical Bomb Tech Kit essential tools including WASSP, Multimeter, RIP Kit 1st Line and Drill with battery. EXAMPLE:  Tactical Electronics TK03TBK01TN</t>
  </si>
  <si>
    <t>SP02WSPP10BL</t>
  </si>
  <si>
    <t>Wire Attack Special Piercer Probes (WASPP Kit) 10 lead. EXAMPLE:  Tactical Electronics SP02WSPP10BL</t>
  </si>
  <si>
    <t>ZODIAC OF NORTH AMERICA</t>
  </si>
  <si>
    <t>N10181</t>
  </si>
  <si>
    <t>Inflatable Boat,  15'5" length and Beam 6'3" hull weight 327 lbs. and capacity of 10 persons, maximum power 65L hp. Military grade  with capabilities of helidrop/airdrop. EXAMPLE:  Zodiac of North America ZDO N10181</t>
  </si>
  <si>
    <t>Rock-N-Rescue by J.E. Weinel Inc</t>
  </si>
  <si>
    <t>O60101-RED-300</t>
  </si>
  <si>
    <t>1" Tube Nylon Red x 300ft spool. EXAMPLE:  Rock N Rescue RNR O60101 Red 300</t>
  </si>
  <si>
    <t>TELEDYNE FLIR COMMERCIAL SYSTEMS INC</t>
  </si>
  <si>
    <t>7TM-01-F330</t>
  </si>
  <si>
    <t>Thermal Monocular 640x480 12um 60Hz 25mm 18°.  EXAMPLE: Teledyne Flir Commercial System FLIR 7TM 01 F330</t>
  </si>
  <si>
    <t>CMC Rescue Inc.</t>
  </si>
  <si>
    <t>294029</t>
  </si>
  <si>
    <t>Protection for rescue rope with canvas and vinyl coated polyester with a guard to keep it in place. EXAMPLE:  CMC Rescue Inc. CMC 294029</t>
  </si>
  <si>
    <t>441103</t>
  </si>
  <si>
    <t>Heavy duty water resistant rescue dry bag with multiple pockets shoulder straps and waist belt adjuster. EXAMPLE:  CMC Rescue Inc. CMC 441103</t>
  </si>
  <si>
    <t xml:space="preserve">	AIR SYSTEMS INTERNATIONAL</t>
  </si>
  <si>
    <t>MACK-3</t>
  </si>
  <si>
    <t>Portable Multi-Air Commander Kit for first responders Air distribution for breathing, filling and rescue application. Must meet NFPA Requirements. EXAMPLE:  Air System International Air Mack 3</t>
  </si>
  <si>
    <t>AVON PROTECTION SYSTEMS, INC</t>
  </si>
  <si>
    <t>70501-697-7</t>
  </si>
  <si>
    <t xml:space="preserve">Single Mask air purifying respirator provides specialist operators maximum level of protection to the face eyes and respiratory tract. Flexible single lens visor, high flow hydration systems 6 point fire hardened skull cap and full range of filters. EXAMPLE:  Avon Protection Systems Inc. AVO 70501 697 7 </t>
  </si>
  <si>
    <t>Enerpac</t>
  </si>
  <si>
    <t>ECSE300B</t>
  </si>
  <si>
    <t>Jaw's of Life Cutters 11.81 in Max Blade Aperture HRC 41, 5.17 ton spreading force Power cutter spreader combination tools have an electric motor that power a radial pump to drive the hydraulic cylinder. Their blades cut cleaning through metal. EXAMPLE:  ECSE300B 845HZ5</t>
  </si>
  <si>
    <t xml:space="preserve">TOTAL PRICE FOR CATEGORY 1 Rescue Equipment </t>
  </si>
  <si>
    <t xml:space="preserve">Category 2 Hazmat Equipment </t>
  </si>
  <si>
    <t>Blackline Safety</t>
  </si>
  <si>
    <t>ER-SX-G7C-P-DFOV-NA2-5Y</t>
  </si>
  <si>
    <t xml:space="preserve">Multi-Gas Pump gas detector for confine spaces to check for leaks. EXAMPLE:  Blackline Safety ER SX G7C P DFOV NA2 5Y </t>
  </si>
  <si>
    <t>ER-SX-G7C-Q-DFOV-NA2-5Y</t>
  </si>
  <si>
    <t>Personal Gas Detention Device with two way communication  and location technology. EXAMPLE:  Blackline Safety ER SX GRC Q DFOV NA2 5Y</t>
  </si>
  <si>
    <t>Bridgehill AS</t>
  </si>
  <si>
    <t>Car Standard Fire Blanket for single use for fire suppression 6" x 26' 2". EXAMPLE:  Bridgehill AS 101251</t>
  </si>
  <si>
    <t>Blauer Mfg Co. Inc.</t>
  </si>
  <si>
    <t>RWZ9435AG-LG-R</t>
  </si>
  <si>
    <t xml:space="preserve">Suit with gloves to protect against CBRN threat encompassing liquid and vapor. EXAMPLE:  Blauer MFG Co BLR RWZ9435AG </t>
  </si>
  <si>
    <t>Teledyne FLIR Defense (Detection)</t>
  </si>
  <si>
    <t>R225-LGN</t>
  </si>
  <si>
    <t xml:space="preserve">Personal Radiation compact Detector 18mm cubic CSl detector utilizing SiPM technology Compliance with ANSI N42.48SPRD. EXAMPLE:  Teledyne FLIR R225 LGN </t>
  </si>
  <si>
    <t>RAE Systems Inc</t>
  </si>
  <si>
    <t>M020-11111-111</t>
  </si>
  <si>
    <t>Multigas Monitor Pumped &amp; Accessories Kit - provides detection and monitoring of Oxygen, combustibles and toxic gasses that include Carbon Monoxide Hydrogen Sulfide Sulfur Dioxide and Hydrogen Cyanide. EXAMPLE: RAE System M020 11111 111</t>
  </si>
  <si>
    <t>ACME UNITED CORP</t>
  </si>
  <si>
    <t>First Aid Standard Disposable Emergency Blankets 40" x 84"  EXAMPLE:  MS-44100</t>
  </si>
  <si>
    <t>C03-0942-000</t>
  </si>
  <si>
    <t>Oxygen O2 sensor maintaining awareness of oxygen levels. EXAMPLE:  RAE Systems C03-0942-000</t>
  </si>
  <si>
    <t>FireCraft Safety Products</t>
  </si>
  <si>
    <t>906-FC000-08</t>
  </si>
  <si>
    <t>Combustible gas leak detector hand held instrument natural gas methane or propane gas leaks. EXAMPLE:  FireCraft Safety Products 906 FC000 08</t>
  </si>
  <si>
    <t>907-FC000-01</t>
  </si>
  <si>
    <t>Advance Instrument for detecting gas leaks to measure combustible gases and other volatile organic compounds.  EXAMPLE:  Fire Craft Safety Products 907 FC000 01</t>
  </si>
  <si>
    <t xml:space="preserve">TOTAL PRICE FOR CATEGORY 2 Hazmat Equipment </t>
  </si>
  <si>
    <t xml:space="preserve">Category 3 Intervention Equipment </t>
  </si>
  <si>
    <t>Zeptive, Inc.</t>
  </si>
  <si>
    <t>ZVD2200</t>
  </si>
  <si>
    <t>Vape Detector- Wired, Multiple Gas Detection. EXAMPLE: Zeptive MDL ZVD2200</t>
  </si>
  <si>
    <t>3M</t>
  </si>
  <si>
    <t>3M-SECURITY-ULTRA-S800</t>
  </si>
  <si>
    <t>Security Window Film, 3800 SF, Multi-layered, Optically Clear, Tear-Resistant.  EXAMPLE: 3M Scotchshield S800</t>
  </si>
  <si>
    <t>WINDOW FILM DEPOT INC</t>
  </si>
  <si>
    <t>WETGLAZE ATTACHMENT SYSTEM</t>
  </si>
  <si>
    <t>Security Window Film Attachment System. EXAMPLE: 3M Attachment System</t>
  </si>
  <si>
    <t>CEIA USA LTD</t>
  </si>
  <si>
    <t>108960-LTE</t>
  </si>
  <si>
    <t>Weapon Detection System, Relocatable Bollards, Battery or Wall Outlet Power Supply. EXAMPLE: Opengate 108960 LTE</t>
  </si>
  <si>
    <t>109444BU4</t>
  </si>
  <si>
    <t>Stabilizing Plate for Weapon Detection System.  EXAMPLE: Opengate 109444BU</t>
  </si>
  <si>
    <t>MSD</t>
  </si>
  <si>
    <t>Magneto Static Detector, Portable, 360 Degree Detection. EXAMPLE: CEIA MSD</t>
  </si>
  <si>
    <t>120876</t>
  </si>
  <si>
    <t>Transport Kit for Weapon Detection System. EXAMPLE: CEIA 120876</t>
  </si>
  <si>
    <t>PD240-SET</t>
  </si>
  <si>
    <t>Hand Held, Rechargeable Metal Detector, Indoor/Outdoor Use. EXAMPLE CEIA PD240-SET</t>
  </si>
  <si>
    <t>CR03TACK01BL</t>
  </si>
  <si>
    <t>Tactical Camera, Adjustable Pole, Under Door Camera Head. EXAMPLE: Core Tactical Kit CR03TACK01BL</t>
  </si>
  <si>
    <t>3M Occupational Health &amp; Safety</t>
  </si>
  <si>
    <t>MT14H41A-300NA GE</t>
  </si>
  <si>
    <t>Headset, Tactical, Omni-Directonal Microphones. EXAMPLE: 3M Peltor ComTac MT14H41A-300NA GE</t>
  </si>
  <si>
    <t xml:space="preserve">TOTAL PRICE FOR CATEGORY 3 Intervention Equipment </t>
  </si>
  <si>
    <t xml:space="preserve">Category 4 Decontamination Equipment </t>
  </si>
  <si>
    <t>J-EX8N-01-NA2-000000-OXXX-3Y-XXX-3Y</t>
  </si>
  <si>
    <t>Area Gas Monitor, Rechargeable, Wireless Gas Monitoring. EXAMPLE:  Blackline G7 EXO</t>
  </si>
  <si>
    <t>Kappler</t>
  </si>
  <si>
    <t>Z5H583 OR 2X/3X</t>
  </si>
  <si>
    <t>Encapsulating Hazmat Suit, Level A, Orange, Size 2X/3X. EXAMPLE: Zytron Z5H583</t>
  </si>
  <si>
    <t>Z5H583 OR LG/XL</t>
  </si>
  <si>
    <t>Encapsulating Hazmat Suit, Level A, Orange, Size L/XL. EXAMPLE: Zytron Z5H583</t>
  </si>
  <si>
    <t>First Line Technology, LLC</t>
  </si>
  <si>
    <t>FBT-PAD-12X12-50</t>
  </si>
  <si>
    <t>Wipe/Pad, Dry Decontamination, 12x12, Non-Reactive, Non-Abrasive, Non-Shedding, Active, 50 Per Case. EXAMPLE: Fibertect FBT-PAD</t>
  </si>
  <si>
    <t>Team Wendy</t>
  </si>
  <si>
    <t>73-R3-22S-E22</t>
  </si>
  <si>
    <t>Ballistic Helmet, Lightweight, NIJ Level III, NVG Mount, Accessory Mounting System, Size XL. EXAMPLE: Team Wendy Exfil Ballistic</t>
  </si>
  <si>
    <t>73-R3-21S-E21</t>
  </si>
  <si>
    <t>Ballistic Helmet, Lightweight, NIJ Level III, NVG Mount, Accessory Mounting System, Size M/L. EXAMPLE: Team Wendy Exfil Ballistic</t>
  </si>
  <si>
    <t>Avon Protection Systems, Inc</t>
  </si>
  <si>
    <t>72850-14</t>
  </si>
  <si>
    <t>Respirator, Air Purifying, Single Lens Visor, Hydration System, Protection from CBRN. EXAMPLE: Avon FM54</t>
  </si>
  <si>
    <t>70501-187</t>
  </si>
  <si>
    <t>Gas Mask, Tactical Full-Face, Accessories Carrier, Cannister Configuration, Size L.  EXAMPLE: Avon C50 Twin</t>
  </si>
  <si>
    <t>Serstech AB</t>
  </si>
  <si>
    <t>ARX003-NEH-SK1</t>
  </si>
  <si>
    <t>Raman Spectrometer, Hand Held, Bar Code Reader, Autofocus, 3.5" Display (Minimum), USB/Wi-Fi Connection, One Demo Library. EXAMPLE: Serstech Arx Raman Spectrometer ARX-003</t>
  </si>
  <si>
    <t>Industrial Scientific</t>
  </si>
  <si>
    <t>18109156</t>
  </si>
  <si>
    <t>Cylinder, Calibration Gas, Hydrogen Sulfide, 25 PPM, 58L. EXAMPLE: Industrial Scientific ISC 18109156</t>
  </si>
  <si>
    <t xml:space="preserve">TOTAL PRICE FOR CATEGORY 4 Decontamination Equipment </t>
  </si>
  <si>
    <t xml:space="preserve"> Discount % Off Evaluation</t>
  </si>
  <si>
    <t xml:space="preserve">Additional Instructions: </t>
  </si>
  <si>
    <t xml:space="preserve">1. Offeror must complete all required fields (Fields in blue highlight) "D" &amp; "F" are optional fields on this Cost Proposal. The Format and structure of the Cost Proposal is intended to allow for a fair discount % off type evaluation of like costs among offerors. Deviation from the format or structure of this Cost Proposal may result in Offeror's proposal being deemed non-responsive. </t>
  </si>
  <si>
    <t xml:space="preserve">2. It has been determined that the best pricing structure for this portion of the evaluation is a simple "percentage off" of the most current dated Supplier's suggested government, commercial catalog, or price list. Suppliers can submit actual pricing schedule for their equipment with the percentage discount already figured, as long as the Supplier list price is stated first, then the discount, then the final price. You will have to keep it updated as pricing changes occur. </t>
  </si>
  <si>
    <t xml:space="preserve">3. Within the tables, if you have different discounts for different brands/models/sizes of products or options, you WILL have to list the items separately. If you need more space insert additional lines as necessary. </t>
  </si>
  <si>
    <t>Category#</t>
  </si>
  <si>
    <t>Offered Minimum Discount % Off</t>
  </si>
  <si>
    <r>
      <t xml:space="preserve">Hard type value </t>
    </r>
    <r>
      <rPr>
        <b/>
        <u/>
        <sz val="8"/>
        <color theme="1"/>
        <rFont val="Calibri"/>
        <family val="2"/>
        <scheme val="minor"/>
      </rPr>
      <t>ONLY</t>
    </r>
    <r>
      <rPr>
        <sz val="8"/>
        <color theme="1"/>
        <rFont val="Calibri"/>
        <family val="2"/>
        <scheme val="minor"/>
      </rPr>
      <t xml:space="preserve"> if offering a single % off entire category -- &gt;</t>
    </r>
  </si>
  <si>
    <r>
      <rPr>
        <b/>
        <sz val="11"/>
        <color rgb="FF000000"/>
        <rFont val="Calibri"/>
        <family val="2"/>
        <scheme val="minor"/>
      </rPr>
      <t>41%</t>
    </r>
    <r>
      <rPr>
        <sz val="11"/>
        <color rgb="FF000000"/>
        <rFont val="Calibri"/>
        <family val="2"/>
        <scheme val="minor"/>
      </rPr>
      <t xml:space="preserve"> off Safeware Catalog List Price for </t>
    </r>
    <r>
      <rPr>
        <b/>
        <i/>
        <sz val="11"/>
        <color rgb="FF000000"/>
        <rFont val="Calibri"/>
        <family val="2"/>
        <scheme val="minor"/>
      </rPr>
      <t>Products</t>
    </r>
    <r>
      <rPr>
        <i/>
        <sz val="11"/>
        <color rgb="FF000000"/>
        <rFont val="Calibri"/>
        <family val="2"/>
        <scheme val="minor"/>
      </rPr>
      <t xml:space="preserve"> 
</t>
    </r>
    <r>
      <rPr>
        <sz val="11"/>
        <color rgb="FF000000"/>
        <rFont val="Calibri"/>
        <family val="2"/>
        <scheme val="minor"/>
      </rPr>
      <t xml:space="preserve">
</t>
    </r>
    <r>
      <rPr>
        <b/>
        <sz val="11"/>
        <color rgb="FF000000"/>
        <rFont val="Calibri"/>
        <family val="2"/>
        <scheme val="minor"/>
      </rPr>
      <t>10%</t>
    </r>
    <r>
      <rPr>
        <sz val="11"/>
        <color rgb="FF000000"/>
        <rFont val="Calibri"/>
        <family val="2"/>
        <scheme val="minor"/>
      </rPr>
      <t xml:space="preserve"> off Safeware Catalog List Price for</t>
    </r>
    <r>
      <rPr>
        <i/>
        <sz val="11"/>
        <color rgb="FF000000"/>
        <rFont val="Calibri"/>
        <family val="2"/>
        <scheme val="minor"/>
      </rPr>
      <t xml:space="preserve"> </t>
    </r>
    <r>
      <rPr>
        <b/>
        <i/>
        <sz val="11"/>
        <color rgb="FF000000"/>
        <rFont val="Calibri"/>
        <family val="2"/>
        <scheme val="minor"/>
      </rPr>
      <t>Services and Training</t>
    </r>
  </si>
  <si>
    <t xml:space="preserve">Brand Name / Model </t>
  </si>
  <si>
    <t>Price Book/Catalog date of Manufacturers Current published retail price list</t>
  </si>
  <si>
    <t>Insert additional lines if needed</t>
  </si>
  <si>
    <t xml:space="preserve">HazMat Equipment </t>
  </si>
  <si>
    <t>Volume Discount % off Evaluation</t>
  </si>
  <si>
    <t>Rescue &amp; Public Protection Equipment Volume Discount Cost Evaluation and Contract Offering</t>
  </si>
  <si>
    <r>
      <rPr>
        <b/>
        <u/>
        <sz val="8"/>
        <color theme="1"/>
        <rFont val="Calibri"/>
        <family val="2"/>
        <scheme val="minor"/>
      </rPr>
      <t>Additional Instructions:</t>
    </r>
    <r>
      <rPr>
        <sz val="8"/>
        <color theme="1"/>
        <rFont val="Calibri"/>
        <family val="2"/>
        <scheme val="minor"/>
      </rPr>
      <t xml:space="preserve"> </t>
    </r>
  </si>
  <si>
    <t xml:space="preserve">Within the tables, list the volume discounts you intend to provide under the resulting contract award. If you need more space, insert additional lines as necessary. Light Blue highlighted cells signify a requested vendor input. </t>
  </si>
  <si>
    <t xml:space="preserve">Volume Discount -Rescue Equipment </t>
  </si>
  <si>
    <t>Minimum Quantity for Volume  Discount</t>
  </si>
  <si>
    <t>Volume  Discount % Off</t>
  </si>
  <si>
    <t xml:space="preserve">Safeware Catalog </t>
  </si>
  <si>
    <t>Any line item totalling $20,000.00 or more</t>
  </si>
  <si>
    <t>42% off Products</t>
  </si>
  <si>
    <t>Any line item totalling $50,000.00 or more</t>
  </si>
  <si>
    <t>43% off Products</t>
  </si>
  <si>
    <t>Any line item totalling $100,000.00 or more</t>
  </si>
  <si>
    <t xml:space="preserve">44% off Products </t>
  </si>
  <si>
    <t xml:space="preserve">Volume Discount - Hazmat Equipment </t>
  </si>
  <si>
    <t xml:space="preserve">Volume Discount -Intervention Equipment </t>
  </si>
  <si>
    <t xml:space="preserve">Volume Discount - Decontamination Equipment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</si>
</sst>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30"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u/>
      <sz val="11"/>
      <color theme="1"/>
      <name val="Calibri"/>
      <family val="2"/>
      <scheme val="minor"/>
    </font>
    <font>
      <sz val="8"/>
      <color theme="1"/>
      <name val="Calibri"/>
      <family val="2"/>
      <scheme val="minor"/>
    </font>
    <font>
      <b/>
      <sz val="11"/>
      <color rgb="FFFF0000"/>
      <name val="Calibri"/>
      <family val="2"/>
      <scheme val="minor"/>
    </font>
    <font>
      <b/>
      <sz val="8"/>
      <color theme="1"/>
      <name val="Calibri"/>
      <family val="2"/>
      <scheme val="minor"/>
    </font>
    <font>
      <b/>
      <u/>
      <sz val="8"/>
      <color theme="1"/>
      <name val="Calibri"/>
      <family val="2"/>
      <scheme val="minor"/>
    </font>
    <font>
      <b/>
      <sz val="9"/>
      <color rgb="FF000000"/>
      <name val="Calibri"/>
      <family val="2"/>
      <scheme val="minor"/>
    </font>
    <font>
      <b/>
      <sz val="12"/>
      <color theme="1"/>
      <name val="Calibri"/>
      <family val="2"/>
      <scheme val="minor"/>
    </font>
    <font>
      <b/>
      <sz val="12"/>
      <name val="Calibri"/>
      <family val="2"/>
      <scheme val="minor"/>
    </font>
    <font>
      <b/>
      <u/>
      <sz val="12"/>
      <color theme="1"/>
      <name val="Calibri"/>
      <family val="2"/>
      <scheme val="minor"/>
    </font>
    <font>
      <sz val="10"/>
      <color theme="1"/>
      <name val="Arial"/>
      <family val="2"/>
    </font>
    <font>
      <b/>
      <sz val="10"/>
      <name val="Times New Roman"/>
      <family val="1"/>
    </font>
    <font>
      <sz val="11"/>
      <color rgb="FF000000"/>
      <name val="Calibri"/>
      <family val="2"/>
    </font>
    <font>
      <sz val="10"/>
      <color rgb="FF000000"/>
      <name val="Calibri"/>
      <family val="2"/>
      <scheme val="minor"/>
    </font>
    <font>
      <b/>
      <i/>
      <u/>
      <sz val="10"/>
      <color rgb="FF000000"/>
      <name val="Calibri"/>
      <family val="2"/>
      <scheme val="minor"/>
    </font>
    <font>
      <sz val="11"/>
      <name val="Calibri"/>
      <family val="2"/>
      <scheme val="minor"/>
    </font>
    <font>
      <sz val="11"/>
      <color rgb="FF000000"/>
      <name val="Calibri"/>
      <family val="2"/>
      <scheme val="minor"/>
    </font>
    <font>
      <b/>
      <sz val="12"/>
      <color rgb="FF000000"/>
      <name val="Calibri"/>
      <family val="2"/>
      <scheme val="minor"/>
    </font>
    <font>
      <sz val="11"/>
      <color theme="1"/>
      <name val="Calibri"/>
      <family val="2"/>
      <scheme val="minor"/>
    </font>
    <font>
      <b/>
      <sz val="11"/>
      <color rgb="FF000000"/>
      <name val="Calibri"/>
      <family val="2"/>
    </font>
    <font>
      <b/>
      <sz val="11"/>
      <color rgb="FF000000"/>
      <name val="Calibri"/>
      <family val="2"/>
      <scheme val="minor"/>
    </font>
    <font>
      <sz val="11"/>
      <color rgb="FF000000"/>
      <name val="Calibri"/>
      <family val="2"/>
      <scheme val="minor"/>
    </font>
    <font>
      <i/>
      <sz val="11"/>
      <color rgb="FF000000"/>
      <name val="Calibri"/>
      <family val="2"/>
      <scheme val="minor"/>
    </font>
    <font>
      <b/>
      <i/>
      <sz val="11"/>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44" fontId="24" fillId="0" borderId="0" applyFont="0" applyFill="0" applyBorder="0" applyAlignment="0" applyProtection="0"/>
  </cellStyleXfs>
  <cellXfs count="128">
    <xf numFmtId="0" fontId="0" fillId="0" borderId="0" xfId="0"/>
    <xf numFmtId="0" fontId="1" fillId="0" borderId="0" xfId="0" applyFont="1" applyAlignment="1">
      <alignment horizontal="center"/>
    </xf>
    <xf numFmtId="0" fontId="4" fillId="0" borderId="0" xfId="0" applyFont="1"/>
    <xf numFmtId="0" fontId="1" fillId="0" borderId="0" xfId="0" applyFont="1"/>
    <xf numFmtId="0" fontId="1" fillId="0" borderId="6" xfId="0" applyFont="1" applyBorder="1"/>
    <xf numFmtId="0" fontId="5" fillId="2" borderId="9" xfId="0" applyFont="1" applyFill="1" applyBorder="1"/>
    <xf numFmtId="0" fontId="5" fillId="2" borderId="10" xfId="0" applyFont="1" applyFill="1" applyBorder="1"/>
    <xf numFmtId="0" fontId="6" fillId="2" borderId="2" xfId="0" applyFont="1" applyFill="1" applyBorder="1"/>
    <xf numFmtId="0" fontId="5" fillId="0" borderId="0" xfId="0" applyFont="1"/>
    <xf numFmtId="0" fontId="0" fillId="3" borderId="1" xfId="0" applyFill="1" applyBorder="1"/>
    <xf numFmtId="0" fontId="7" fillId="0" borderId="0" xfId="0" applyFont="1"/>
    <xf numFmtId="0" fontId="0" fillId="0" borderId="0" xfId="0" applyAlignment="1">
      <alignment wrapText="1"/>
    </xf>
    <xf numFmtId="0" fontId="9" fillId="0" borderId="0" xfId="0" applyFont="1"/>
    <xf numFmtId="3" fontId="0" fillId="3" borderId="1" xfId="0" applyNumberFormat="1" applyFill="1" applyBorder="1"/>
    <xf numFmtId="9" fontId="0" fillId="3" borderId="1" xfId="0" applyNumberFormat="1" applyFill="1" applyBorder="1" applyAlignment="1">
      <alignment wrapText="1"/>
    </xf>
    <xf numFmtId="0" fontId="0" fillId="3" borderId="1" xfId="0" applyFill="1" applyBorder="1" applyAlignment="1">
      <alignment wrapText="1"/>
    </xf>
    <xf numFmtId="0" fontId="8" fillId="3" borderId="1" xfId="0" applyFont="1" applyFill="1" applyBorder="1"/>
    <xf numFmtId="0" fontId="4" fillId="5" borderId="1" xfId="0" applyFont="1" applyFill="1" applyBorder="1" applyAlignment="1">
      <alignment vertical="center"/>
    </xf>
    <xf numFmtId="0" fontId="8" fillId="5" borderId="1" xfId="0" applyFont="1" applyFill="1" applyBorder="1" applyAlignment="1">
      <alignment wrapText="1"/>
    </xf>
    <xf numFmtId="0" fontId="0" fillId="5" borderId="1" xfId="0" applyFill="1" applyBorder="1"/>
    <xf numFmtId="0" fontId="2"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8" fillId="0" borderId="0" xfId="0" applyFont="1" applyAlignment="1">
      <alignment horizontal="left"/>
    </xf>
    <xf numFmtId="0" fontId="7" fillId="0" borderId="0" xfId="0" applyFont="1" applyAlignment="1">
      <alignment horizontal="center"/>
    </xf>
    <xf numFmtId="0" fontId="10" fillId="0" borderId="0" xfId="0" applyFont="1" applyAlignment="1">
      <alignment horizontal="center" wrapText="1"/>
    </xf>
    <xf numFmtId="0" fontId="8" fillId="0" borderId="0" xfId="0" applyFont="1"/>
    <xf numFmtId="0" fontId="4" fillId="5" borderId="1" xfId="0" applyFont="1" applyFill="1" applyBorder="1" applyAlignment="1">
      <alignment vertical="center" wrapText="1"/>
    </xf>
    <xf numFmtId="0" fontId="0" fillId="5" borderId="1" xfId="0" applyFill="1" applyBorder="1" applyAlignment="1">
      <alignment wrapText="1"/>
    </xf>
    <xf numFmtId="0" fontId="15"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horizontal="center" wrapText="1"/>
    </xf>
    <xf numFmtId="0" fontId="1" fillId="0" borderId="6" xfId="0" applyFont="1" applyBorder="1" applyAlignment="1">
      <alignment wrapText="1"/>
    </xf>
    <xf numFmtId="0" fontId="6" fillId="2" borderId="3" xfId="0" applyFont="1" applyFill="1" applyBorder="1" applyAlignment="1">
      <alignment wrapText="1"/>
    </xf>
    <xf numFmtId="0" fontId="5" fillId="2" borderId="9" xfId="0" applyFont="1" applyFill="1" applyBorder="1" applyAlignment="1">
      <alignment wrapText="1"/>
    </xf>
    <xf numFmtId="0" fontId="4" fillId="0" borderId="0" xfId="0" applyFont="1" applyAlignment="1">
      <alignment wrapText="1"/>
    </xf>
    <xf numFmtId="0" fontId="15" fillId="2" borderId="12" xfId="0" applyFont="1" applyFill="1" applyBorder="1" applyAlignment="1">
      <alignment horizontal="center" vertical="center" wrapText="1"/>
    </xf>
    <xf numFmtId="0" fontId="17" fillId="2" borderId="1" xfId="0" applyFont="1" applyFill="1" applyBorder="1" applyAlignment="1">
      <alignment horizontal="center" wrapText="1"/>
    </xf>
    <xf numFmtId="43" fontId="0" fillId="3" borderId="1" xfId="0" applyNumberFormat="1" applyFill="1" applyBorder="1"/>
    <xf numFmtId="43" fontId="2" fillId="3" borderId="1" xfId="0" applyNumberFormat="1" applyFont="1" applyFill="1" applyBorder="1"/>
    <xf numFmtId="43" fontId="0" fillId="0" borderId="0" xfId="0" applyNumberFormat="1"/>
    <xf numFmtId="43" fontId="0" fillId="5" borderId="1" xfId="0" applyNumberFormat="1" applyFill="1" applyBorder="1"/>
    <xf numFmtId="9" fontId="10" fillId="0" borderId="0" xfId="0" applyNumberFormat="1" applyFont="1" applyAlignment="1">
      <alignment horizontal="center" wrapText="1"/>
    </xf>
    <xf numFmtId="43" fontId="4" fillId="5" borderId="1" xfId="0" applyNumberFormat="1" applyFont="1" applyFill="1" applyBorder="1" applyAlignment="1">
      <alignment horizontal="center" vertical="center" wrapText="1"/>
    </xf>
    <xf numFmtId="0" fontId="21" fillId="0" borderId="11" xfId="0" applyFont="1" applyBorder="1" applyAlignment="1">
      <alignment wrapText="1"/>
    </xf>
    <xf numFmtId="0" fontId="22" fillId="0" borderId="14" xfId="0" applyFont="1" applyBorder="1" applyAlignment="1">
      <alignment wrapText="1"/>
    </xf>
    <xf numFmtId="0" fontId="22" fillId="0" borderId="11" xfId="0" applyFont="1" applyBorder="1" applyAlignment="1">
      <alignment wrapText="1"/>
    </xf>
    <xf numFmtId="0" fontId="21" fillId="0" borderId="1" xfId="0" applyFont="1" applyBorder="1" applyAlignment="1">
      <alignment wrapText="1"/>
    </xf>
    <xf numFmtId="0" fontId="21" fillId="0" borderId="1" xfId="0" applyFont="1" applyBorder="1" applyAlignment="1">
      <alignment horizontal="left" wrapText="1"/>
    </xf>
    <xf numFmtId="0" fontId="1" fillId="7" borderId="8" xfId="0" applyFont="1" applyFill="1" applyBorder="1" applyAlignment="1">
      <alignment horizontal="center" wrapText="1"/>
    </xf>
    <xf numFmtId="43" fontId="0" fillId="4" borderId="11" xfId="0" applyNumberFormat="1" applyFill="1" applyBorder="1" applyAlignment="1">
      <alignment wrapText="1"/>
    </xf>
    <xf numFmtId="9" fontId="0" fillId="4" borderId="10" xfId="0" applyNumberFormat="1" applyFill="1" applyBorder="1" applyAlignment="1">
      <alignment wrapText="1"/>
    </xf>
    <xf numFmtId="43" fontId="18" fillId="4" borderId="11" xfId="0" applyNumberFormat="1" applyFont="1" applyFill="1" applyBorder="1" applyAlignment="1">
      <alignment wrapText="1"/>
    </xf>
    <xf numFmtId="0" fontId="1" fillId="6" borderId="1" xfId="0" applyFont="1" applyFill="1" applyBorder="1" applyAlignment="1">
      <alignment horizontal="center" wrapText="1"/>
    </xf>
    <xf numFmtId="43" fontId="0" fillId="6" borderId="13" xfId="0" applyNumberFormat="1" applyFill="1" applyBorder="1" applyAlignment="1">
      <alignment wrapText="1"/>
    </xf>
    <xf numFmtId="9" fontId="0" fillId="6" borderId="1" xfId="0" applyNumberFormat="1" applyFill="1" applyBorder="1" applyAlignment="1">
      <alignment wrapText="1"/>
    </xf>
    <xf numFmtId="0" fontId="1" fillId="2" borderId="1" xfId="0" applyFont="1" applyFill="1" applyBorder="1" applyAlignment="1">
      <alignment horizontal="center" wrapText="1"/>
    </xf>
    <xf numFmtId="43" fontId="0" fillId="2" borderId="1" xfId="0" applyNumberFormat="1" applyFill="1" applyBorder="1" applyAlignment="1">
      <alignment wrapText="1"/>
    </xf>
    <xf numFmtId="9" fontId="0" fillId="2" borderId="1" xfId="0" applyNumberFormat="1" applyFill="1" applyBorder="1" applyAlignment="1">
      <alignment wrapText="1"/>
    </xf>
    <xf numFmtId="43" fontId="1" fillId="2" borderId="1" xfId="0" applyNumberFormat="1" applyFont="1" applyFill="1" applyBorder="1" applyAlignment="1">
      <alignment wrapText="1"/>
    </xf>
    <xf numFmtId="0" fontId="1" fillId="7" borderId="1" xfId="0" applyFont="1" applyFill="1" applyBorder="1" applyAlignment="1">
      <alignment horizontal="center" wrapText="1"/>
    </xf>
    <xf numFmtId="43" fontId="0" fillId="4" borderId="1" xfId="0" applyNumberFormat="1" applyFill="1" applyBorder="1" applyAlignment="1">
      <alignment wrapText="1"/>
    </xf>
    <xf numFmtId="9" fontId="0" fillId="4" borderId="1" xfId="0" applyNumberFormat="1" applyFill="1" applyBorder="1" applyAlignment="1">
      <alignment wrapText="1"/>
    </xf>
    <xf numFmtId="0" fontId="0" fillId="6" borderId="1" xfId="0" applyFill="1" applyBorder="1" applyAlignment="1">
      <alignment wrapText="1"/>
    </xf>
    <xf numFmtId="43" fontId="0" fillId="6" borderId="1" xfId="0" applyNumberFormat="1" applyFill="1" applyBorder="1" applyAlignment="1">
      <alignment wrapText="1"/>
    </xf>
    <xf numFmtId="43" fontId="0" fillId="4" borderId="12" xfId="0" applyNumberFormat="1" applyFill="1" applyBorder="1" applyAlignment="1">
      <alignment wrapText="1"/>
    </xf>
    <xf numFmtId="0" fontId="1" fillId="2" borderId="8" xfId="0" applyFont="1" applyFill="1" applyBorder="1" applyAlignment="1">
      <alignment horizontal="center" wrapText="1"/>
    </xf>
    <xf numFmtId="0" fontId="22" fillId="4" borderId="11" xfId="0" applyFont="1" applyFill="1" applyBorder="1" applyAlignment="1">
      <alignment wrapText="1"/>
    </xf>
    <xf numFmtId="0" fontId="21" fillId="4" borderId="1" xfId="0" applyFont="1" applyFill="1" applyBorder="1" applyAlignment="1">
      <alignment wrapText="1"/>
    </xf>
    <xf numFmtId="0" fontId="21" fillId="4" borderId="1" xfId="0" applyFont="1" applyFill="1" applyBorder="1" applyAlignment="1">
      <alignment horizontal="left" wrapText="1"/>
    </xf>
    <xf numFmtId="0" fontId="21" fillId="4" borderId="12" xfId="0" applyFont="1" applyFill="1" applyBorder="1" applyAlignment="1">
      <alignment horizontal="left" wrapText="1"/>
    </xf>
    <xf numFmtId="0" fontId="5" fillId="0" borderId="0" xfId="0" applyFont="1" applyAlignment="1">
      <alignment wrapText="1"/>
    </xf>
    <xf numFmtId="164" fontId="1" fillId="4" borderId="1" xfId="0" applyNumberFormat="1" applyFont="1" applyFill="1" applyBorder="1" applyAlignment="1">
      <alignment wrapText="1"/>
    </xf>
    <xf numFmtId="164" fontId="1" fillId="6" borderId="1" xfId="0" applyNumberFormat="1" applyFont="1" applyFill="1" applyBorder="1" applyAlignment="1">
      <alignment wrapText="1"/>
    </xf>
    <xf numFmtId="164" fontId="1" fillId="2" borderId="1" xfId="0" applyNumberFormat="1" applyFont="1" applyFill="1" applyBorder="1" applyAlignment="1">
      <alignment wrapText="1"/>
    </xf>
    <xf numFmtId="49" fontId="21" fillId="4" borderId="11" xfId="0" applyNumberFormat="1" applyFont="1" applyFill="1" applyBorder="1" applyAlignment="1">
      <alignment horizontal="left" wrapText="1"/>
    </xf>
    <xf numFmtId="49" fontId="21" fillId="4" borderId="11" xfId="0" applyNumberFormat="1" applyFont="1" applyFill="1" applyBorder="1" applyAlignment="1">
      <alignment wrapText="1"/>
    </xf>
    <xf numFmtId="49" fontId="22" fillId="4" borderId="11" xfId="0" applyNumberFormat="1" applyFont="1" applyFill="1" applyBorder="1" applyAlignment="1">
      <alignment wrapText="1"/>
    </xf>
    <xf numFmtId="49" fontId="22" fillId="4" borderId="14" xfId="0" applyNumberFormat="1" applyFont="1" applyFill="1" applyBorder="1" applyAlignment="1">
      <alignment wrapText="1"/>
    </xf>
    <xf numFmtId="49" fontId="22" fillId="4" borderId="15" xfId="0" applyNumberFormat="1" applyFont="1" applyFill="1" applyBorder="1" applyAlignment="1">
      <alignment wrapText="1"/>
    </xf>
    <xf numFmtId="49" fontId="22" fillId="4" borderId="0" xfId="0" applyNumberFormat="1" applyFont="1" applyFill="1" applyAlignment="1">
      <alignment wrapText="1"/>
    </xf>
    <xf numFmtId="44" fontId="1" fillId="4" borderId="1" xfId="1" applyFont="1" applyFill="1" applyBorder="1" applyAlignment="1"/>
    <xf numFmtId="44" fontId="1" fillId="6" borderId="1" xfId="0" applyNumberFormat="1" applyFont="1" applyFill="1" applyBorder="1" applyAlignment="1">
      <alignment wrapText="1"/>
    </xf>
    <xf numFmtId="0" fontId="21" fillId="0" borderId="11" xfId="0" applyFont="1" applyBorder="1" applyAlignment="1">
      <alignment horizontal="left" wrapText="1"/>
    </xf>
    <xf numFmtId="0" fontId="22" fillId="0" borderId="15" xfId="0" applyFont="1" applyBorder="1" applyAlignment="1">
      <alignment wrapText="1"/>
    </xf>
    <xf numFmtId="0" fontId="21" fillId="0" borderId="12" xfId="0" applyFont="1" applyBorder="1" applyAlignment="1">
      <alignment horizontal="left" wrapText="1"/>
    </xf>
    <xf numFmtId="0" fontId="25" fillId="0" borderId="0" xfId="0" applyFont="1"/>
    <xf numFmtId="0" fontId="2" fillId="5" borderId="13" xfId="0" applyFont="1" applyFill="1" applyBorder="1" applyAlignment="1">
      <alignment horizontal="center" vertical="center" wrapText="1"/>
    </xf>
    <xf numFmtId="9" fontId="2" fillId="5" borderId="13" xfId="0" applyNumberFormat="1" applyFont="1" applyFill="1" applyBorder="1" applyAlignment="1">
      <alignment horizontal="center" vertical="center" wrapText="1"/>
    </xf>
    <xf numFmtId="0" fontId="27" fillId="0" borderId="11" xfId="0" applyFont="1" applyBorder="1" applyAlignment="1">
      <alignment wrapText="1"/>
    </xf>
    <xf numFmtId="0" fontId="14" fillId="6" borderId="8" xfId="0" applyFont="1" applyFill="1" applyBorder="1" applyAlignment="1">
      <alignment horizontal="center" wrapText="1"/>
    </xf>
    <xf numFmtId="0" fontId="14" fillId="6" borderId="9" xfId="0" applyFont="1" applyFill="1" applyBorder="1" applyAlignment="1">
      <alignment horizontal="center" wrapText="1"/>
    </xf>
    <xf numFmtId="0" fontId="14" fillId="6" borderId="10" xfId="0" applyFont="1" applyFill="1" applyBorder="1" applyAlignment="1">
      <alignment horizont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9"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3"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6" borderId="5" xfId="0" applyFont="1" applyFill="1" applyBorder="1" applyAlignment="1">
      <alignment horizontal="center" wrapText="1"/>
    </xf>
    <xf numFmtId="0" fontId="14" fillId="6" borderId="6" xfId="0" applyFont="1" applyFill="1" applyBorder="1" applyAlignment="1">
      <alignment horizontal="center" wrapText="1"/>
    </xf>
    <xf numFmtId="0" fontId="14" fillId="6" borderId="7" xfId="0" applyFont="1" applyFill="1" applyBorder="1" applyAlignment="1">
      <alignment horizontal="center" wrapText="1"/>
    </xf>
    <xf numFmtId="0" fontId="4" fillId="6" borderId="8" xfId="0"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13" fillId="2" borderId="8" xfId="0" applyFont="1" applyFill="1" applyBorder="1" applyAlignment="1">
      <alignment horizontal="center" wrapText="1"/>
    </xf>
    <xf numFmtId="0" fontId="13" fillId="2" borderId="9" xfId="0" applyFont="1" applyFill="1" applyBorder="1" applyAlignment="1">
      <alignment horizontal="center" wrapText="1"/>
    </xf>
    <xf numFmtId="0" fontId="13" fillId="2" borderId="10" xfId="0" applyFont="1" applyFill="1" applyBorder="1" applyAlignment="1">
      <alignment horizontal="center" wrapText="1"/>
    </xf>
    <xf numFmtId="0" fontId="8" fillId="0" borderId="0" xfId="0" applyFont="1" applyAlignment="1">
      <alignment horizontal="left"/>
    </xf>
    <xf numFmtId="0" fontId="1" fillId="0" borderId="0" xfId="0" applyFont="1" applyAlignment="1">
      <alignment horizontal="center"/>
    </xf>
    <xf numFmtId="0" fontId="7" fillId="5" borderId="8" xfId="0" applyFont="1" applyFill="1" applyBorder="1" applyAlignment="1">
      <alignment horizontal="left"/>
    </xf>
    <xf numFmtId="0" fontId="7" fillId="5" borderId="9" xfId="0" applyFont="1" applyFill="1" applyBorder="1" applyAlignment="1">
      <alignment horizontal="left"/>
    </xf>
    <xf numFmtId="0" fontId="7" fillId="5" borderId="10" xfId="0" applyFont="1" applyFill="1" applyBorder="1" applyAlignment="1">
      <alignment horizontal="left"/>
    </xf>
    <xf numFmtId="0" fontId="8" fillId="5" borderId="8" xfId="0" applyFont="1" applyFill="1" applyBorder="1" applyAlignment="1">
      <alignment horizontal="left"/>
    </xf>
    <xf numFmtId="0" fontId="8" fillId="5" borderId="9" xfId="0" applyFont="1" applyFill="1" applyBorder="1" applyAlignment="1">
      <alignment horizontal="left"/>
    </xf>
    <xf numFmtId="0" fontId="16" fillId="0" borderId="2" xfId="0" applyFont="1" applyBorder="1" applyAlignment="1">
      <alignment horizontal="left" wrapText="1"/>
    </xf>
    <xf numFmtId="0" fontId="16" fillId="0" borderId="3" xfId="0" applyFont="1" applyBorder="1" applyAlignment="1">
      <alignment horizontal="left" wrapText="1"/>
    </xf>
    <xf numFmtId="0" fontId="12" fillId="0" borderId="0" xfId="0" applyFont="1" applyAlignment="1">
      <alignment horizontal="center"/>
    </xf>
    <xf numFmtId="0" fontId="3"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C9A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B99AF-B20F-4B93-893F-791D87D75BFA}">
  <sheetPr>
    <pageSetUpPr fitToPage="1"/>
  </sheetPr>
  <dimension ref="A1:H61"/>
  <sheetViews>
    <sheetView topLeftCell="C1" zoomScaleNormal="100" workbookViewId="0">
      <selection activeCell="G8" sqref="G8"/>
    </sheetView>
  </sheetViews>
  <sheetFormatPr defaultRowHeight="15" x14ac:dyDescent="0.25"/>
  <cols>
    <col min="1" max="1" width="14.5703125" customWidth="1"/>
    <col min="2" max="2" width="30.7109375" style="11" customWidth="1"/>
    <col min="3" max="3" width="24.85546875" style="11" customWidth="1"/>
    <col min="4" max="4" width="59.140625" style="11" customWidth="1"/>
    <col min="5" max="5" width="34" customWidth="1"/>
    <col min="6" max="6" width="31.28515625" customWidth="1"/>
    <col min="7" max="7" width="31.28515625" style="3" customWidth="1"/>
  </cols>
  <sheetData>
    <row r="1" spans="1:8" x14ac:dyDescent="0.25">
      <c r="D1" s="31" t="s">
        <v>6</v>
      </c>
      <c r="F1" s="3"/>
    </row>
    <row r="2" spans="1:8" x14ac:dyDescent="0.25">
      <c r="D2" s="31" t="s">
        <v>1</v>
      </c>
      <c r="F2" s="3"/>
    </row>
    <row r="3" spans="1:8" x14ac:dyDescent="0.25">
      <c r="D3" s="31" t="s">
        <v>7</v>
      </c>
      <c r="F3" s="3"/>
    </row>
    <row r="4" spans="1:8" x14ac:dyDescent="0.25">
      <c r="D4" s="31" t="s">
        <v>0</v>
      </c>
      <c r="E4" s="3"/>
      <c r="F4" s="3"/>
      <c r="H4" s="3"/>
    </row>
    <row r="5" spans="1:8" x14ac:dyDescent="0.25">
      <c r="D5" s="32"/>
      <c r="E5" s="4"/>
      <c r="F5" s="4"/>
    </row>
    <row r="6" spans="1:8" x14ac:dyDescent="0.25">
      <c r="A6" s="7" t="s">
        <v>2</v>
      </c>
      <c r="B6" s="33"/>
      <c r="C6" s="33"/>
      <c r="D6" s="34"/>
      <c r="E6" s="5"/>
      <c r="F6" s="6"/>
      <c r="G6" s="8"/>
    </row>
    <row r="7" spans="1:8" s="11" customFormat="1" ht="33.75" customHeight="1" x14ac:dyDescent="0.25">
      <c r="A7" s="93" t="s">
        <v>8</v>
      </c>
      <c r="B7" s="94"/>
      <c r="C7" s="94"/>
      <c r="D7" s="94"/>
      <c r="E7" s="94"/>
      <c r="F7" s="95"/>
      <c r="G7" s="71"/>
    </row>
    <row r="8" spans="1:8" ht="30" customHeight="1" x14ac:dyDescent="0.25">
      <c r="A8" s="111" t="s">
        <v>9</v>
      </c>
      <c r="B8" s="112"/>
      <c r="C8" s="112"/>
      <c r="D8" s="112"/>
      <c r="E8" s="112"/>
      <c r="F8" s="113"/>
      <c r="G8" s="8"/>
    </row>
    <row r="9" spans="1:8" x14ac:dyDescent="0.25">
      <c r="A9" s="96" t="s">
        <v>10</v>
      </c>
      <c r="B9" s="97"/>
      <c r="C9" s="97"/>
      <c r="D9" s="97"/>
      <c r="E9" s="97"/>
      <c r="F9" s="98"/>
      <c r="G9" s="8"/>
    </row>
    <row r="10" spans="1:8" x14ac:dyDescent="0.25">
      <c r="A10" s="99" t="s">
        <v>11</v>
      </c>
      <c r="B10" s="100"/>
      <c r="C10" s="100"/>
      <c r="D10" s="100"/>
      <c r="E10" s="100"/>
      <c r="F10" s="101"/>
      <c r="G10" s="8"/>
    </row>
    <row r="11" spans="1:8" x14ac:dyDescent="0.25">
      <c r="A11" s="102" t="s">
        <v>12</v>
      </c>
      <c r="B11" s="103"/>
      <c r="C11" s="103"/>
      <c r="D11" s="103"/>
      <c r="E11" s="103"/>
      <c r="F11" s="104"/>
      <c r="G11" s="8"/>
    </row>
    <row r="12" spans="1:8" x14ac:dyDescent="0.25">
      <c r="A12" s="2"/>
      <c r="B12" s="35"/>
      <c r="C12" s="35"/>
      <c r="D12" s="35"/>
      <c r="E12" s="2"/>
      <c r="F12" s="2"/>
      <c r="G12" s="8"/>
    </row>
    <row r="13" spans="1:8" s="30" customFormat="1" ht="31.5" x14ac:dyDescent="0.25">
      <c r="A13" s="28" t="s">
        <v>13</v>
      </c>
      <c r="B13" s="28" t="s">
        <v>14</v>
      </c>
      <c r="C13" s="28" t="s">
        <v>15</v>
      </c>
      <c r="D13" s="29" t="s">
        <v>16</v>
      </c>
      <c r="E13" s="29" t="s">
        <v>17</v>
      </c>
      <c r="F13" s="29" t="s">
        <v>18</v>
      </c>
      <c r="G13" s="29" t="s">
        <v>19</v>
      </c>
    </row>
    <row r="14" spans="1:8" s="30" customFormat="1" ht="15.75" x14ac:dyDescent="0.25">
      <c r="A14" s="28"/>
      <c r="B14" s="105" t="s">
        <v>20</v>
      </c>
      <c r="C14" s="106"/>
      <c r="D14" s="107"/>
      <c r="E14" s="36"/>
      <c r="F14" s="29"/>
      <c r="G14" s="29"/>
    </row>
    <row r="15" spans="1:8" s="11" customFormat="1" ht="45" x14ac:dyDescent="0.25">
      <c r="A15" s="49">
        <v>1</v>
      </c>
      <c r="B15" s="75" t="s">
        <v>21</v>
      </c>
      <c r="C15" s="75" t="s">
        <v>22</v>
      </c>
      <c r="D15" s="83" t="s">
        <v>23</v>
      </c>
      <c r="E15" s="50">
        <v>9254.24</v>
      </c>
      <c r="F15" s="51">
        <v>0.41</v>
      </c>
      <c r="G15" s="72">
        <f>ROUND(E15*(1-F15),2)</f>
        <v>5460</v>
      </c>
    </row>
    <row r="16" spans="1:8" s="11" customFormat="1" ht="30" x14ac:dyDescent="0.25">
      <c r="A16" s="49">
        <v>2</v>
      </c>
      <c r="B16" s="75" t="s">
        <v>21</v>
      </c>
      <c r="C16" s="75" t="s">
        <v>24</v>
      </c>
      <c r="D16" s="83" t="s">
        <v>25</v>
      </c>
      <c r="E16" s="50">
        <v>2516.9499999999998</v>
      </c>
      <c r="F16" s="51">
        <v>0.41</v>
      </c>
      <c r="G16" s="72">
        <f t="shared" ref="G16:G23" si="0">ROUND(E16*(1-F16),2)</f>
        <v>1485</v>
      </c>
    </row>
    <row r="17" spans="1:7" s="11" customFormat="1" ht="60" x14ac:dyDescent="0.25">
      <c r="A17" s="49">
        <v>3</v>
      </c>
      <c r="B17" s="76" t="s">
        <v>26</v>
      </c>
      <c r="C17" s="76" t="s">
        <v>27</v>
      </c>
      <c r="D17" s="44" t="s">
        <v>28</v>
      </c>
      <c r="E17" s="50">
        <v>43512.03</v>
      </c>
      <c r="F17" s="51">
        <v>0.41</v>
      </c>
      <c r="G17" s="72">
        <f t="shared" si="0"/>
        <v>25672.1</v>
      </c>
    </row>
    <row r="18" spans="1:7" s="11" customFormat="1" ht="30" x14ac:dyDescent="0.25">
      <c r="A18" s="49">
        <v>4</v>
      </c>
      <c r="B18" s="77" t="s">
        <v>29</v>
      </c>
      <c r="C18" s="77" t="s">
        <v>30</v>
      </c>
      <c r="D18" s="46" t="s">
        <v>31</v>
      </c>
      <c r="E18" s="50">
        <v>237.27</v>
      </c>
      <c r="F18" s="51">
        <v>0.41</v>
      </c>
      <c r="G18" s="72">
        <f t="shared" si="0"/>
        <v>139.99</v>
      </c>
    </row>
    <row r="19" spans="1:7" s="11" customFormat="1" ht="30" x14ac:dyDescent="0.25">
      <c r="A19" s="49">
        <v>5</v>
      </c>
      <c r="B19" s="78" t="s">
        <v>32</v>
      </c>
      <c r="C19" s="77" t="s">
        <v>33</v>
      </c>
      <c r="D19" s="45" t="s">
        <v>34</v>
      </c>
      <c r="E19" s="50">
        <v>5861.02</v>
      </c>
      <c r="F19" s="51">
        <v>0.41</v>
      </c>
      <c r="G19" s="72">
        <f t="shared" si="0"/>
        <v>3458</v>
      </c>
    </row>
    <row r="20" spans="1:7" s="11" customFormat="1" ht="45" x14ac:dyDescent="0.25">
      <c r="A20" s="49">
        <v>6</v>
      </c>
      <c r="B20" s="77" t="s">
        <v>35</v>
      </c>
      <c r="C20" s="80" t="s">
        <v>36</v>
      </c>
      <c r="D20" s="46" t="s">
        <v>37</v>
      </c>
      <c r="E20" s="50">
        <v>80.959999999999994</v>
      </c>
      <c r="F20" s="51">
        <v>0.41</v>
      </c>
      <c r="G20" s="72">
        <f t="shared" si="0"/>
        <v>47.77</v>
      </c>
    </row>
    <row r="21" spans="1:7" s="11" customFormat="1" ht="45" x14ac:dyDescent="0.25">
      <c r="A21" s="49">
        <v>7</v>
      </c>
      <c r="B21" s="79" t="s">
        <v>35</v>
      </c>
      <c r="C21" s="77" t="s">
        <v>38</v>
      </c>
      <c r="D21" s="84" t="s">
        <v>39</v>
      </c>
      <c r="E21" s="50">
        <v>381.06</v>
      </c>
      <c r="F21" s="51">
        <v>0.41</v>
      </c>
      <c r="G21" s="72">
        <f t="shared" si="0"/>
        <v>224.83</v>
      </c>
    </row>
    <row r="22" spans="1:7" s="11" customFormat="1" ht="60" x14ac:dyDescent="0.25">
      <c r="A22" s="49">
        <v>8</v>
      </c>
      <c r="B22" s="77" t="s">
        <v>40</v>
      </c>
      <c r="C22" s="77" t="s">
        <v>41</v>
      </c>
      <c r="D22" s="46" t="s">
        <v>42</v>
      </c>
      <c r="E22" s="50">
        <v>6080.51</v>
      </c>
      <c r="F22" s="51">
        <v>0.41</v>
      </c>
      <c r="G22" s="72">
        <f t="shared" si="0"/>
        <v>3587.5</v>
      </c>
    </row>
    <row r="23" spans="1:7" s="11" customFormat="1" ht="75" x14ac:dyDescent="0.25">
      <c r="A23" s="49">
        <v>9</v>
      </c>
      <c r="B23" s="78" t="s">
        <v>43</v>
      </c>
      <c r="C23" s="78" t="s">
        <v>44</v>
      </c>
      <c r="D23" s="45" t="s">
        <v>45</v>
      </c>
      <c r="E23" s="50">
        <v>1775.11</v>
      </c>
      <c r="F23" s="51">
        <v>0.41</v>
      </c>
      <c r="G23" s="72">
        <f t="shared" si="0"/>
        <v>1047.31</v>
      </c>
    </row>
    <row r="24" spans="1:7" s="11" customFormat="1" ht="75" x14ac:dyDescent="0.25">
      <c r="A24" s="49">
        <v>10</v>
      </c>
      <c r="B24" s="77" t="s">
        <v>46</v>
      </c>
      <c r="C24" s="77" t="s">
        <v>47</v>
      </c>
      <c r="D24" s="47" t="s">
        <v>48</v>
      </c>
      <c r="E24" s="50">
        <v>16470.080000000002</v>
      </c>
      <c r="F24" s="51">
        <v>0.41</v>
      </c>
      <c r="G24" s="72">
        <f>ROUND(E24*(1-F24),2)</f>
        <v>9717.35</v>
      </c>
    </row>
    <row r="25" spans="1:7" s="11" customFormat="1" ht="15.75" x14ac:dyDescent="0.25">
      <c r="A25" s="53"/>
      <c r="B25" s="108" t="s">
        <v>49</v>
      </c>
      <c r="C25" s="109"/>
      <c r="D25" s="110"/>
      <c r="E25" s="54"/>
      <c r="F25" s="55"/>
      <c r="G25" s="73">
        <f>SUM(G15:G24)</f>
        <v>50839.849999999991</v>
      </c>
    </row>
    <row r="26" spans="1:7" s="11" customFormat="1" ht="15.75" x14ac:dyDescent="0.25">
      <c r="A26" s="56"/>
      <c r="B26" s="114" t="s">
        <v>50</v>
      </c>
      <c r="C26" s="115"/>
      <c r="D26" s="116"/>
      <c r="E26" s="57"/>
      <c r="F26" s="58"/>
      <c r="G26" s="74"/>
    </row>
    <row r="27" spans="1:7" s="11" customFormat="1" ht="30" x14ac:dyDescent="0.25">
      <c r="A27" s="60">
        <v>1</v>
      </c>
      <c r="B27" s="68" t="s">
        <v>51</v>
      </c>
      <c r="C27" s="68" t="s">
        <v>52</v>
      </c>
      <c r="D27" s="47" t="s">
        <v>53</v>
      </c>
      <c r="E27" s="61">
        <v>8720.66</v>
      </c>
      <c r="F27" s="62">
        <v>0.41</v>
      </c>
      <c r="G27" s="81">
        <f>ROUND(E27*(1-F27),2)</f>
        <v>5145.1899999999996</v>
      </c>
    </row>
    <row r="28" spans="1:7" s="11" customFormat="1" ht="45" x14ac:dyDescent="0.25">
      <c r="A28" s="60">
        <v>2</v>
      </c>
      <c r="B28" s="68" t="s">
        <v>51</v>
      </c>
      <c r="C28" s="68" t="s">
        <v>54</v>
      </c>
      <c r="D28" s="47" t="s">
        <v>55</v>
      </c>
      <c r="E28" s="61">
        <v>7878.1</v>
      </c>
      <c r="F28" s="62">
        <v>0.41</v>
      </c>
      <c r="G28" s="81">
        <f t="shared" ref="G28:G36" si="1">ROUND(E28*(1-F28),2)</f>
        <v>4648.08</v>
      </c>
    </row>
    <row r="29" spans="1:7" s="11" customFormat="1" ht="30" x14ac:dyDescent="0.25">
      <c r="A29" s="60">
        <v>3</v>
      </c>
      <c r="B29" s="68" t="s">
        <v>56</v>
      </c>
      <c r="C29" s="68">
        <v>101252</v>
      </c>
      <c r="D29" s="47" t="s">
        <v>57</v>
      </c>
      <c r="E29" s="61">
        <v>2108</v>
      </c>
      <c r="F29" s="62">
        <v>0.41</v>
      </c>
      <c r="G29" s="81">
        <f t="shared" si="1"/>
        <v>1243.72</v>
      </c>
    </row>
    <row r="30" spans="1:7" s="11" customFormat="1" ht="30" x14ac:dyDescent="0.25">
      <c r="A30" s="60">
        <v>4</v>
      </c>
      <c r="B30" s="68" t="s">
        <v>58</v>
      </c>
      <c r="C30" s="68" t="s">
        <v>59</v>
      </c>
      <c r="D30" s="46" t="s">
        <v>60</v>
      </c>
      <c r="E30" s="61">
        <v>3379.24</v>
      </c>
      <c r="F30" s="62">
        <v>0.41</v>
      </c>
      <c r="G30" s="81">
        <f t="shared" si="1"/>
        <v>1993.75</v>
      </c>
    </row>
    <row r="31" spans="1:7" s="11" customFormat="1" ht="45" x14ac:dyDescent="0.25">
      <c r="A31" s="60">
        <v>5</v>
      </c>
      <c r="B31" s="68" t="s">
        <v>61</v>
      </c>
      <c r="C31" s="68" t="s">
        <v>62</v>
      </c>
      <c r="D31" s="46" t="s">
        <v>63</v>
      </c>
      <c r="E31" s="61">
        <v>14500</v>
      </c>
      <c r="F31" s="62">
        <v>0.41</v>
      </c>
      <c r="G31" s="81">
        <f t="shared" si="1"/>
        <v>8555</v>
      </c>
    </row>
    <row r="32" spans="1:7" s="11" customFormat="1" ht="75" x14ac:dyDescent="0.25">
      <c r="A32" s="60">
        <v>6</v>
      </c>
      <c r="B32" s="68" t="s">
        <v>64</v>
      </c>
      <c r="C32" s="68" t="s">
        <v>65</v>
      </c>
      <c r="D32" s="47" t="s">
        <v>66</v>
      </c>
      <c r="E32" s="61">
        <v>1779.83</v>
      </c>
      <c r="F32" s="62">
        <v>0.41</v>
      </c>
      <c r="G32" s="81">
        <f t="shared" si="1"/>
        <v>1050.0999999999999</v>
      </c>
    </row>
    <row r="33" spans="1:7" s="11" customFormat="1" ht="30" x14ac:dyDescent="0.25">
      <c r="A33" s="60">
        <v>7</v>
      </c>
      <c r="B33" s="68" t="s">
        <v>67</v>
      </c>
      <c r="C33" s="68">
        <v>91354</v>
      </c>
      <c r="D33" s="47" t="s">
        <v>68</v>
      </c>
      <c r="E33" s="61">
        <v>2.7</v>
      </c>
      <c r="F33" s="62">
        <v>0.41</v>
      </c>
      <c r="G33" s="81">
        <f t="shared" si="1"/>
        <v>1.59</v>
      </c>
    </row>
    <row r="34" spans="1:7" s="11" customFormat="1" ht="30" x14ac:dyDescent="0.25">
      <c r="A34" s="60">
        <v>8</v>
      </c>
      <c r="B34" s="68" t="s">
        <v>64</v>
      </c>
      <c r="C34" s="68" t="s">
        <v>69</v>
      </c>
      <c r="D34" s="47" t="s">
        <v>70</v>
      </c>
      <c r="E34" s="61">
        <v>428.64</v>
      </c>
      <c r="F34" s="62">
        <v>0.41</v>
      </c>
      <c r="G34" s="81">
        <f t="shared" si="1"/>
        <v>252.9</v>
      </c>
    </row>
    <row r="35" spans="1:7" s="11" customFormat="1" ht="45" x14ac:dyDescent="0.25">
      <c r="A35" s="60">
        <v>9</v>
      </c>
      <c r="B35" s="68" t="s">
        <v>71</v>
      </c>
      <c r="C35" s="68" t="s">
        <v>72</v>
      </c>
      <c r="D35" s="47" t="s">
        <v>73</v>
      </c>
      <c r="E35" s="61">
        <v>912.04</v>
      </c>
      <c r="F35" s="62">
        <v>0.41</v>
      </c>
      <c r="G35" s="81">
        <f t="shared" si="1"/>
        <v>538.1</v>
      </c>
    </row>
    <row r="36" spans="1:7" s="11" customFormat="1" ht="45" x14ac:dyDescent="0.25">
      <c r="A36" s="60">
        <v>10</v>
      </c>
      <c r="B36" s="68" t="s">
        <v>71</v>
      </c>
      <c r="C36" s="68" t="s">
        <v>74</v>
      </c>
      <c r="D36" s="47" t="s">
        <v>75</v>
      </c>
      <c r="E36" s="61">
        <v>1646.41</v>
      </c>
      <c r="F36" s="62">
        <v>0.41</v>
      </c>
      <c r="G36" s="81">
        <f t="shared" si="1"/>
        <v>971.38</v>
      </c>
    </row>
    <row r="37" spans="1:7" s="11" customFormat="1" ht="15.75" x14ac:dyDescent="0.25">
      <c r="A37" s="63"/>
      <c r="B37" s="90" t="s">
        <v>76</v>
      </c>
      <c r="C37" s="91"/>
      <c r="D37" s="92"/>
      <c r="E37" s="64"/>
      <c r="F37" s="55"/>
      <c r="G37" s="73">
        <f>SUM(G27:G36)</f>
        <v>24399.809999999998</v>
      </c>
    </row>
    <row r="38" spans="1:7" s="11" customFormat="1" ht="15.75" x14ac:dyDescent="0.25">
      <c r="A38" s="56"/>
      <c r="B38" s="114" t="s">
        <v>77</v>
      </c>
      <c r="C38" s="115"/>
      <c r="D38" s="116"/>
      <c r="E38" s="57"/>
      <c r="F38" s="58"/>
      <c r="G38" s="74"/>
    </row>
    <row r="39" spans="1:7" s="11" customFormat="1" ht="30" x14ac:dyDescent="0.25">
      <c r="A39" s="56">
        <v>1</v>
      </c>
      <c r="B39" s="69" t="s">
        <v>78</v>
      </c>
      <c r="C39" s="69" t="s">
        <v>79</v>
      </c>
      <c r="D39" s="48" t="s">
        <v>80</v>
      </c>
      <c r="E39" s="61">
        <v>1303.3900000000001</v>
      </c>
      <c r="F39" s="62">
        <v>0.41</v>
      </c>
      <c r="G39" s="81">
        <f>ROUND(E39*(1-F39),2)</f>
        <v>769</v>
      </c>
    </row>
    <row r="40" spans="1:7" s="11" customFormat="1" ht="30" x14ac:dyDescent="0.25">
      <c r="A40" s="56">
        <v>2</v>
      </c>
      <c r="B40" s="69" t="s">
        <v>81</v>
      </c>
      <c r="C40" s="69" t="s">
        <v>82</v>
      </c>
      <c r="D40" s="48" t="s">
        <v>83</v>
      </c>
      <c r="E40" s="61">
        <v>19.93</v>
      </c>
      <c r="F40" s="62">
        <v>0.41</v>
      </c>
      <c r="G40" s="81">
        <f t="shared" ref="G40:G48" si="2">ROUND(E40*(1-F40),2)</f>
        <v>11.76</v>
      </c>
    </row>
    <row r="41" spans="1:7" s="11" customFormat="1" ht="30" x14ac:dyDescent="0.25">
      <c r="A41" s="56">
        <v>3</v>
      </c>
      <c r="B41" s="69" t="s">
        <v>84</v>
      </c>
      <c r="C41" s="69" t="s">
        <v>85</v>
      </c>
      <c r="D41" s="48" t="s">
        <v>86</v>
      </c>
      <c r="E41" s="61">
        <v>9.49</v>
      </c>
      <c r="F41" s="62">
        <v>0.41</v>
      </c>
      <c r="G41" s="81">
        <f t="shared" si="2"/>
        <v>5.6</v>
      </c>
    </row>
    <row r="42" spans="1:7" s="11" customFormat="1" ht="30" x14ac:dyDescent="0.25">
      <c r="A42" s="56">
        <v>4</v>
      </c>
      <c r="B42" s="69" t="s">
        <v>87</v>
      </c>
      <c r="C42" s="69" t="s">
        <v>88</v>
      </c>
      <c r="D42" s="48" t="s">
        <v>89</v>
      </c>
      <c r="E42" s="61">
        <v>31372.67</v>
      </c>
      <c r="F42" s="62">
        <v>0.41</v>
      </c>
      <c r="G42" s="81">
        <f t="shared" si="2"/>
        <v>18509.88</v>
      </c>
    </row>
    <row r="43" spans="1:7" s="11" customFormat="1" ht="30" x14ac:dyDescent="0.25">
      <c r="A43" s="56">
        <v>5</v>
      </c>
      <c r="B43" s="69" t="s">
        <v>87</v>
      </c>
      <c r="C43" s="69" t="s">
        <v>90</v>
      </c>
      <c r="D43" s="48" t="s">
        <v>91</v>
      </c>
      <c r="E43" s="61">
        <v>914</v>
      </c>
      <c r="F43" s="62">
        <v>0.41</v>
      </c>
      <c r="G43" s="81">
        <f t="shared" si="2"/>
        <v>539.26</v>
      </c>
    </row>
    <row r="44" spans="1:7" s="11" customFormat="1" ht="30" x14ac:dyDescent="0.25">
      <c r="A44" s="56">
        <v>6</v>
      </c>
      <c r="B44" s="69" t="s">
        <v>87</v>
      </c>
      <c r="C44" s="69" t="s">
        <v>92</v>
      </c>
      <c r="D44" s="48" t="s">
        <v>93</v>
      </c>
      <c r="E44" s="61">
        <v>14046.87</v>
      </c>
      <c r="F44" s="62">
        <v>0.41</v>
      </c>
      <c r="G44" s="81">
        <f t="shared" si="2"/>
        <v>8287.65</v>
      </c>
    </row>
    <row r="45" spans="1:7" s="11" customFormat="1" ht="30" x14ac:dyDescent="0.25">
      <c r="A45" s="56">
        <v>7</v>
      </c>
      <c r="B45" s="69" t="s">
        <v>87</v>
      </c>
      <c r="C45" s="69" t="s">
        <v>94</v>
      </c>
      <c r="D45" s="48" t="s">
        <v>95</v>
      </c>
      <c r="E45" s="61">
        <v>2510.9899999999998</v>
      </c>
      <c r="F45" s="62">
        <v>0.41</v>
      </c>
      <c r="G45" s="81">
        <f t="shared" si="2"/>
        <v>1481.48</v>
      </c>
    </row>
    <row r="46" spans="1:7" s="11" customFormat="1" ht="30" x14ac:dyDescent="0.25">
      <c r="A46" s="56">
        <v>8</v>
      </c>
      <c r="B46" s="69" t="s">
        <v>87</v>
      </c>
      <c r="C46" s="69" t="s">
        <v>96</v>
      </c>
      <c r="D46" s="48" t="s">
        <v>97</v>
      </c>
      <c r="E46" s="61">
        <v>539.02</v>
      </c>
      <c r="F46" s="62">
        <v>0.41</v>
      </c>
      <c r="G46" s="81">
        <f t="shared" si="2"/>
        <v>318.02</v>
      </c>
    </row>
    <row r="47" spans="1:7" s="11" customFormat="1" ht="30" x14ac:dyDescent="0.25">
      <c r="A47" s="56">
        <v>9</v>
      </c>
      <c r="B47" s="70" t="s">
        <v>21</v>
      </c>
      <c r="C47" s="70" t="s">
        <v>98</v>
      </c>
      <c r="D47" s="85" t="s">
        <v>99</v>
      </c>
      <c r="E47" s="65">
        <v>31025.42</v>
      </c>
      <c r="F47" s="62">
        <v>0.41</v>
      </c>
      <c r="G47" s="81">
        <f t="shared" si="2"/>
        <v>18305</v>
      </c>
    </row>
    <row r="48" spans="1:7" s="11" customFormat="1" ht="30" x14ac:dyDescent="0.25">
      <c r="A48" s="66">
        <v>10</v>
      </c>
      <c r="B48" s="67" t="s">
        <v>100</v>
      </c>
      <c r="C48" s="67" t="s">
        <v>101</v>
      </c>
      <c r="D48" s="46" t="s">
        <v>102</v>
      </c>
      <c r="E48" s="52">
        <v>1589.48</v>
      </c>
      <c r="F48" s="62">
        <v>0.41</v>
      </c>
      <c r="G48" s="81">
        <f t="shared" si="2"/>
        <v>937.79</v>
      </c>
    </row>
    <row r="49" spans="1:7" s="11" customFormat="1" ht="15.75" x14ac:dyDescent="0.25">
      <c r="A49" s="63"/>
      <c r="B49" s="90" t="s">
        <v>103</v>
      </c>
      <c r="C49" s="91"/>
      <c r="D49" s="92"/>
      <c r="E49" s="64"/>
      <c r="F49" s="55"/>
      <c r="G49" s="73">
        <f>SUM(G38:G48)</f>
        <v>49165.440000000002</v>
      </c>
    </row>
    <row r="50" spans="1:7" s="11" customFormat="1" ht="15.75" x14ac:dyDescent="0.25">
      <c r="A50" s="56"/>
      <c r="B50" s="114" t="s">
        <v>104</v>
      </c>
      <c r="C50" s="115"/>
      <c r="D50" s="116"/>
      <c r="E50" s="57"/>
      <c r="F50" s="58"/>
      <c r="G50" s="59"/>
    </row>
    <row r="51" spans="1:7" s="11" customFormat="1" ht="30" x14ac:dyDescent="0.25">
      <c r="A51" s="37">
        <v>1</v>
      </c>
      <c r="B51" s="68" t="s">
        <v>51</v>
      </c>
      <c r="C51" s="68" t="s">
        <v>105</v>
      </c>
      <c r="D51" s="47" t="s">
        <v>106</v>
      </c>
      <c r="E51" s="61">
        <v>9646.7199999999993</v>
      </c>
      <c r="F51" s="62">
        <v>0.41</v>
      </c>
      <c r="G51" s="81">
        <f>ROUND(E51*(1-F51),2)</f>
        <v>5691.56</v>
      </c>
    </row>
    <row r="52" spans="1:7" s="11" customFormat="1" ht="30" x14ac:dyDescent="0.25">
      <c r="A52" s="56">
        <v>2</v>
      </c>
      <c r="B52" s="68" t="s">
        <v>107</v>
      </c>
      <c r="C52" s="68" t="s">
        <v>108</v>
      </c>
      <c r="D52" s="47" t="s">
        <v>109</v>
      </c>
      <c r="E52" s="61">
        <v>1924.47</v>
      </c>
      <c r="F52" s="62">
        <v>0.41</v>
      </c>
      <c r="G52" s="81">
        <f t="shared" ref="G52:G60" si="3">ROUND(E52*(1-F52),2)</f>
        <v>1135.44</v>
      </c>
    </row>
    <row r="53" spans="1:7" s="11" customFormat="1" ht="30" x14ac:dyDescent="0.25">
      <c r="A53" s="56">
        <v>3</v>
      </c>
      <c r="B53" s="68" t="s">
        <v>107</v>
      </c>
      <c r="C53" s="68" t="s">
        <v>110</v>
      </c>
      <c r="D53" s="47" t="s">
        <v>111</v>
      </c>
      <c r="E53" s="61">
        <v>1749.52</v>
      </c>
      <c r="F53" s="62">
        <v>0.41</v>
      </c>
      <c r="G53" s="81">
        <f t="shared" si="3"/>
        <v>1032.22</v>
      </c>
    </row>
    <row r="54" spans="1:7" s="11" customFormat="1" ht="45" x14ac:dyDescent="0.25">
      <c r="A54" s="37">
        <v>4</v>
      </c>
      <c r="B54" s="68" t="s">
        <v>112</v>
      </c>
      <c r="C54" s="68" t="s">
        <v>113</v>
      </c>
      <c r="D54" s="47" t="s">
        <v>114</v>
      </c>
      <c r="E54" s="61">
        <v>1652.54</v>
      </c>
      <c r="F54" s="62">
        <v>0.41</v>
      </c>
      <c r="G54" s="81">
        <f t="shared" si="3"/>
        <v>975</v>
      </c>
    </row>
    <row r="55" spans="1:7" s="11" customFormat="1" ht="45" x14ac:dyDescent="0.25">
      <c r="A55" s="56">
        <v>5</v>
      </c>
      <c r="B55" s="68" t="s">
        <v>115</v>
      </c>
      <c r="C55" s="68" t="s">
        <v>116</v>
      </c>
      <c r="D55" s="47" t="s">
        <v>117</v>
      </c>
      <c r="E55" s="61">
        <v>2438.5100000000002</v>
      </c>
      <c r="F55" s="62">
        <v>0.41</v>
      </c>
      <c r="G55" s="81">
        <f t="shared" si="3"/>
        <v>1438.72</v>
      </c>
    </row>
    <row r="56" spans="1:7" s="11" customFormat="1" ht="45" x14ac:dyDescent="0.25">
      <c r="A56" s="56">
        <v>6</v>
      </c>
      <c r="B56" s="68" t="s">
        <v>115</v>
      </c>
      <c r="C56" s="68" t="s">
        <v>118</v>
      </c>
      <c r="D56" s="47" t="s">
        <v>119</v>
      </c>
      <c r="E56" s="61">
        <v>2438.5100000000002</v>
      </c>
      <c r="F56" s="62">
        <v>0.41</v>
      </c>
      <c r="G56" s="81">
        <f t="shared" si="3"/>
        <v>1438.72</v>
      </c>
    </row>
    <row r="57" spans="1:7" s="11" customFormat="1" ht="30" x14ac:dyDescent="0.25">
      <c r="A57" s="37">
        <v>7</v>
      </c>
      <c r="B57" s="69" t="s">
        <v>120</v>
      </c>
      <c r="C57" s="69" t="s">
        <v>121</v>
      </c>
      <c r="D57" s="47" t="s">
        <v>122</v>
      </c>
      <c r="E57" s="61">
        <v>1445.97</v>
      </c>
      <c r="F57" s="62">
        <v>0.41</v>
      </c>
      <c r="G57" s="81">
        <f t="shared" si="3"/>
        <v>853.12</v>
      </c>
    </row>
    <row r="58" spans="1:7" s="11" customFormat="1" ht="30" x14ac:dyDescent="0.25">
      <c r="A58" s="56"/>
      <c r="B58" s="69" t="s">
        <v>120</v>
      </c>
      <c r="C58" s="69" t="s">
        <v>123</v>
      </c>
      <c r="D58" s="47" t="s">
        <v>124</v>
      </c>
      <c r="E58" s="61">
        <v>783.58</v>
      </c>
      <c r="F58" s="62">
        <v>0.41</v>
      </c>
      <c r="G58" s="81">
        <f t="shared" si="3"/>
        <v>462.31</v>
      </c>
    </row>
    <row r="59" spans="1:7" s="11" customFormat="1" ht="45" x14ac:dyDescent="0.25">
      <c r="A59" s="37">
        <v>9</v>
      </c>
      <c r="B59" s="69" t="s">
        <v>125</v>
      </c>
      <c r="C59" s="69" t="s">
        <v>126</v>
      </c>
      <c r="D59" s="48" t="s">
        <v>127</v>
      </c>
      <c r="E59" s="61">
        <v>67091.02</v>
      </c>
      <c r="F59" s="62">
        <v>0.41</v>
      </c>
      <c r="G59" s="81">
        <f t="shared" si="3"/>
        <v>39583.699999999997</v>
      </c>
    </row>
    <row r="60" spans="1:7" s="11" customFormat="1" ht="30" x14ac:dyDescent="0.25">
      <c r="A60" s="56">
        <v>10</v>
      </c>
      <c r="B60" s="69" t="s">
        <v>128</v>
      </c>
      <c r="C60" s="69" t="s">
        <v>129</v>
      </c>
      <c r="D60" s="48" t="s">
        <v>130</v>
      </c>
      <c r="E60" s="61">
        <v>450</v>
      </c>
      <c r="F60" s="62">
        <v>0.41</v>
      </c>
      <c r="G60" s="81">
        <f t="shared" si="3"/>
        <v>265.5</v>
      </c>
    </row>
    <row r="61" spans="1:7" s="11" customFormat="1" ht="15.75" x14ac:dyDescent="0.25">
      <c r="A61" s="63"/>
      <c r="B61" s="90" t="s">
        <v>131</v>
      </c>
      <c r="C61" s="91"/>
      <c r="D61" s="92"/>
      <c r="E61" s="64"/>
      <c r="F61" s="55"/>
      <c r="G61" s="82">
        <f>SUM(G51:G60)</f>
        <v>52876.289999999994</v>
      </c>
    </row>
  </sheetData>
  <mergeCells count="13">
    <mergeCell ref="B61:D61"/>
    <mergeCell ref="A7:F7"/>
    <mergeCell ref="A9:F9"/>
    <mergeCell ref="A10:F10"/>
    <mergeCell ref="A11:F11"/>
    <mergeCell ref="B14:D14"/>
    <mergeCell ref="B25:D25"/>
    <mergeCell ref="A8:F8"/>
    <mergeCell ref="B26:D26"/>
    <mergeCell ref="B37:D37"/>
    <mergeCell ref="B38:D38"/>
    <mergeCell ref="B49:D49"/>
    <mergeCell ref="B50:D50"/>
  </mergeCells>
  <pageMargins left="0.7" right="0.7" top="0.75" bottom="0.75" header="0.3" footer="0.3"/>
  <pageSetup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D6BF9-653B-4C38-92AC-97E1AD34CF0A}">
  <sheetPr>
    <tabColor theme="4" tint="0.59999389629810485"/>
    <pageSetUpPr fitToPage="1"/>
  </sheetPr>
  <dimension ref="A1:F77"/>
  <sheetViews>
    <sheetView zoomScaleNormal="100" workbookViewId="0">
      <selection activeCell="G8" sqref="G8"/>
    </sheetView>
  </sheetViews>
  <sheetFormatPr defaultRowHeight="15" x14ac:dyDescent="0.25"/>
  <cols>
    <col min="1" max="1" width="13.42578125" customWidth="1"/>
    <col min="2" max="2" width="37.140625" customWidth="1"/>
    <col min="3" max="3" width="33.28515625" customWidth="1"/>
    <col min="4" max="4" width="13.28515625" customWidth="1"/>
    <col min="5" max="5" width="29.7109375" style="11" customWidth="1"/>
    <col min="6" max="6" width="27.140625" customWidth="1"/>
  </cols>
  <sheetData>
    <row r="1" spans="1:6" x14ac:dyDescent="0.25">
      <c r="A1" s="118" t="s">
        <v>6</v>
      </c>
      <c r="B1" s="118"/>
      <c r="C1" s="118"/>
      <c r="D1" s="118"/>
      <c r="E1" s="118"/>
      <c r="F1" s="118"/>
    </row>
    <row r="2" spans="1:6" x14ac:dyDescent="0.25">
      <c r="A2" s="118" t="s">
        <v>1</v>
      </c>
      <c r="B2" s="118"/>
      <c r="C2" s="118"/>
      <c r="D2" s="118"/>
      <c r="E2" s="118"/>
      <c r="F2" s="118"/>
    </row>
    <row r="3" spans="1:6" x14ac:dyDescent="0.25">
      <c r="A3" s="118" t="s">
        <v>132</v>
      </c>
      <c r="B3" s="118"/>
      <c r="C3" s="118"/>
      <c r="D3" s="118"/>
      <c r="E3" s="118"/>
      <c r="F3" s="118"/>
    </row>
    <row r="4" spans="1:6" x14ac:dyDescent="0.25">
      <c r="A4" s="118" t="s">
        <v>0</v>
      </c>
      <c r="B4" s="118"/>
      <c r="C4" s="118"/>
      <c r="D4" s="118"/>
      <c r="E4" s="118"/>
      <c r="F4" s="118"/>
    </row>
    <row r="5" spans="1:6" x14ac:dyDescent="0.25">
      <c r="A5" s="119" t="s">
        <v>133</v>
      </c>
      <c r="B5" s="120"/>
      <c r="C5" s="120"/>
      <c r="D5" s="120"/>
      <c r="E5" s="120"/>
      <c r="F5" s="121"/>
    </row>
    <row r="6" spans="1:6" ht="46.5" customHeight="1" x14ac:dyDescent="0.25">
      <c r="A6" s="96" t="s">
        <v>134</v>
      </c>
      <c r="B6" s="97"/>
      <c r="C6" s="97"/>
      <c r="D6" s="97"/>
      <c r="E6" s="97"/>
      <c r="F6" s="98"/>
    </row>
    <row r="7" spans="1:6" ht="63.75" customHeight="1" x14ac:dyDescent="0.25">
      <c r="A7" s="96" t="s">
        <v>135</v>
      </c>
      <c r="B7" s="97"/>
      <c r="C7" s="97"/>
      <c r="D7" s="97"/>
      <c r="E7" s="97"/>
      <c r="F7" s="98"/>
    </row>
    <row r="8" spans="1:6" ht="40.5" customHeight="1" x14ac:dyDescent="0.25">
      <c r="A8" s="93" t="s">
        <v>136</v>
      </c>
      <c r="B8" s="94"/>
      <c r="C8" s="94"/>
      <c r="D8" s="94"/>
      <c r="E8" s="94"/>
      <c r="F8" s="95"/>
    </row>
    <row r="9" spans="1:6" x14ac:dyDescent="0.25">
      <c r="A9" s="117"/>
      <c r="B9" s="117"/>
      <c r="C9" s="117"/>
      <c r="D9" s="117"/>
      <c r="E9" s="117"/>
      <c r="F9" s="117"/>
    </row>
    <row r="10" spans="1:6" x14ac:dyDescent="0.25">
      <c r="A10" s="23" t="s">
        <v>137</v>
      </c>
      <c r="E10" s="24" t="s">
        <v>138</v>
      </c>
    </row>
    <row r="11" spans="1:6" ht="75" x14ac:dyDescent="0.25">
      <c r="A11" s="1">
        <v>1</v>
      </c>
      <c r="B11" s="12" t="s">
        <v>3</v>
      </c>
      <c r="C11" s="25" t="s">
        <v>139</v>
      </c>
      <c r="E11" s="89" t="s">
        <v>140</v>
      </c>
    </row>
    <row r="12" spans="1:6" ht="23.25" x14ac:dyDescent="0.25">
      <c r="B12" s="17" t="s">
        <v>141</v>
      </c>
      <c r="C12" s="18" t="s">
        <v>142</v>
      </c>
      <c r="D12" s="19" t="s">
        <v>17</v>
      </c>
      <c r="E12" s="87" t="s">
        <v>18</v>
      </c>
      <c r="F12" s="21" t="s">
        <v>19</v>
      </c>
    </row>
    <row r="13" spans="1:6" x14ac:dyDescent="0.25">
      <c r="B13" s="9"/>
      <c r="C13" s="9"/>
      <c r="D13" s="38"/>
      <c r="E13" s="14"/>
      <c r="F13" s="38"/>
    </row>
    <row r="14" spans="1:6" x14ac:dyDescent="0.25">
      <c r="B14" s="9"/>
      <c r="C14" s="9"/>
      <c r="D14" s="38"/>
      <c r="E14" s="14"/>
      <c r="F14" s="38"/>
    </row>
    <row r="15" spans="1:6" x14ac:dyDescent="0.25">
      <c r="B15" s="9"/>
      <c r="C15" s="9"/>
      <c r="D15" s="38"/>
      <c r="E15" s="14"/>
      <c r="F15" s="38"/>
    </row>
    <row r="16" spans="1:6" x14ac:dyDescent="0.25">
      <c r="B16" s="9"/>
      <c r="C16" s="9"/>
      <c r="D16" s="38"/>
      <c r="E16" s="14"/>
      <c r="F16" s="38"/>
    </row>
    <row r="17" spans="1:6" x14ac:dyDescent="0.25">
      <c r="B17" s="9"/>
      <c r="C17" s="9"/>
      <c r="D17" s="38"/>
      <c r="E17" s="14"/>
      <c r="F17" s="38"/>
    </row>
    <row r="18" spans="1:6" x14ac:dyDescent="0.25">
      <c r="B18" s="9"/>
      <c r="C18" s="9"/>
      <c r="D18" s="39"/>
      <c r="E18" s="14"/>
      <c r="F18" s="38"/>
    </row>
    <row r="19" spans="1:6" x14ac:dyDescent="0.25">
      <c r="B19" s="9"/>
      <c r="C19" s="9"/>
      <c r="D19" s="38"/>
      <c r="E19" s="14"/>
      <c r="F19" s="38"/>
    </row>
    <row r="20" spans="1:6" x14ac:dyDescent="0.25">
      <c r="B20" s="9"/>
      <c r="C20" s="9"/>
      <c r="D20" s="38"/>
      <c r="E20" s="14"/>
      <c r="F20" s="38"/>
    </row>
    <row r="21" spans="1:6" x14ac:dyDescent="0.25">
      <c r="B21" s="9"/>
      <c r="C21" s="9"/>
      <c r="D21" s="38"/>
      <c r="E21" s="14"/>
      <c r="F21" s="38"/>
    </row>
    <row r="22" spans="1:6" x14ac:dyDescent="0.25">
      <c r="B22" s="9"/>
      <c r="C22" s="9"/>
      <c r="D22" s="38"/>
      <c r="E22" s="14"/>
      <c r="F22" s="38"/>
    </row>
    <row r="23" spans="1:6" x14ac:dyDescent="0.25">
      <c r="B23" s="9"/>
      <c r="C23" s="9"/>
      <c r="D23" s="38"/>
      <c r="E23" s="14"/>
      <c r="F23" s="38"/>
    </row>
    <row r="24" spans="1:6" x14ac:dyDescent="0.25">
      <c r="B24" s="9"/>
      <c r="C24" s="9"/>
      <c r="D24" s="38"/>
      <c r="E24" s="14"/>
      <c r="F24" s="38"/>
    </row>
    <row r="25" spans="1:6" x14ac:dyDescent="0.25">
      <c r="B25" s="9"/>
      <c r="C25" s="9"/>
      <c r="D25" s="38"/>
      <c r="E25" s="14"/>
      <c r="F25" s="38"/>
    </row>
    <row r="26" spans="1:6" x14ac:dyDescent="0.25">
      <c r="B26" s="16" t="s">
        <v>143</v>
      </c>
      <c r="C26" s="9"/>
      <c r="D26" s="38"/>
      <c r="E26" s="14"/>
      <c r="F26" s="38"/>
    </row>
    <row r="27" spans="1:6" x14ac:dyDescent="0.25">
      <c r="D27" s="40"/>
      <c r="E27" s="42" t="s">
        <v>138</v>
      </c>
      <c r="F27" s="40"/>
    </row>
    <row r="28" spans="1:6" ht="75" x14ac:dyDescent="0.25">
      <c r="A28" s="1">
        <v>2</v>
      </c>
      <c r="B28" s="12" t="s">
        <v>144</v>
      </c>
      <c r="C28" s="25" t="s">
        <v>139</v>
      </c>
      <c r="D28" s="40"/>
      <c r="E28" s="89" t="s">
        <v>140</v>
      </c>
      <c r="F28" s="40"/>
    </row>
    <row r="29" spans="1:6" ht="23.25" x14ac:dyDescent="0.25">
      <c r="B29" s="17" t="s">
        <v>141</v>
      </c>
      <c r="C29" s="18" t="s">
        <v>142</v>
      </c>
      <c r="D29" s="41" t="s">
        <v>17</v>
      </c>
      <c r="E29" s="88" t="s">
        <v>18</v>
      </c>
      <c r="F29" s="43" t="s">
        <v>19</v>
      </c>
    </row>
    <row r="30" spans="1:6" x14ac:dyDescent="0.25">
      <c r="B30" s="9"/>
      <c r="C30" s="9"/>
      <c r="D30" s="38"/>
      <c r="E30" s="14"/>
      <c r="F30" s="38"/>
    </row>
    <row r="31" spans="1:6" x14ac:dyDescent="0.25">
      <c r="B31" s="9"/>
      <c r="C31" s="9"/>
      <c r="D31" s="38"/>
      <c r="E31" s="14"/>
      <c r="F31" s="38"/>
    </row>
    <row r="32" spans="1:6" x14ac:dyDescent="0.25">
      <c r="B32" s="9"/>
      <c r="C32" s="9"/>
      <c r="D32" s="38"/>
      <c r="E32" s="14"/>
      <c r="F32" s="38"/>
    </row>
    <row r="33" spans="1:6" x14ac:dyDescent="0.25">
      <c r="B33" s="9"/>
      <c r="C33" s="9"/>
      <c r="D33" s="38"/>
      <c r="E33" s="14"/>
      <c r="F33" s="38"/>
    </row>
    <row r="34" spans="1:6" x14ac:dyDescent="0.25">
      <c r="B34" s="9"/>
      <c r="C34" s="9"/>
      <c r="D34" s="38"/>
      <c r="E34" s="14"/>
      <c r="F34" s="38"/>
    </row>
    <row r="35" spans="1:6" x14ac:dyDescent="0.25">
      <c r="B35" s="9"/>
      <c r="C35" s="9"/>
      <c r="D35" s="39"/>
      <c r="E35" s="14"/>
      <c r="F35" s="38"/>
    </row>
    <row r="36" spans="1:6" x14ac:dyDescent="0.25">
      <c r="B36" s="9"/>
      <c r="C36" s="9"/>
      <c r="D36" s="38"/>
      <c r="E36" s="14"/>
      <c r="F36" s="38"/>
    </row>
    <row r="37" spans="1:6" x14ac:dyDescent="0.25">
      <c r="B37" s="9"/>
      <c r="C37" s="9"/>
      <c r="D37" s="38"/>
      <c r="E37" s="14"/>
      <c r="F37" s="38"/>
    </row>
    <row r="38" spans="1:6" x14ac:dyDescent="0.25">
      <c r="B38" s="9"/>
      <c r="C38" s="9"/>
      <c r="D38" s="38"/>
      <c r="E38" s="14"/>
      <c r="F38" s="38"/>
    </row>
    <row r="39" spans="1:6" x14ac:dyDescent="0.25">
      <c r="B39" s="9"/>
      <c r="C39" s="9"/>
      <c r="D39" s="38"/>
      <c r="E39" s="14"/>
      <c r="F39" s="38"/>
    </row>
    <row r="40" spans="1:6" x14ac:dyDescent="0.25">
      <c r="B40" s="9"/>
      <c r="C40" s="9"/>
      <c r="D40" s="38"/>
      <c r="E40" s="14"/>
      <c r="F40" s="38"/>
    </row>
    <row r="41" spans="1:6" x14ac:dyDescent="0.25">
      <c r="B41" s="9"/>
      <c r="C41" s="9"/>
      <c r="D41" s="38"/>
      <c r="E41" s="14"/>
      <c r="F41" s="38"/>
    </row>
    <row r="42" spans="1:6" x14ac:dyDescent="0.25">
      <c r="B42" s="9"/>
      <c r="C42" s="9"/>
      <c r="D42" s="38"/>
      <c r="E42" s="14"/>
      <c r="F42" s="38"/>
    </row>
    <row r="43" spans="1:6" x14ac:dyDescent="0.25">
      <c r="B43" s="16" t="s">
        <v>143</v>
      </c>
      <c r="C43" s="9"/>
      <c r="D43" s="38"/>
      <c r="E43" s="14"/>
      <c r="F43" s="38"/>
    </row>
    <row r="44" spans="1:6" x14ac:dyDescent="0.25">
      <c r="D44" s="40"/>
      <c r="E44" s="42" t="s">
        <v>138</v>
      </c>
      <c r="F44" s="40"/>
    </row>
    <row r="45" spans="1:6" ht="75" x14ac:dyDescent="0.25">
      <c r="A45" s="1">
        <v>3</v>
      </c>
      <c r="B45" s="12" t="s">
        <v>4</v>
      </c>
      <c r="C45" s="25" t="s">
        <v>139</v>
      </c>
      <c r="D45" s="40"/>
      <c r="E45" s="89" t="s">
        <v>140</v>
      </c>
      <c r="F45" s="40"/>
    </row>
    <row r="46" spans="1:6" ht="23.25" x14ac:dyDescent="0.25">
      <c r="B46" s="17" t="s">
        <v>141</v>
      </c>
      <c r="C46" s="18" t="s">
        <v>142</v>
      </c>
      <c r="D46" s="41" t="s">
        <v>17</v>
      </c>
      <c r="E46" s="88" t="s">
        <v>18</v>
      </c>
      <c r="F46" s="43" t="s">
        <v>19</v>
      </c>
    </row>
    <row r="47" spans="1:6" x14ac:dyDescent="0.25">
      <c r="B47" s="9"/>
      <c r="C47" s="9"/>
      <c r="D47" s="38"/>
      <c r="E47" s="14"/>
      <c r="F47" s="38"/>
    </row>
    <row r="48" spans="1:6" x14ac:dyDescent="0.25">
      <c r="B48" s="9"/>
      <c r="C48" s="9"/>
      <c r="D48" s="38"/>
      <c r="E48" s="14"/>
      <c r="F48" s="38"/>
    </row>
    <row r="49" spans="1:6" x14ac:dyDescent="0.25">
      <c r="B49" s="9"/>
      <c r="C49" s="9"/>
      <c r="D49" s="38"/>
      <c r="E49" s="14"/>
      <c r="F49" s="38"/>
    </row>
    <row r="50" spans="1:6" x14ac:dyDescent="0.25">
      <c r="B50" s="9"/>
      <c r="C50" s="9"/>
      <c r="D50" s="38"/>
      <c r="E50" s="14"/>
      <c r="F50" s="38"/>
    </row>
    <row r="51" spans="1:6" x14ac:dyDescent="0.25">
      <c r="B51" s="9"/>
      <c r="C51" s="9"/>
      <c r="D51" s="38"/>
      <c r="E51" s="14"/>
      <c r="F51" s="38"/>
    </row>
    <row r="52" spans="1:6" x14ac:dyDescent="0.25">
      <c r="B52" s="9"/>
      <c r="C52" s="9"/>
      <c r="D52" s="39"/>
      <c r="E52" s="14"/>
      <c r="F52" s="38"/>
    </row>
    <row r="53" spans="1:6" x14ac:dyDescent="0.25">
      <c r="B53" s="9"/>
      <c r="C53" s="9"/>
      <c r="D53" s="38"/>
      <c r="E53" s="14"/>
      <c r="F53" s="38"/>
    </row>
    <row r="54" spans="1:6" x14ac:dyDescent="0.25">
      <c r="B54" s="9"/>
      <c r="C54" s="9"/>
      <c r="D54" s="38"/>
      <c r="E54" s="14"/>
      <c r="F54" s="38"/>
    </row>
    <row r="55" spans="1:6" x14ac:dyDescent="0.25">
      <c r="B55" s="9"/>
      <c r="C55" s="9"/>
      <c r="D55" s="38"/>
      <c r="E55" s="14"/>
      <c r="F55" s="38"/>
    </row>
    <row r="56" spans="1:6" x14ac:dyDescent="0.25">
      <c r="B56" s="9"/>
      <c r="C56" s="9"/>
      <c r="D56" s="38"/>
      <c r="E56" s="14"/>
      <c r="F56" s="38"/>
    </row>
    <row r="57" spans="1:6" x14ac:dyDescent="0.25">
      <c r="B57" s="9"/>
      <c r="C57" s="9"/>
      <c r="D57" s="38"/>
      <c r="E57" s="14"/>
      <c r="F57" s="38"/>
    </row>
    <row r="58" spans="1:6" x14ac:dyDescent="0.25">
      <c r="B58" s="9"/>
      <c r="C58" s="9"/>
      <c r="D58" s="38"/>
      <c r="E58" s="14"/>
      <c r="F58" s="38"/>
    </row>
    <row r="59" spans="1:6" x14ac:dyDescent="0.25">
      <c r="B59" s="9"/>
      <c r="C59" s="9"/>
      <c r="D59" s="38"/>
      <c r="E59" s="14"/>
      <c r="F59" s="38"/>
    </row>
    <row r="60" spans="1:6" x14ac:dyDescent="0.25">
      <c r="B60" s="16" t="s">
        <v>143</v>
      </c>
      <c r="C60" s="9"/>
      <c r="D60" s="38"/>
      <c r="E60" s="14"/>
      <c r="F60" s="38"/>
    </row>
    <row r="61" spans="1:6" x14ac:dyDescent="0.25">
      <c r="D61" s="40"/>
      <c r="E61" s="42" t="s">
        <v>138</v>
      </c>
      <c r="F61" s="40"/>
    </row>
    <row r="62" spans="1:6" ht="75" x14ac:dyDescent="0.25">
      <c r="A62" s="1">
        <v>4</v>
      </c>
      <c r="B62" s="12" t="s">
        <v>5</v>
      </c>
      <c r="C62" s="25" t="s">
        <v>139</v>
      </c>
      <c r="D62" s="40"/>
      <c r="E62" s="89" t="s">
        <v>140</v>
      </c>
      <c r="F62" s="40"/>
    </row>
    <row r="63" spans="1:6" ht="23.25" x14ac:dyDescent="0.25">
      <c r="B63" s="17" t="s">
        <v>141</v>
      </c>
      <c r="C63" s="18" t="s">
        <v>142</v>
      </c>
      <c r="D63" s="41" t="s">
        <v>17</v>
      </c>
      <c r="E63" s="88" t="s">
        <v>18</v>
      </c>
      <c r="F63" s="43" t="s">
        <v>19</v>
      </c>
    </row>
    <row r="64" spans="1:6" x14ac:dyDescent="0.25">
      <c r="B64" s="9"/>
      <c r="C64" s="9"/>
      <c r="D64" s="38"/>
      <c r="E64" s="14"/>
      <c r="F64" s="38"/>
    </row>
    <row r="65" spans="2:6" x14ac:dyDescent="0.25">
      <c r="B65" s="9"/>
      <c r="C65" s="9"/>
      <c r="D65" s="38"/>
      <c r="E65" s="14"/>
      <c r="F65" s="38"/>
    </row>
    <row r="66" spans="2:6" x14ac:dyDescent="0.25">
      <c r="B66" s="9"/>
      <c r="C66" s="9"/>
      <c r="D66" s="38"/>
      <c r="E66" s="14"/>
      <c r="F66" s="38"/>
    </row>
    <row r="67" spans="2:6" x14ac:dyDescent="0.25">
      <c r="B67" s="9"/>
      <c r="C67" s="9"/>
      <c r="D67" s="38"/>
      <c r="E67" s="14"/>
      <c r="F67" s="38"/>
    </row>
    <row r="68" spans="2:6" x14ac:dyDescent="0.25">
      <c r="B68" s="9"/>
      <c r="C68" s="9"/>
      <c r="D68" s="38"/>
      <c r="E68" s="14"/>
      <c r="F68" s="38"/>
    </row>
    <row r="69" spans="2:6" x14ac:dyDescent="0.25">
      <c r="B69" s="9"/>
      <c r="C69" s="9"/>
      <c r="D69" s="39"/>
      <c r="E69" s="14"/>
      <c r="F69" s="38"/>
    </row>
    <row r="70" spans="2:6" x14ac:dyDescent="0.25">
      <c r="B70" s="9"/>
      <c r="C70" s="9"/>
      <c r="D70" s="38"/>
      <c r="E70" s="14"/>
      <c r="F70" s="38"/>
    </row>
    <row r="71" spans="2:6" x14ac:dyDescent="0.25">
      <c r="B71" s="9"/>
      <c r="C71" s="9"/>
      <c r="D71" s="38"/>
      <c r="E71" s="14"/>
      <c r="F71" s="38"/>
    </row>
    <row r="72" spans="2:6" x14ac:dyDescent="0.25">
      <c r="B72" s="9"/>
      <c r="C72" s="9"/>
      <c r="D72" s="38"/>
      <c r="E72" s="14"/>
      <c r="F72" s="38"/>
    </row>
    <row r="73" spans="2:6" x14ac:dyDescent="0.25">
      <c r="B73" s="9"/>
      <c r="C73" s="9"/>
      <c r="D73" s="38"/>
      <c r="E73" s="14"/>
      <c r="F73" s="38"/>
    </row>
    <row r="74" spans="2:6" x14ac:dyDescent="0.25">
      <c r="B74" s="9"/>
      <c r="C74" s="9"/>
      <c r="D74" s="38"/>
      <c r="E74" s="14"/>
      <c r="F74" s="38"/>
    </row>
    <row r="75" spans="2:6" x14ac:dyDescent="0.25">
      <c r="B75" s="9"/>
      <c r="C75" s="9"/>
      <c r="D75" s="38"/>
      <c r="E75" s="14"/>
      <c r="F75" s="38"/>
    </row>
    <row r="76" spans="2:6" x14ac:dyDescent="0.25">
      <c r="B76" s="9"/>
      <c r="C76" s="9"/>
      <c r="D76" s="38"/>
      <c r="E76" s="14"/>
      <c r="F76" s="38"/>
    </row>
    <row r="77" spans="2:6" x14ac:dyDescent="0.25">
      <c r="B77" s="16" t="s">
        <v>143</v>
      </c>
      <c r="C77" s="9"/>
      <c r="D77" s="38"/>
      <c r="E77" s="14"/>
      <c r="F77" s="38"/>
    </row>
  </sheetData>
  <mergeCells count="9">
    <mergeCell ref="A6:F6"/>
    <mergeCell ref="A7:F7"/>
    <mergeCell ref="A9:F9"/>
    <mergeCell ref="A8:F8"/>
    <mergeCell ref="A1:F1"/>
    <mergeCell ref="A2:F2"/>
    <mergeCell ref="A3:F3"/>
    <mergeCell ref="A4:F4"/>
    <mergeCell ref="A5:F5"/>
  </mergeCells>
  <pageMargins left="0.7" right="0.7" top="0.75" bottom="0.75" header="0.3" footer="0.3"/>
  <pageSetup scale="45"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EAAD-2A1F-40F8-9965-03E5324E8B42}">
  <sheetPr>
    <tabColor rgb="FFC9A6E4"/>
    <pageSetUpPr fitToPage="1"/>
  </sheetPr>
  <dimension ref="A1:I39"/>
  <sheetViews>
    <sheetView tabSelected="1" zoomScaleNormal="100" workbookViewId="0">
      <selection activeCell="A4" sqref="A4:D4"/>
    </sheetView>
  </sheetViews>
  <sheetFormatPr defaultRowHeight="15" x14ac:dyDescent="0.25"/>
  <cols>
    <col min="1" max="1" width="12.140625" customWidth="1"/>
    <col min="2" max="2" width="36.7109375" customWidth="1"/>
    <col min="3" max="3" width="41.7109375" customWidth="1"/>
    <col min="4" max="4" width="11.5703125" customWidth="1"/>
  </cols>
  <sheetData>
    <row r="1" spans="1:9" x14ac:dyDescent="0.25">
      <c r="A1" s="118" t="s">
        <v>6</v>
      </c>
      <c r="B1" s="118"/>
      <c r="C1" s="118"/>
      <c r="D1" s="118"/>
    </row>
    <row r="2" spans="1:9" x14ac:dyDescent="0.25">
      <c r="A2" s="118" t="s">
        <v>1</v>
      </c>
      <c r="B2" s="118"/>
      <c r="C2" s="118"/>
      <c r="D2" s="118"/>
    </row>
    <row r="3" spans="1:9" x14ac:dyDescent="0.25">
      <c r="A3" s="118" t="s">
        <v>145</v>
      </c>
      <c r="B3" s="118"/>
      <c r="C3" s="118"/>
      <c r="D3" s="118"/>
    </row>
    <row r="4" spans="1:9" x14ac:dyDescent="0.25">
      <c r="A4" s="126" t="s">
        <v>146</v>
      </c>
      <c r="B4" s="127"/>
      <c r="C4" s="127"/>
      <c r="D4" s="127"/>
    </row>
    <row r="5" spans="1:9" x14ac:dyDescent="0.25">
      <c r="A5" s="117"/>
      <c r="B5" s="117"/>
      <c r="C5" s="117"/>
      <c r="D5" s="117"/>
    </row>
    <row r="6" spans="1:9" x14ac:dyDescent="0.25">
      <c r="A6" s="122" t="s">
        <v>147</v>
      </c>
      <c r="B6" s="123"/>
      <c r="C6" s="123"/>
      <c r="D6" s="123"/>
    </row>
    <row r="7" spans="1:9" ht="35.25" customHeight="1" x14ac:dyDescent="0.25">
      <c r="A7" s="124" t="s">
        <v>148</v>
      </c>
      <c r="B7" s="125"/>
      <c r="C7" s="125"/>
      <c r="D7" s="125"/>
    </row>
    <row r="8" spans="1:9" x14ac:dyDescent="0.25">
      <c r="A8" s="22"/>
      <c r="B8" s="22"/>
      <c r="C8" s="22"/>
      <c r="D8" s="22"/>
    </row>
    <row r="9" spans="1:9" x14ac:dyDescent="0.25">
      <c r="A9" s="10" t="s">
        <v>137</v>
      </c>
    </row>
    <row r="10" spans="1:9" x14ac:dyDescent="0.25">
      <c r="A10" s="1">
        <v>1</v>
      </c>
      <c r="B10" s="12" t="s">
        <v>149</v>
      </c>
      <c r="C10" s="25"/>
    </row>
    <row r="11" spans="1:9" ht="36" customHeight="1" x14ac:dyDescent="0.25">
      <c r="A11" s="26" t="s">
        <v>141</v>
      </c>
      <c r="B11" s="18" t="s">
        <v>142</v>
      </c>
      <c r="C11" s="27" t="s">
        <v>150</v>
      </c>
      <c r="D11" s="20" t="s">
        <v>151</v>
      </c>
      <c r="I11" s="86"/>
    </row>
    <row r="12" spans="1:9" ht="30" x14ac:dyDescent="0.25">
      <c r="A12" s="9"/>
      <c r="B12" s="9" t="s">
        <v>152</v>
      </c>
      <c r="C12" s="13" t="s">
        <v>153</v>
      </c>
      <c r="D12" s="14" t="s">
        <v>154</v>
      </c>
      <c r="I12" s="86"/>
    </row>
    <row r="13" spans="1:9" ht="30" x14ac:dyDescent="0.25">
      <c r="A13" s="9"/>
      <c r="B13" s="9" t="s">
        <v>152</v>
      </c>
      <c r="C13" s="13" t="s">
        <v>155</v>
      </c>
      <c r="D13" s="14" t="s">
        <v>156</v>
      </c>
      <c r="I13" s="86"/>
    </row>
    <row r="14" spans="1:9" ht="30" x14ac:dyDescent="0.25">
      <c r="A14" s="9"/>
      <c r="B14" s="9" t="s">
        <v>152</v>
      </c>
      <c r="C14" s="13" t="s">
        <v>157</v>
      </c>
      <c r="D14" s="14" t="s">
        <v>158</v>
      </c>
    </row>
    <row r="15" spans="1:9" x14ac:dyDescent="0.25">
      <c r="A15" s="16" t="s">
        <v>143</v>
      </c>
      <c r="B15" s="9"/>
      <c r="C15" s="9"/>
      <c r="D15" s="15"/>
    </row>
    <row r="17" spans="1:4" x14ac:dyDescent="0.25">
      <c r="A17" s="1">
        <v>2</v>
      </c>
      <c r="B17" s="12" t="s">
        <v>159</v>
      </c>
      <c r="C17" s="25"/>
    </row>
    <row r="18" spans="1:4" ht="34.5" customHeight="1" x14ac:dyDescent="0.25">
      <c r="A18" s="26" t="s">
        <v>141</v>
      </c>
      <c r="B18" s="18" t="s">
        <v>142</v>
      </c>
      <c r="C18" s="27" t="s">
        <v>150</v>
      </c>
      <c r="D18" s="20" t="s">
        <v>151</v>
      </c>
    </row>
    <row r="19" spans="1:4" ht="30" x14ac:dyDescent="0.25">
      <c r="A19" s="9"/>
      <c r="B19" s="9" t="s">
        <v>152</v>
      </c>
      <c r="C19" s="13" t="s">
        <v>153</v>
      </c>
      <c r="D19" s="14" t="s">
        <v>154</v>
      </c>
    </row>
    <row r="20" spans="1:4" ht="30" x14ac:dyDescent="0.25">
      <c r="A20" s="9"/>
      <c r="B20" s="9" t="s">
        <v>152</v>
      </c>
      <c r="C20" s="13" t="s">
        <v>155</v>
      </c>
      <c r="D20" s="14" t="s">
        <v>156</v>
      </c>
    </row>
    <row r="21" spans="1:4" ht="30" x14ac:dyDescent="0.25">
      <c r="A21" s="9"/>
      <c r="B21" s="9" t="s">
        <v>152</v>
      </c>
      <c r="C21" s="13" t="s">
        <v>157</v>
      </c>
      <c r="D21" s="14" t="s">
        <v>158</v>
      </c>
    </row>
    <row r="22" spans="1:4" x14ac:dyDescent="0.25">
      <c r="A22" s="9"/>
      <c r="B22" s="9"/>
      <c r="C22" s="9"/>
      <c r="D22" s="15"/>
    </row>
    <row r="23" spans="1:4" x14ac:dyDescent="0.25">
      <c r="A23" s="16" t="s">
        <v>143</v>
      </c>
      <c r="B23" s="9"/>
      <c r="C23" s="9"/>
      <c r="D23" s="15"/>
    </row>
    <row r="25" spans="1:4" x14ac:dyDescent="0.25">
      <c r="A25" s="1">
        <v>3</v>
      </c>
      <c r="B25" s="12" t="s">
        <v>160</v>
      </c>
      <c r="C25" s="25"/>
    </row>
    <row r="26" spans="1:4" ht="33" customHeight="1" x14ac:dyDescent="0.25">
      <c r="A26" s="26" t="s">
        <v>141</v>
      </c>
      <c r="B26" s="18" t="s">
        <v>142</v>
      </c>
      <c r="C26" s="27" t="s">
        <v>150</v>
      </c>
      <c r="D26" s="20" t="s">
        <v>151</v>
      </c>
    </row>
    <row r="27" spans="1:4" ht="30" x14ac:dyDescent="0.25">
      <c r="A27" s="9"/>
      <c r="B27" s="9" t="s">
        <v>152</v>
      </c>
      <c r="C27" s="13" t="s">
        <v>153</v>
      </c>
      <c r="D27" s="14" t="s">
        <v>154</v>
      </c>
    </row>
    <row r="28" spans="1:4" ht="30" x14ac:dyDescent="0.25">
      <c r="A28" s="9"/>
      <c r="B28" s="9" t="s">
        <v>152</v>
      </c>
      <c r="C28" s="13" t="s">
        <v>155</v>
      </c>
      <c r="D28" s="14" t="s">
        <v>156</v>
      </c>
    </row>
    <row r="29" spans="1:4" ht="30" x14ac:dyDescent="0.25">
      <c r="A29" s="9"/>
      <c r="B29" s="9" t="s">
        <v>152</v>
      </c>
      <c r="C29" s="13" t="s">
        <v>157</v>
      </c>
      <c r="D29" s="14" t="s">
        <v>158</v>
      </c>
    </row>
    <row r="30" spans="1:4" x14ac:dyDescent="0.25">
      <c r="A30" s="9"/>
      <c r="B30" s="9"/>
      <c r="C30" s="9"/>
      <c r="D30" s="15"/>
    </row>
    <row r="31" spans="1:4" x14ac:dyDescent="0.25">
      <c r="A31" s="16" t="s">
        <v>143</v>
      </c>
      <c r="B31" s="9"/>
      <c r="C31" s="9"/>
      <c r="D31" s="15"/>
    </row>
    <row r="33" spans="1:4" x14ac:dyDescent="0.25">
      <c r="A33" s="1">
        <v>4</v>
      </c>
      <c r="B33" s="12" t="s">
        <v>161</v>
      </c>
      <c r="C33" s="25"/>
    </row>
    <row r="34" spans="1:4" ht="30" customHeight="1" x14ac:dyDescent="0.25">
      <c r="A34" s="26" t="s">
        <v>141</v>
      </c>
      <c r="B34" s="18" t="s">
        <v>142</v>
      </c>
      <c r="C34" s="27" t="s">
        <v>150</v>
      </c>
      <c r="D34" s="20" t="s">
        <v>151</v>
      </c>
    </row>
    <row r="35" spans="1:4" ht="30" x14ac:dyDescent="0.25">
      <c r="A35" s="9"/>
      <c r="B35" s="9" t="s">
        <v>152</v>
      </c>
      <c r="C35" s="13" t="s">
        <v>153</v>
      </c>
      <c r="D35" s="14" t="s">
        <v>154</v>
      </c>
    </row>
    <row r="36" spans="1:4" ht="30" x14ac:dyDescent="0.25">
      <c r="A36" s="9"/>
      <c r="B36" s="9" t="s">
        <v>152</v>
      </c>
      <c r="C36" s="13" t="s">
        <v>155</v>
      </c>
      <c r="D36" s="14" t="s">
        <v>156</v>
      </c>
    </row>
    <row r="37" spans="1:4" ht="30" x14ac:dyDescent="0.25">
      <c r="A37" s="9"/>
      <c r="B37" s="9" t="s">
        <v>152</v>
      </c>
      <c r="C37" s="13" t="s">
        <v>157</v>
      </c>
      <c r="D37" s="14" t="s">
        <v>158</v>
      </c>
    </row>
    <row r="38" spans="1:4" x14ac:dyDescent="0.25">
      <c r="A38" s="9"/>
      <c r="B38" s="9"/>
      <c r="C38" s="9"/>
      <c r="D38" s="15"/>
    </row>
    <row r="39" spans="1:4" x14ac:dyDescent="0.25">
      <c r="A39" s="16" t="s">
        <v>143</v>
      </c>
      <c r="B39" s="9"/>
      <c r="C39" s="9"/>
      <c r="D39" s="15"/>
    </row>
  </sheetData>
  <mergeCells count="7">
    <mergeCell ref="A6:D6"/>
    <mergeCell ref="A7:D7"/>
    <mergeCell ref="A1:D1"/>
    <mergeCell ref="A2:D2"/>
    <mergeCell ref="A3:D3"/>
    <mergeCell ref="A4:D4"/>
    <mergeCell ref="A5:D5"/>
  </mergeCells>
  <pageMargins left="0.25" right="0.25" top="0.75" bottom="0.75" header="0.3" footer="0.3"/>
  <pageSetup scale="82" orientation="portrait" r:id="rId1"/>
  <headerFooter differentOddEven="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F7ECC71C5ECE4C9057CB5BE28DA6B3" ma:contentTypeVersion="12" ma:contentTypeDescription="Create a new document." ma:contentTypeScope="" ma:versionID="6a787b7676ab043d76346e4b4b7f384f">
  <xsd:schema xmlns:xsd="http://www.w3.org/2001/XMLSchema" xmlns:xs="http://www.w3.org/2001/XMLSchema" xmlns:p="http://schemas.microsoft.com/office/2006/metadata/properties" xmlns:ns2="19f3c054-0618-48f3-bf1e-107707ff3bb1" xmlns:ns3="e8b00269-efb7-4226-920e-f09afee251b7" targetNamespace="http://schemas.microsoft.com/office/2006/metadata/properties" ma:root="true" ma:fieldsID="6bcf589d090dcc008fdae8abc8e97db9" ns2:_="" ns3:_="">
    <xsd:import namespace="19f3c054-0618-48f3-bf1e-107707ff3bb1"/>
    <xsd:import namespace="e8b00269-efb7-4226-920e-f09afee25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3c054-0618-48f3-bf1e-107707ff3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c3c4b1-3956-43c1-9cf0-75010160324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b00269-efb7-4226-920e-f09afee251b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ecdae2-735d-4257-a33b-1d464a3aa1c3}" ma:internalName="TaxCatchAll" ma:showField="CatchAllData" ma:web="e8b00269-efb7-4226-920e-f09afee25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f3c054-0618-48f3-bf1e-107707ff3bb1">
      <Terms xmlns="http://schemas.microsoft.com/office/infopath/2007/PartnerControls"/>
    </lcf76f155ced4ddcb4097134ff3c332f>
    <TaxCatchAll xmlns="e8b00269-efb7-4226-920e-f09afee251b7" xsi:nil="true"/>
  </documentManagement>
</p:properties>
</file>

<file path=customXml/itemProps1.xml><?xml version="1.0" encoding="utf-8"?>
<ds:datastoreItem xmlns:ds="http://schemas.openxmlformats.org/officeDocument/2006/customXml" ds:itemID="{D6A47877-7377-4A63-973A-FDDE729FBCAE}">
  <ds:schemaRefs>
    <ds:schemaRef ds:uri="http://schemas.microsoft.com/sharepoint/v3/contenttype/forms"/>
  </ds:schemaRefs>
</ds:datastoreItem>
</file>

<file path=customXml/itemProps2.xml><?xml version="1.0" encoding="utf-8"?>
<ds:datastoreItem xmlns:ds="http://schemas.openxmlformats.org/officeDocument/2006/customXml" ds:itemID="{02343521-B5C1-45D0-AC83-12F0F6930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3c054-0618-48f3-bf1e-107707ff3bb1"/>
    <ds:schemaRef ds:uri="e8b00269-efb7-4226-920e-f09afee25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9DDE3D-BCFC-447A-B0FC-6046A958A742}">
  <ds:schemaRefs>
    <ds:schemaRef ds:uri="http://schemas.microsoft.com/office/2006/metadata/properties"/>
    <ds:schemaRef ds:uri="http://schemas.microsoft.com/office/infopath/2007/PartnerControls"/>
    <ds:schemaRef ds:uri="19f3c054-0618-48f3-bf1e-107707ff3bb1"/>
    <ds:schemaRef ds:uri="e8b00269-efb7-4226-920e-f09afee251b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Amended Market Basket Evaluatio</vt:lpstr>
      <vt:lpstr>Products Discount % Off Eval</vt:lpstr>
      <vt:lpstr>Product Volume Discount</vt:lpstr>
      <vt:lpstr>'Products Discount % Off Eval'!Print_Area</vt:lpstr>
    </vt:vector>
  </TitlesOfParts>
  <Manager/>
  <Company>VITA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Wrenn, Tracy (DGS)</dc:creator>
  <cp:keywords/>
  <dc:description/>
  <cp:lastModifiedBy>Amy Olds</cp:lastModifiedBy>
  <cp:revision/>
  <cp:lastPrinted>2025-12-15T14:12:28Z</cp:lastPrinted>
  <dcterms:created xsi:type="dcterms:W3CDTF">2024-03-26T14:05:19Z</dcterms:created>
  <dcterms:modified xsi:type="dcterms:W3CDTF">2025-12-15T14:28:27Z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0x0101008CF7ECC71C5ECE4C9057CB5BE28DA6B3</vt:lpwstr>
  </property>
  <property fmtid="{D5CDD505-2E9C-101B-9397-08002B2CF9AE}" pid="3" name="MediaServiceImageTags">
    <vt:lpwstr/>
  </property>
</Properties>
</file>