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19787AEA-06BD-4CE5-AA3A-B481C66D40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6" r:id="rId1"/>
    <sheet name="Tariff_MSRP List Price" sheetId="11" r:id="rId2"/>
    <sheet name="MSRP List Price" sheetId="1" state="hidden" r:id="rId3"/>
    <sheet name="Discount from MSRP" sheetId="3" r:id="rId4"/>
    <sheet name="Service-Supplies Pricing" sheetId="4" r:id="rId5"/>
    <sheet name="Lease and Rental Rates" sheetId="10" r:id="rId6"/>
    <sheet name="Consumable Supplies" sheetId="9" r:id="rId7"/>
    <sheet name="Legacy Maintenance" sheetId="7" r:id="rId8"/>
  </sheets>
  <definedNames>
    <definedName name="_xlnm._FilterDatabase" localSheetId="6" hidden="1">'Consumable Supplies'!$B$5:$K$719</definedName>
    <definedName name="_xlnm._FilterDatabase" localSheetId="7" hidden="1">'Legacy Maintenance'!$B$9:$O$57</definedName>
    <definedName name="_xlnm.Print_Area" localSheetId="5">#N/A</definedName>
    <definedName name="_xlnm.Print_Titles" localSheetId="5">#N/A</definedName>
    <definedName name="_xlnm.Print_Titles" localSheetId="2">'MSRP List Price'!$1:$9</definedName>
    <definedName name="_xlnm.Print_Titles" localSheetId="4">'Service-Supplies Pricing'!$1:$10</definedName>
    <definedName name="_xlnm.Print_Titles" localSheetId="1">'Tariff_MSRP List Price'!$1:$9</definedName>
    <definedName name="Tool" localSheetId="6" hidden="1">#REF!</definedName>
    <definedName name="Tool" localSheetId="5" hidden="1">#REF!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4" l="1"/>
  <c r="K31" i="4"/>
  <c r="L18" i="4"/>
  <c r="K18" i="4"/>
  <c r="L15" i="4"/>
  <c r="L16" i="4" s="1"/>
  <c r="K15" i="4"/>
  <c r="K16" i="4" s="1"/>
  <c r="G31" i="4"/>
  <c r="F31" i="4"/>
  <c r="G18" i="4"/>
  <c r="F18" i="4"/>
  <c r="G15" i="4"/>
  <c r="G16" i="4" s="1"/>
  <c r="F15" i="4"/>
  <c r="F16" i="4" s="1"/>
  <c r="P31" i="4"/>
  <c r="P18" i="4"/>
  <c r="P15" i="4"/>
  <c r="P16" i="4" s="1"/>
  <c r="Z31" i="4" l="1"/>
  <c r="Z18" i="4"/>
  <c r="Z15" i="4"/>
  <c r="Z16" i="4" s="1"/>
  <c r="Y31" i="4"/>
  <c r="Y18" i="4"/>
  <c r="Y15" i="4"/>
  <c r="Y16" i="4" s="1"/>
  <c r="X31" i="4"/>
  <c r="X18" i="4"/>
  <c r="X15" i="4"/>
  <c r="X16" i="4" s="1"/>
  <c r="U18" i="4"/>
  <c r="U15" i="4"/>
  <c r="U16" i="4" s="1"/>
  <c r="O31" i="4"/>
  <c r="O18" i="4"/>
  <c r="O15" i="4"/>
  <c r="O16" i="4" s="1"/>
  <c r="H31" i="4"/>
  <c r="H18" i="4"/>
  <c r="H15" i="4"/>
  <c r="H16" i="4" s="1"/>
  <c r="D15" i="4"/>
  <c r="D16" i="4" s="1"/>
  <c r="W31" i="4"/>
  <c r="V31" i="4"/>
  <c r="W18" i="4"/>
  <c r="V18" i="4"/>
  <c r="W15" i="4"/>
  <c r="W16" i="4" s="1"/>
  <c r="V15" i="4"/>
  <c r="V16" i="4" s="1"/>
  <c r="R18" i="4"/>
  <c r="Q18" i="4"/>
  <c r="R15" i="4"/>
  <c r="R16" i="4" s="1"/>
  <c r="Q15" i="4"/>
  <c r="Q16" i="4" s="1"/>
  <c r="N31" i="4"/>
  <c r="M31" i="4"/>
  <c r="N18" i="4"/>
  <c r="M18" i="4"/>
  <c r="N15" i="4"/>
  <c r="N16" i="4" s="1"/>
  <c r="M15" i="4"/>
  <c r="M16" i="4" s="1"/>
  <c r="E18" i="4" l="1"/>
  <c r="I18" i="4"/>
  <c r="J18" i="4"/>
  <c r="S18" i="4"/>
  <c r="T18" i="4"/>
  <c r="AA18" i="4"/>
  <c r="AB18" i="4"/>
  <c r="D18" i="4"/>
  <c r="AB31" i="4" l="1"/>
  <c r="AA31" i="4"/>
  <c r="D31" i="4" l="1"/>
  <c r="E31" i="4"/>
  <c r="I31" i="4"/>
  <c r="J31" i="4"/>
  <c r="C31" i="4"/>
  <c r="E15" i="4"/>
  <c r="E16" i="4" s="1"/>
  <c r="I15" i="4"/>
  <c r="I16" i="4" s="1"/>
  <c r="J15" i="4"/>
  <c r="J16" i="4" s="1"/>
  <c r="S15" i="4"/>
  <c r="S16" i="4" s="1"/>
  <c r="T15" i="4"/>
  <c r="T16" i="4" s="1"/>
  <c r="AA15" i="4"/>
  <c r="AA16" i="4" s="1"/>
  <c r="AB15" i="4"/>
  <c r="AB16" i="4" s="1"/>
  <c r="C15" i="4"/>
  <c r="C16" i="4" s="1"/>
  <c r="B1" i="4" l="1"/>
  <c r="B1" i="3"/>
</calcChain>
</file>

<file path=xl/sharedStrings.xml><?xml version="1.0" encoding="utf-8"?>
<sst xmlns="http://schemas.openxmlformats.org/spreadsheetml/2006/main" count="10480" uniqueCount="628">
  <si>
    <t>Vendor Name:</t>
  </si>
  <si>
    <t>Newly Manufactured Equipment</t>
  </si>
  <si>
    <t>MSRP/List Price</t>
  </si>
  <si>
    <t>Includes B&amp;W and Color/B&amp;W Segments</t>
  </si>
  <si>
    <t>Pricing Item</t>
  </si>
  <si>
    <t>Make</t>
  </si>
  <si>
    <t>Model</t>
  </si>
  <si>
    <t>ADF</t>
  </si>
  <si>
    <t>RADF</t>
  </si>
  <si>
    <t>Scan Station</t>
  </si>
  <si>
    <t>Platen Cover</t>
  </si>
  <si>
    <t>Additional Paper Drawer</t>
  </si>
  <si>
    <t>Paper-Feed Unit</t>
  </si>
  <si>
    <t>Bypass Paper Supply</t>
  </si>
  <si>
    <t>Large Capacity Tray</t>
  </si>
  <si>
    <t>Connectivity / Security</t>
  </si>
  <si>
    <t>Network Connectivity Kit</t>
  </si>
  <si>
    <t>Hard Drive Security Kit</t>
  </si>
  <si>
    <t>Network Security Kit</t>
  </si>
  <si>
    <t>New Power Protection Unit (required)</t>
  </si>
  <si>
    <t>Group C</t>
  </si>
  <si>
    <t>Production Equipment</t>
  </si>
  <si>
    <t>Segment 1
B&amp;W
(65 - 79)</t>
  </si>
  <si>
    <t>Segment 1
Color/B&amp;W
(65 - 79)</t>
  </si>
  <si>
    <t>Segment 2
B&amp;W
(80 - 89)</t>
  </si>
  <si>
    <t>Segment 2
Color/B&amp;W
(80 - 89)</t>
  </si>
  <si>
    <t>Segment 3
B&amp;W
(90 - 110)</t>
  </si>
  <si>
    <t>Segment 3
Color/B&amp;W
(90 - 110)</t>
  </si>
  <si>
    <t>Segment 4
B&amp;W
(111 - 130)</t>
  </si>
  <si>
    <t>Segment 4
Color/B&amp;W
(111 - 130)</t>
  </si>
  <si>
    <t>Segment 5
B&amp;W
(131+)</t>
  </si>
  <si>
    <t>Segment 5
Color/B&amp;W
(131+)</t>
  </si>
  <si>
    <t>Discount from MSRP/List Price</t>
  </si>
  <si>
    <t>Discount % from MSRP/List Price</t>
  </si>
  <si>
    <t>Accessories</t>
  </si>
  <si>
    <t xml:space="preserve">Connecivity / Security </t>
  </si>
  <si>
    <t xml:space="preserve">Accessibility Options </t>
  </si>
  <si>
    <t>Service and Supplies Pricing</t>
  </si>
  <si>
    <t>Service and Supply Pricing</t>
  </si>
  <si>
    <t>Segment 2</t>
  </si>
  <si>
    <t>Segment 3</t>
  </si>
  <si>
    <t>Segment 4</t>
  </si>
  <si>
    <t>Segment 5</t>
  </si>
  <si>
    <t>B&amp;W</t>
  </si>
  <si>
    <t>Color</t>
  </si>
  <si>
    <t xml:space="preserve">Maintenance Agreements
</t>
  </si>
  <si>
    <t>Zero Base Charge</t>
  </si>
  <si>
    <r>
      <t xml:space="preserve">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</si>
  <si>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Parts and labor only (no supplies)</t>
  </si>
  <si>
    <t>11 x 17" impressions (counts as 2 clicks)</t>
  </si>
  <si>
    <t>% Increase in rate for inclusion of staples</t>
  </si>
  <si>
    <t>% Increase in rate for Rural Service Zone</t>
  </si>
  <si>
    <t>% Increase in rate for Remote Service Zone</t>
  </si>
  <si>
    <t>Flat Rate Fee</t>
  </si>
  <si>
    <t>Monthly Base Charge
Option 1</t>
  </si>
  <si>
    <t>Included Number of Clicks per Month</t>
  </si>
  <si>
    <r>
      <t xml:space="preserve">Base Charge - includes </t>
    </r>
    <r>
      <rPr>
        <b/>
        <sz val="11"/>
        <color indexed="8"/>
        <rFont val="Calibri"/>
        <family val="2"/>
      </rPr>
      <t>OEM</t>
    </r>
    <r>
      <rPr>
        <sz val="11"/>
        <color indexed="8"/>
        <rFont val="Calibri"/>
        <family val="2"/>
      </rPr>
      <t xml:space="preserve"> toner, parts, labor (no staples)</t>
    </r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</si>
  <si>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</si>
  <si>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</si>
  <si>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</si>
  <si>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</si>
  <si>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</si>
  <si>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</si>
  <si>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</si>
  <si>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</si>
  <si>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</si>
  <si>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</si>
  <si>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</si>
  <si>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</si>
  <si>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</si>
  <si>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</si>
  <si>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</si>
  <si>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</si>
  <si>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</si>
  <si>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</si>
  <si>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</si>
  <si>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</si>
  <si>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</si>
  <si>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</si>
  <si>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</si>
  <si>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Segment 1</t>
  </si>
  <si>
    <t>(65 - 79)</t>
  </si>
  <si>
    <t>(80 - 89)</t>
  </si>
  <si>
    <t>(90 - 110)</t>
  </si>
  <si>
    <t>(111 - 130)</t>
  </si>
  <si>
    <t>(131+)</t>
  </si>
  <si>
    <t>Standard Financing Terms (Months)</t>
  </si>
  <si>
    <t>Daily Treasury Yield Curve Rate</t>
  </si>
  <si>
    <t>Lease and Rental Rates</t>
  </si>
  <si>
    <t>Fair Market Value Lease</t>
  </si>
  <si>
    <t>Capital Lease ($1 Buyout)</t>
  </si>
  <si>
    <t>Straight Lease</t>
  </si>
  <si>
    <t>Cancellable Rental</t>
  </si>
  <si>
    <t>Fixed Margin</t>
  </si>
  <si>
    <r>
      <t xml:space="preserve">ALL paper sizes (counts as 1 click, and 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- NO staples)</t>
    </r>
  </si>
  <si>
    <t>Booklet Finisher</t>
  </si>
  <si>
    <t>Punch Unit</t>
  </si>
  <si>
    <t>HDD Data Encryption</t>
  </si>
  <si>
    <t>Operational Training (priced based on flat rate fee, excluding travel and per diem)</t>
  </si>
  <si>
    <t>OEM Supplies</t>
  </si>
  <si>
    <t>Compatible Supplies</t>
  </si>
  <si>
    <r>
      <t xml:space="preserve">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(no staples)</t>
    </r>
  </si>
  <si>
    <r>
      <t xml:space="preserve">ALL paper sizes (counts as 1 click, and 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- NO staples)</t>
    </r>
  </si>
  <si>
    <r>
      <t xml:space="preserve">Base Charge - includes </t>
    </r>
    <r>
      <rPr>
        <b/>
        <sz val="11"/>
        <color indexed="8"/>
        <rFont val="Calibri"/>
        <family val="2"/>
      </rPr>
      <t>Compatible</t>
    </r>
    <r>
      <rPr>
        <sz val="11"/>
        <color indexed="8"/>
        <rFont val="Calibri"/>
        <family val="2"/>
      </rPr>
      <t xml:space="preserve"> toner, parts, labor (no staples)</t>
    </r>
  </si>
  <si>
    <t>OEM Software</t>
  </si>
  <si>
    <t>Third-Party Software</t>
  </si>
  <si>
    <t>OEM Accessories</t>
  </si>
  <si>
    <t>Third-Party Accessories</t>
  </si>
  <si>
    <t>Non-OEM Base Unit</t>
  </si>
  <si>
    <t>Parts, labor, supplies</t>
  </si>
  <si>
    <t>Ricoh</t>
  </si>
  <si>
    <t>PROC7210XM</t>
  </si>
  <si>
    <t>PRO C5300S</t>
  </si>
  <si>
    <t>PRO C5310S</t>
  </si>
  <si>
    <t>PRO8300S</t>
  </si>
  <si>
    <t>PRO8310S</t>
  </si>
  <si>
    <t>PRO8320S</t>
  </si>
  <si>
    <t>PRO8310</t>
  </si>
  <si>
    <t>PRO8320</t>
  </si>
  <si>
    <t>PRO8310M</t>
  </si>
  <si>
    <t>PRO8320M</t>
  </si>
  <si>
    <t>Base Unit</t>
  </si>
  <si>
    <t>TCRU/ORU TYPE S9 SET A2</t>
  </si>
  <si>
    <t>TCRU/ORU TYPE S9 SET C2</t>
  </si>
  <si>
    <t>TCRU TYPE S9 (SET B)</t>
  </si>
  <si>
    <t>5th Station Replacement Kit</t>
  </si>
  <si>
    <t>Toner Interchange Unit</t>
  </si>
  <si>
    <t>Vacuum Feed LCIT</t>
  </si>
  <si>
    <t>Bridge Unit</t>
  </si>
  <si>
    <t>Vacuum Feed Banner Sheet Tray</t>
  </si>
  <si>
    <t>Multi Bypass Tray</t>
  </si>
  <si>
    <t>Multi Bypass Attachment Kit</t>
  </si>
  <si>
    <t>Multi Bypass Banner Sheet Tray</t>
  </si>
  <si>
    <t>DLT Tray Unit</t>
  </si>
  <si>
    <t>Decurl Unit</t>
  </si>
  <si>
    <t>Buff Pass Unit</t>
  </si>
  <si>
    <t>Cover Interposer Tray</t>
  </si>
  <si>
    <t>Cover Interposer Tray Double Feed Kit</t>
  </si>
  <si>
    <t>High Capacity Interposer</t>
  </si>
  <si>
    <t>Perfect Binder</t>
  </si>
  <si>
    <t>Transit Pass Unit</t>
  </si>
  <si>
    <t>COVER INTERPOSER TRAY FOR PERFECT BINDER</t>
  </si>
  <si>
    <t>HIGH CAPACITY STACKER</t>
  </si>
  <si>
    <t>Roll-Away Cart</t>
  </si>
  <si>
    <t>Finisher</t>
  </si>
  <si>
    <t>Trimmer Unit</t>
  </si>
  <si>
    <t>Output Tray - Banner Sheet</t>
  </si>
  <si>
    <t>RPIP Interface Box</t>
  </si>
  <si>
    <t>Streampunch Ultra</t>
  </si>
  <si>
    <t>DIE RICOH COIL, RND 44-47H HD</t>
  </si>
  <si>
    <t>DIE, RICOH  3 HOLE  8MM  HD</t>
  </si>
  <si>
    <t>DIE RICOH COMBBIND 19-21H HD</t>
  </si>
  <si>
    <t>GBC STREAMPUNCH ULTRA DIE C4 COIL OVAL 43-47H</t>
  </si>
  <si>
    <t>GBC STREAMPUNCH ULTRA DIE RICOH W3 34H SQ</t>
  </si>
  <si>
    <t>GBC STREAMPUNCH ULTRA DIE RICOH W 23HSQ</t>
  </si>
  <si>
    <t>GBC STREAMPUNCH ULTRA DIE PB19-20-21 HOLE</t>
  </si>
  <si>
    <t>GBC STREAMPUNCH ULTRA DIE VB LTR</t>
  </si>
  <si>
    <t>GBC STREAMPUNCH ULTRA DIE 3-5-7 HOLE</t>
  </si>
  <si>
    <t>GBC STREAMPUNCH ULTRA DIE 3 HOLE</t>
  </si>
  <si>
    <t>GBC STREAMPUNCH ULTRA DIE C4 COIL 43-47H ROUND</t>
  </si>
  <si>
    <t>GBC STREAMWIRE BINDING UNIT</t>
  </si>
  <si>
    <t>PLOCKMATIC PBM350E</t>
  </si>
  <si>
    <t>PLOCKMATIC PBM 500 UPGRADE KIT</t>
  </si>
  <si>
    <t>PLOCKMATIC PBM TRIM MODULE</t>
  </si>
  <si>
    <t>PLOCKMATIC PBM BOOK FOLD MODULE</t>
  </si>
  <si>
    <t>PLOCKMATIC PBM COVER FEEDER</t>
  </si>
  <si>
    <t>PLOCKMATIC RCTE</t>
  </si>
  <si>
    <t>PLOCKMATIC BST4000-1 BELT STACKER MODULE</t>
  </si>
  <si>
    <t>PLOCKMATIC MULTI PURPOSE STACKER</t>
  </si>
  <si>
    <t>MPS-PBM COMMUNICATION SPLITTER</t>
  </si>
  <si>
    <t>PLOCKMATIC MPS RAIL UNIT</t>
  </si>
  <si>
    <t>PLOCKMATIC SQUARE BACK TRIMMER</t>
  </si>
  <si>
    <t>PLOCKMATIC PBM5035</t>
  </si>
  <si>
    <t>PLOCKMATIC PBM5035 S</t>
  </si>
  <si>
    <t>PLOCKMATIC FM5000</t>
  </si>
  <si>
    <t>PLOCKMATIC 50 SHEET UPGRADE KIT</t>
  </si>
  <si>
    <t>PLOCKMATIC RCT3.0</t>
  </si>
  <si>
    <t>PLOCKMATIC CONVENIENCE FEEDER 5000</t>
  </si>
  <si>
    <t>PLOCKMATIC ULTRA SONIC DSD KIT</t>
  </si>
  <si>
    <t>PLOCKMATIC HAND FEED TRAY</t>
  </si>
  <si>
    <t>PLOCKMATIC 4-STITCH HEAD UPGRADE KIT</t>
  </si>
  <si>
    <t>PLOCKMATIC HIGH CAPACITY OVERSIZE SHEET INPUT TRAY INCLUDING UI</t>
  </si>
  <si>
    <t>PLOCKMATIC LSM</t>
  </si>
  <si>
    <t>[LLT] PLOCKMATIC PSQ160</t>
  </si>
  <si>
    <t>[OOD]CP BOURG AGR PA BME 2 ACME 2 DIREC. FOR BM-E BOOKLET MAKER</t>
  </si>
  <si>
    <t>[LLT] BDT VX370-790</t>
  </si>
  <si>
    <t>[LLT]BDT VX 370-790 FEEDER CART</t>
  </si>
  <si>
    <t>[LLT]BDT VX 370-1280</t>
  </si>
  <si>
    <t>[LLT]BDT VX 370-1280 FEEDER CART</t>
  </si>
  <si>
    <t>[LLT]SIDE COVER FOR BRIDGE UNIT BU5010</t>
  </si>
  <si>
    <t>COLOR CONTROLLER-E86A</t>
  </si>
  <si>
    <t>COLORCONTROLLERE-46A</t>
  </si>
  <si>
    <t>PRO C9200 EXIT UNIT</t>
  </si>
  <si>
    <t>TCRU/ORU TYPE S10 (SET A)</t>
  </si>
  <si>
    <t>TCRU/ORU TYPE S10 (SET B)</t>
  </si>
  <si>
    <t>TCRU TYPE S10 (SET C)</t>
  </si>
  <si>
    <t>AUTO COLOR DIAGNOSIS UNIT TYPE A</t>
  </si>
  <si>
    <t>COLOR CONTROLLER E-86</t>
  </si>
  <si>
    <t>MATTE FUSING BELT TYPE S10</t>
  </si>
  <si>
    <t>PRO C9210 EXIT UNIT</t>
  </si>
  <si>
    <t>TCRU/ORU TYPE S13 (SET A)</t>
  </si>
  <si>
    <t>TCRU/ORU TYPE S13 (SET B)</t>
  </si>
  <si>
    <t>TCRU/ORU TYPE S6 (SET C)</t>
  </si>
  <si>
    <t>OPTIONAL FEED ROLLER UNIT TYPE S13</t>
  </si>
  <si>
    <t>CARBONLESS PAPER UNIT S13</t>
  </si>
  <si>
    <t>NUMERIC KEYPAD TYPE S13</t>
  </si>
  <si>
    <t>MEDIA IDENTIFICATION UNIT TYPE S3</t>
  </si>
  <si>
    <t>BANNER SHEET GUIDE TRAY FOR A3/11 IN X17 IN LCIT TYPE S6</t>
  </si>
  <si>
    <t>A3/11 IN X 17 IN TRAY UNIT TYPE M26</t>
  </si>
  <si>
    <t>CI5050</t>
  </si>
  <si>
    <t>EFI COLOR CONTROLLER E-27B</t>
  </si>
  <si>
    <t>EFI COLOR CONTROLLER E-47B</t>
  </si>
  <si>
    <t>SHIFTSORT TRAY SH5000</t>
  </si>
  <si>
    <t>ATTENTION LIGHT AL3000</t>
  </si>
  <si>
    <t>TCRU/ORU TYPE S11 (SET A)</t>
  </si>
  <si>
    <t>TCRU TYPE S11 (SET B)</t>
  </si>
  <si>
    <t>ADF DOUBLE- FEED DETECTION KIT</t>
  </si>
  <si>
    <t>Printer Controller B-35</t>
  </si>
  <si>
    <t>NX ONE HDD KIT</t>
  </si>
  <si>
    <t>REMOVABLE HARD DRIVE KIT FOR PRO 8200</t>
  </si>
  <si>
    <t>SET OF TWO SWAP-ABLE DRIVES WITH DOCKING TRAYS</t>
  </si>
  <si>
    <t>BUFFER PASS UNIT TYPES11</t>
  </si>
  <si>
    <t>RING BINDER RB5030</t>
  </si>
  <si>
    <t>IM 9000</t>
  </si>
  <si>
    <t>N/A</t>
  </si>
  <si>
    <t>Postscript</t>
  </si>
  <si>
    <t>Standard</t>
  </si>
  <si>
    <t>RICOH USA, INC.</t>
  </si>
  <si>
    <t>TS-TRAINING STANDARD HARDWARE ONLY - ONSITE</t>
  </si>
  <si>
    <t>TS-TRAINING STANDARD HARDWARE ONLY-REMOTE</t>
  </si>
  <si>
    <t>TRAINING ADVANCED HARDWARE ONLY</t>
  </si>
  <si>
    <t>TRAINING POOL OF HOURS 12 MONTHS</t>
  </si>
  <si>
    <t>TRAINING OF HARDWARE WITH EMBEDDED SOLUTION</t>
  </si>
  <si>
    <t>See below</t>
  </si>
  <si>
    <t>For all segments: $500 or $62.50 per hour (based on one session/one day/group training  8-10 people; customized training also available).</t>
  </si>
  <si>
    <t>For all segments: $200 or $25 per hour (based on one session/one day/group training  8-10 people; customized training also available).</t>
  </si>
  <si>
    <t>For all segments: $600 or $75 per hour (based on one session/one day/group training  8-10 people; customized training also available).</t>
  </si>
  <si>
    <t>For all segments: $150 or $18.75 per hour (based on one session/one day/group training  8-10 people; customized training also available).</t>
  </si>
  <si>
    <t>For all Segments: $1,650/mo. + $250 per incident.  Tiered Discounts may apply for multiple machines in 1 location or multiple machines in multiple locations</t>
  </si>
  <si>
    <t xml:space="preserve">For all Segments: $1,650/mo. + $250 per incident.  Tiered Discounts may apply for multiple machines in 1 location or multiple machines in multiple locations </t>
  </si>
  <si>
    <t xml:space="preserve">For all Segments: $800/mo. + $250 per incident.     Tiered Discounts may apply for multiple machines in 1 location or multiple machines in multiple locations </t>
  </si>
  <si>
    <t xml:space="preserve">For all Segments: $2,450/mo. + $250 per incident.  Tiered Discounts may apply for multiple machines in 1 location or multiple machines in multiple locations </t>
  </si>
  <si>
    <t xml:space="preserve">For all Segments: QUOTED </t>
  </si>
  <si>
    <t>Accessory Installation/Maintenance (flat fee)</t>
  </si>
  <si>
    <t>Advanced Accessory Installation</t>
  </si>
  <si>
    <t>Software Maintenance</t>
  </si>
  <si>
    <t>For all Segments: $232.00 flat fee per each accessory installed after the initial delivery and installation of Multi-function Device. *Installation fee is not billed hourly.</t>
  </si>
  <si>
    <t>For all Segments: Maintenance on advanced accessories, including Booklet Finishers, Specialized Print Drivers, etc., is available at 1% of SRP.</t>
  </si>
  <si>
    <t>For all Segments: Software Maintenance not billed monthly. Software maintenance may be purchased upfront or billed monthly as/in conjunction with lease payment.</t>
  </si>
  <si>
    <t>Notes:</t>
  </si>
  <si>
    <t>MSRP Items in Bold - combined - meet or exceed the noted Segment's minimum requirements/specifications.</t>
  </si>
  <si>
    <t>Additional Service Coverage: Billed monthly not billed hourly.</t>
  </si>
  <si>
    <t>Additional Service Coverage: After Hours not available in all geographies.</t>
  </si>
  <si>
    <t>For zero base charge, 11 x 17" impressions will be billed for 2 clicks and includes OEM toner, parts, labor</t>
  </si>
  <si>
    <t>CIP ISF PPSE TRAINING &amp; RCOP C9200 FAMILY</t>
  </si>
  <si>
    <t>CIP ISF PPSE TRAINING - WATKISS PS224</t>
  </si>
  <si>
    <t>CIP ISF PPSE TRAINING - C72xx W/ E86 FIERY</t>
  </si>
  <si>
    <t>CIP ISF PPSE TRAINING - C72xx W/ E46 FIERY</t>
  </si>
  <si>
    <t>CIP PPSE TRAINING - TOTALFLOW COLOR ADVANCED</t>
  </si>
  <si>
    <t>[OA] CIP ISF PPSE TRAINING - PRO5200 FAMILY - E44B FIERY ADD-ON</t>
  </si>
  <si>
    <t>[OA]PPSE TRAINING - EFI IMPOSE</t>
  </si>
  <si>
    <t>[OA]PPSE TRAINING - EFI COMPOSE</t>
  </si>
  <si>
    <t>[OA]EFI CPS IMPLEMENTATION AND TRAINING</t>
  </si>
  <si>
    <t>[OA] CIP PPSE TRAINING -TOTALFLOW COLOR STANDARD</t>
  </si>
  <si>
    <t>[OA]PPSE TRAINING - EFI JOBFLOW</t>
  </si>
  <si>
    <t>[OA]PPSE TRAINING - EFI JOBMASTER</t>
  </si>
  <si>
    <t>[OA] PPSE TRAINING - PLOCKMATIC TIER2 TRAINING</t>
  </si>
  <si>
    <t>[OA] PPSE TRAINING - PLOCKMATIC TIER4 TRAINING</t>
  </si>
  <si>
    <t>[OA]PPSE TRAINING-EFI JOBFLOW AND IMPOSE</t>
  </si>
  <si>
    <t>[OA] CIP ISF PPSE TRAINING - PROC5300 FAMILY GW</t>
  </si>
  <si>
    <t>[OA] CIP ISF PPSE TRAINING - PROC5300 FAMILY - E27B FIERY ADD-ON</t>
  </si>
  <si>
    <t>[OA] CIP ISF PPSE TRAINING - PROC5300 FAMILY - E47B FIERY ADD-ON</t>
  </si>
  <si>
    <t>[OA] CIP ISF PPSE TRAINING FOR PROC5300 GW IPDS OPTION</t>
  </si>
  <si>
    <t>[OA] CIP ISF PPSE TRAINING M8200 FAMILY WITH GW</t>
  </si>
  <si>
    <t>[OA] CIP ISF PPSE TRAINING M8200 FAMILY FIERY ADD ON</t>
  </si>
  <si>
    <t>PLOCKMATIC FACE TRIMMER FOR BM3000</t>
  </si>
  <si>
    <t>PLOCKMATIC SQUAREFOLD MODULE FOR BM3000</t>
  </si>
  <si>
    <t>PLOCKMATIC CREASE AND TRIM MODULE FOR BM3000</t>
  </si>
  <si>
    <t>RICOH PRO TF6251 ROLL OPTION</t>
  </si>
  <si>
    <t>HIGH CAPACITY INTERPOSER HCI3500</t>
  </si>
  <si>
    <t>CR 350-500 CREASE UNIT FOR STAND ALONE PLOCKMATIC</t>
  </si>
  <si>
    <t>GBC STREAMPUNCH ULTRA</t>
  </si>
  <si>
    <t>[LLT] RICOH ANTI STATIC KIT FOR CREASE TRIMMER TYPE 5030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</si>
  <si>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</si>
  <si>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</si>
  <si>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</si>
  <si>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 xml:space="preserve">Maintenance and Support is required for software options.  </t>
  </si>
  <si>
    <t>Surge Protector 240V 20A</t>
  </si>
  <si>
    <t>PLOCKMATIC TRIM WASTE CONVEYOR 2.0</t>
  </si>
  <si>
    <t>[LLT] PLOCKMATIC PSQ160 BRIDGE</t>
  </si>
  <si>
    <t>[LLT] PLOCKMATIC P2T - 2 KNIFE TRIMMER FOR PSQ160</t>
  </si>
  <si>
    <t>[LLT] PLOCKMATIC P2T AUX TRANSFORMER ASSY KIT</t>
  </si>
  <si>
    <t>[OOD] PLOCKMATIC WATKISS POWERSQUARE R2L</t>
  </si>
  <si>
    <t>EFI5STUPGRADES9</t>
  </si>
  <si>
    <t>NXSTATIONLS</t>
  </si>
  <si>
    <t>NXSTATIONGL</t>
  </si>
  <si>
    <t>EFIHDDSECURITYE45</t>
  </si>
  <si>
    <t>EFIHDDSECURITYE85</t>
  </si>
  <si>
    <t>PLOCKMATIC WASTE TRANSPORT FOR FM5000</t>
  </si>
  <si>
    <t>HDD:320GB:FIPS</t>
  </si>
  <si>
    <t>GREENLINE RICOH PRO C9200 EXIT UNIT</t>
  </si>
  <si>
    <t>GREENLINE RICOH PRO C9210 EXIT UNIT</t>
  </si>
  <si>
    <t>PLOCKMATIC ANTI STATIC KIT FOR CREASE TRIMMER TYPE 5030</t>
  </si>
  <si>
    <t>EFI APPE OPTION</t>
  </si>
  <si>
    <t>COLOR CONTROLLER N-50A</t>
  </si>
  <si>
    <t>COLOR CONTROLLER N-70A</t>
  </si>
  <si>
    <t>PRINECT VERSAFIRE DFE - LV</t>
  </si>
  <si>
    <t>PRINECT VERSAFIRE DFE - LV S</t>
  </si>
  <si>
    <t>EFI IPDS MEMORY HDD Option 1</t>
  </si>
  <si>
    <t>EFI IPDS MEMORY HDD Option 2</t>
  </si>
  <si>
    <t>EFI, DEMO ROOM BUNDLE, N70A, RICOH KIT, OPTION</t>
  </si>
  <si>
    <t>[OOD] EFI KIT,OPTION,HDD SECURITY FOR NX PREMIUM GEN III/IV,3-DRIVE EXTERNAL,GENERIC</t>
  </si>
  <si>
    <t>[OOD] EFI SWAPPABLE/REMOVABLE HARD DRIVE</t>
  </si>
  <si>
    <t>5th Station Upgrade Kit</t>
  </si>
  <si>
    <t>GBC STREAMPUNCH PLUS 115V RICOH</t>
  </si>
  <si>
    <t>Extension Output Banner Sheet Tray</t>
  </si>
  <si>
    <t>Multi-Folding Unit</t>
  </si>
  <si>
    <t>Extension Vacuum Feed Banner Sheet Tray</t>
  </si>
  <si>
    <t>PLOCKMATIC CT XL CREASE TRIMMER  MODULE</t>
  </si>
  <si>
    <t>PLOCKMATIC CT XL BRIDGE</t>
  </si>
  <si>
    <t>PLOCKMATIC LCT3500 XL</t>
  </si>
  <si>
    <t>PLOCKMATIC LSM XL</t>
  </si>
  <si>
    <t>PLOCKMATIC LCT XL HUMIDITY KIT</t>
  </si>
  <si>
    <t>PLOCKMATIC LSM XL HUMIDITY KIT</t>
  </si>
  <si>
    <t>PLOCKMATIC MPS XL</t>
  </si>
  <si>
    <t>PLOCKMATIC MPS XL EXTRA UNLOAD KIT</t>
  </si>
  <si>
    <t>PRO C9500 EXIT UNIT</t>
  </si>
  <si>
    <t>EFI PRINECT VERSAFIRE DFE - LP S</t>
  </si>
  <si>
    <t>EFI COLOR CONTROLLER N-70</t>
  </si>
  <si>
    <t>TRAINED CUSTOMER REPLACEABLE UNIT TYPE S14 MODEL A PRO C7500/C9500</t>
  </si>
  <si>
    <t>TRAINED CUSTOMER REPLACEABLE UNIT  TYPE S14 MODEL B PRO C7500/C9500</t>
  </si>
  <si>
    <t>TRAINED CUSTOMER REPLACEABLE UNIT  TYPE S14 MODEL C PRO C7500/C9500</t>
  </si>
  <si>
    <t>TRAINED CUSTOMER REPLACEABLE UNIT  TYPE S14 MODEL D PRO C7500/C9500</t>
  </si>
  <si>
    <t>PRO C9500 ADDITIONAL STORAGE UNIT FOR AUTO COLOR DIAGNOSIS UNIT TYPE S15</t>
  </si>
  <si>
    <t>PRODUCTIVITY UPGRADE UNIT</t>
  </si>
  <si>
    <t>NXSTATIONONE</t>
  </si>
  <si>
    <t>Greenline Fiery EB-34</t>
  </si>
  <si>
    <t>SUMMARY OF UPDATES TO THE PRICE LIST</t>
  </si>
  <si>
    <t>PRO C7500</t>
  </si>
  <si>
    <t>PROC7500P</t>
  </si>
  <si>
    <t>PRO C9500 ENTRANCE UNIT</t>
  </si>
  <si>
    <t>PROC9500P</t>
  </si>
  <si>
    <t>PRO C7500P</t>
  </si>
  <si>
    <t>PRO C9500</t>
  </si>
  <si>
    <t>PRO C9500P</t>
  </si>
  <si>
    <t xml:space="preserve">Full Maintenance </t>
  </si>
  <si>
    <t xml:space="preserve">Schedule to </t>
  </si>
  <si>
    <t>Ricoh Master Pricing Agreement</t>
  </si>
  <si>
    <t>EDP Code</t>
  </si>
  <si>
    <t>Description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</si>
  <si>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</si>
  <si>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</si>
  <si>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</si>
  <si>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</si>
  <si>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</si>
  <si>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</si>
  <si>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</si>
  <si>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</si>
  <si>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</si>
  <si>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</si>
  <si>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</si>
  <si>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NASPO Group</t>
  </si>
  <si>
    <t>NONMETERED</t>
  </si>
  <si>
    <t>8X5X4 BRONZE</t>
  </si>
  <si>
    <t>MTH</t>
  </si>
  <si>
    <t>NO</t>
  </si>
  <si>
    <t>DOUBLE CLICK</t>
  </si>
  <si>
    <t>BASE + OVERAGE</t>
  </si>
  <si>
    <t>8X5X4 GOLD</t>
  </si>
  <si>
    <t>0</t>
  </si>
  <si>
    <t>YES</t>
  </si>
  <si>
    <t>USAGE</t>
  </si>
  <si>
    <t>423532</t>
  </si>
  <si>
    <t>C</t>
  </si>
  <si>
    <t>409155MICR</t>
  </si>
  <si>
    <t>8X5X3 BRONZE</t>
  </si>
  <si>
    <t>8X5X3 GOLD</t>
  </si>
  <si>
    <t>409392</t>
  </si>
  <si>
    <t>409393</t>
  </si>
  <si>
    <t>409503</t>
  </si>
  <si>
    <t>409503P</t>
  </si>
  <si>
    <t>PROC7500P INCLUDES PRO C7500 PRODUCTIVITY UPGRADE UNIT TYPE S14 (409580)</t>
  </si>
  <si>
    <t>409534</t>
  </si>
  <si>
    <t>409534P</t>
  </si>
  <si>
    <t>PROC9500P - INCLUDES PRO C9500 PRODUCTIVITY UPGRADE UNIT TYPE S15 (409579)</t>
  </si>
  <si>
    <t>409392LITE</t>
  </si>
  <si>
    <t>PRO C5300S LITE</t>
  </si>
  <si>
    <t>409236</t>
  </si>
  <si>
    <t>409237</t>
  </si>
  <si>
    <t>409238</t>
  </si>
  <si>
    <t>SINGLE CLICK</t>
  </si>
  <si>
    <t>409239</t>
  </si>
  <si>
    <t>409240</t>
  </si>
  <si>
    <t>409376</t>
  </si>
  <si>
    <t>409377</t>
  </si>
  <si>
    <t>Published Date of Rate (must be quarter end date)</t>
  </si>
  <si>
    <t>All lease and rental rates are inclusive of property tax.</t>
  </si>
  <si>
    <t>NASPO ValuePoint #187846 Consumables Supplies Pricing</t>
  </si>
  <si>
    <t>Equipment Type</t>
  </si>
  <si>
    <t>ModelNum</t>
  </si>
  <si>
    <t>EDP Codes</t>
  </si>
  <si>
    <t>SRP</t>
  </si>
  <si>
    <t>Supplies Price</t>
  </si>
  <si>
    <t>Yield</t>
  </si>
  <si>
    <t>UnitPackaging</t>
  </si>
  <si>
    <t>Supply Type</t>
  </si>
  <si>
    <t>UOM</t>
  </si>
  <si>
    <t>BW MFP</t>
  </si>
  <si>
    <t>1 - Each</t>
  </si>
  <si>
    <t>Waste Toner Bottle</t>
  </si>
  <si>
    <t>EA</t>
  </si>
  <si>
    <t>1 - Ctg; 5,000 Staples per Cartridge</t>
  </si>
  <si>
    <t>Staple</t>
  </si>
  <si>
    <t>CTN</t>
  </si>
  <si>
    <t>1 - Crtg; 5,000 Staples per Cartridge</t>
  </si>
  <si>
    <t>Staple Refill Type T for Int. Finishers C2550/C400/3352/SP5210/SR1000/SR3130/SR3140/SR3160/SR3170/ SR3210/SR3230/SR3240/SR3250/SR3260/SR3280/SR3290/SR3310/SR3320/SR5020/SR5030/SR5040/ SR5060/SR5080/SR5120 &amp; Max Convenience Power Stapler</t>
  </si>
  <si>
    <t>2 - Ctg. Refills; 5,000 Staples per Cartridge</t>
  </si>
  <si>
    <t>Print Cartridge</t>
  </si>
  <si>
    <t>Waste Toner Bottle IM 9000</t>
  </si>
  <si>
    <t>Toner Type 6110D/6075/6110D</t>
  </si>
  <si>
    <t>4 - 1,100 g. Bottles</t>
  </si>
  <si>
    <t>Toner</t>
  </si>
  <si>
    <t>Staple Set Type W for SR3170/SR3240/SR3290/SR3350/SR4100/SR4130/SR4160/SR5100 (Supports Saddle Stitch)</t>
  </si>
  <si>
    <t>1 - Ctg; 2,000 Staples per Cartridge</t>
  </si>
  <si>
    <t>Staple Set Type V for SR3340/SR3350/SR4090/SR4100/SR4120/SR4130/SR4150/SR4160/SR5090/SR5100</t>
  </si>
  <si>
    <t>Staple Refill Type W for SR3170/SR3240/SR3290/SR3350/SR4100/SR4130/SR4160/SR5100 (Supports Saddle Stitch)</t>
  </si>
  <si>
    <t>4 - Ctgs; 2,000 Staples per Cartridge</t>
  </si>
  <si>
    <t>Staple Refill Type V for SR3340/SR3350/SR4090/SR4100/SR4120/SR4130/SR4150/SR4160/SR5090/SR5100</t>
  </si>
  <si>
    <t>3 - Ctgs; 5,000 Staples per Cartridge</t>
  </si>
  <si>
    <t>Waste Toner Bottle IM C8000</t>
  </si>
  <si>
    <t>Staple Set Type M for SR4110/SR4140/SR5000/SR5020/SR5030/SR5040/SR5050/SR5060/SR5070/SR5080 (Usual Staple)</t>
  </si>
  <si>
    <t>Staple Refill Type M for SR4110/SR4140/SR5000/SR5020/SR5050/SR5060/SR5070/SR5080 (Usual Staple)</t>
  </si>
  <si>
    <t>5 - Ctgs; 5,000 Staples per Cartridge</t>
  </si>
  <si>
    <t>PP - BW MFP</t>
  </si>
  <si>
    <t>Pro 8300S</t>
  </si>
  <si>
    <t>Staple Set Type X For SR5110/SR5120</t>
  </si>
  <si>
    <t>Staple Set Type U for SR5020/SR5030/SR5040/SR5060/SR5080/SR5120 (Supports Saddle Stitch) (Uses Type T Refill)</t>
  </si>
  <si>
    <t>Staple Refill Type X for SR5110/SR5120</t>
  </si>
  <si>
    <t>PSQ224 Stitch Wire, 0.6mm 15Kg</t>
  </si>
  <si>
    <t>4-812-039-DS</t>
  </si>
  <si>
    <t>Misc</t>
  </si>
  <si>
    <t>PSQ224 R4 Blade &amp; Anvil Set</t>
  </si>
  <si>
    <t>4-914-611-DS</t>
  </si>
  <si>
    <t>PSQ224 G8 Clincher HD</t>
  </si>
  <si>
    <t>4-812-034-DS</t>
  </si>
  <si>
    <t>PSQ224 Deluxe G8 Stitch Head</t>
  </si>
  <si>
    <t>4-812-031-DS</t>
  </si>
  <si>
    <t>Pro Toner 8300S</t>
  </si>
  <si>
    <t>4 - 1,730g. Bottles</t>
  </si>
  <si>
    <t>P2T Blade &amp; Anvil Set</t>
  </si>
  <si>
    <t>4-914-594-DS</t>
  </si>
  <si>
    <t>ORU Waste Toner Bottle Type 8100</t>
  </si>
  <si>
    <t>Pro 8310</t>
  </si>
  <si>
    <t>StreamWire Spool, Element Size F, White Ricoh</t>
  </si>
  <si>
    <t>StreamWire Spool, Element Size F, Silver Ricoh</t>
  </si>
  <si>
    <t>StreamWire Spool, Element Size F, Black Ricoh</t>
  </si>
  <si>
    <t>StreamWire Spool, Element Size E, White Ricoh</t>
  </si>
  <si>
    <t>StreamWire Spool, Element Size E, Silver Ricoh</t>
  </si>
  <si>
    <t>StreamWire Spool, Element Size E, Black Ricoh</t>
  </si>
  <si>
    <t>StreamWire Spool, Element Size D, White Ricoh</t>
  </si>
  <si>
    <t>StreamWire Spool, Element Size D, Silver Ricoh</t>
  </si>
  <si>
    <t>StreamWire Spool, Element Size D, Black Ricoh</t>
  </si>
  <si>
    <t>StreamWire Spool, Element Size C, White Ricoh</t>
  </si>
  <si>
    <t>StreamWire Spool, Element Size C, Silver Ricoh</t>
  </si>
  <si>
    <t>StreamWire Spool, Element Size C, Black Ricoh</t>
  </si>
  <si>
    <t>StreamWire Spool, Element Size B, White Ricoh</t>
  </si>
  <si>
    <t>StreamWire Spool, Element Size B, Silver Ricoh</t>
  </si>
  <si>
    <t>StreamWire Spool, Element Size B, Black Ricoh</t>
  </si>
  <si>
    <t>StreamWire Spool, Element Size A, White Ricoh</t>
  </si>
  <si>
    <t>StreamWire Spool, Element Size A, Silver Ricoh</t>
  </si>
  <si>
    <t>StreamWire Spool, Element Size A, Black Ricoh</t>
  </si>
  <si>
    <t>Staple Set Type BK5030 for BK5030/PBM350/PBM350e/PBM350-M/PBM500/PSQ160/PBM5035/PBM5050</t>
  </si>
  <si>
    <t>Ring Supply LT White 50 Type S4</t>
  </si>
  <si>
    <t>5 - Sets of 66</t>
  </si>
  <si>
    <t>Ring Supply LT White 100 Type S4</t>
  </si>
  <si>
    <t>5 - Sets of 52</t>
  </si>
  <si>
    <t>Ring Supply LT Black 50 Type S4</t>
  </si>
  <si>
    <t>Ring Supply LT Black 100 Type S4</t>
  </si>
  <si>
    <t>Glue Supply Type A</t>
  </si>
  <si>
    <t>1 - Bag</t>
  </si>
  <si>
    <t>Pro 8310M</t>
  </si>
  <si>
    <t>Toner Kit MICR ProMark 8300</t>
  </si>
  <si>
    <t>10978000-DS</t>
  </si>
  <si>
    <t>4 - Bottles</t>
  </si>
  <si>
    <t>MICR</t>
  </si>
  <si>
    <t>Pro 8310S</t>
  </si>
  <si>
    <t>Pro 8320</t>
  </si>
  <si>
    <t>Pro 8320M</t>
  </si>
  <si>
    <t>Pro 8320S</t>
  </si>
  <si>
    <t>PP - CMFP</t>
  </si>
  <si>
    <t>Pro C5300S</t>
  </si>
  <si>
    <t>Pro Print Cartridge Yellow C5300</t>
  </si>
  <si>
    <t>Pro Print Cartridge Magenta C5300</t>
  </si>
  <si>
    <t>Pro Print Cartridge Cyan C5300</t>
  </si>
  <si>
    <t>Pro Print Cartridge Black C5300</t>
  </si>
  <si>
    <t>Pro C5300SLT</t>
  </si>
  <si>
    <t>Pro C5310S</t>
  </si>
  <si>
    <t>PP - Color</t>
  </si>
  <si>
    <t>Pro C7210XM</t>
  </si>
  <si>
    <t>Wire Spool PBM5035S for PBM5035S/PBM5050S</t>
  </si>
  <si>
    <t>Wire Spool</t>
  </si>
  <si>
    <t>Waste Toner Bottle Type C751</t>
  </si>
  <si>
    <t>Pro Print Cartridge Yellow C7200X</t>
  </si>
  <si>
    <t>1 - 1,482g. Bottle</t>
  </si>
  <si>
    <t>Pro Print Cartridge White C7100</t>
  </si>
  <si>
    <t>1 - 1,553g. Bottle</t>
  </si>
  <si>
    <t>Pro Print Cartridge Silver C7200</t>
  </si>
  <si>
    <t>1 - 1,310g. Bottle</t>
  </si>
  <si>
    <t>Pro Print Cartridge Neon Yellow C7100</t>
  </si>
  <si>
    <t>1 - 1,484g. Bottle</t>
  </si>
  <si>
    <t>Pro Print Cartridge Neon Pink C7100</t>
  </si>
  <si>
    <t>Pro Print Cartridge Magenta C7200X</t>
  </si>
  <si>
    <t>Pro Print Cartridge Invisible Red C7100</t>
  </si>
  <si>
    <t>1 - 1,100g. Bottle</t>
  </si>
  <si>
    <t>Pro Print Cartridge Gold C7200</t>
  </si>
  <si>
    <t>Pro Print Cartridge Cyan C7200X</t>
  </si>
  <si>
    <t>Pro Print Cartridge Clear C7100</t>
  </si>
  <si>
    <t>Pro Print Cartridge Black C7200X</t>
  </si>
  <si>
    <t>MICR Toner Pro Mark C7210XM</t>
  </si>
  <si>
    <t>1072C000-DS</t>
  </si>
  <si>
    <t>Pro C7500</t>
  </si>
  <si>
    <t>Pro C7500 Print Cartridge Yellow</t>
  </si>
  <si>
    <t>1 - 1589g. Bottle</t>
  </si>
  <si>
    <t>Pro C7500 Print Cartridge Magenta</t>
  </si>
  <si>
    <t>Pro C7500 Print Cartridge Cyan</t>
  </si>
  <si>
    <t>Pro C7500 Print Cartridge Black</t>
  </si>
  <si>
    <t>1 - 1553g. Bottle</t>
  </si>
  <si>
    <t>Pro C9500</t>
  </si>
  <si>
    <t>Waste Toner Bottle Type C900</t>
  </si>
  <si>
    <t>Pro C9500 Print Cartridge Yellow</t>
  </si>
  <si>
    <t>1 - 1,589g. Bottle</t>
  </si>
  <si>
    <t>Pro C9500 Print Cartridge Magenta</t>
  </si>
  <si>
    <t>Pro C9500 Print Cartridge Cyan</t>
  </si>
  <si>
    <t>Pro C9500 Print Cartridge Black</t>
  </si>
  <si>
    <t>Hard Drive Removal and Surrender: Hard Drive Removal and Surrender charge includes the cost of the on-site technician to perform task.</t>
  </si>
  <si>
    <t>Instructions on how to calculate lease payments. See Examples below: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</si>
  <si>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</si>
  <si>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</si>
  <si>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</si>
  <si>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t>Base Unit Only Plus Maintenance:</t>
  </si>
  <si>
    <t>3) Flat Rate Fee Included</t>
  </si>
  <si>
    <t>Base Unit Only Plus Accessories:</t>
  </si>
  <si>
    <t>3) Adding accessory to the configuration ie PostScript - Calculate Contract Price</t>
  </si>
  <si>
    <r>
      <t xml:space="preserve">Example: Base Unit </t>
    </r>
    <r>
      <rPr>
        <b/>
        <sz val="11"/>
        <color rgb="FF000000"/>
        <rFont val="Calibri"/>
        <family val="2"/>
      </rPr>
      <t xml:space="preserve">PRO C5300S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Price = MSRP of $56,355.00 * 64% Discount from MSRP Segment 1 Color/B&amp;W (65 - 79) = </t>
    </r>
    <r>
      <rPr>
        <b/>
        <sz val="11"/>
        <color rgb="FF000000"/>
        <rFont val="Calibri"/>
        <family val="2"/>
      </rPr>
      <t>$20,287.80</t>
    </r>
  </si>
  <si>
    <r>
      <t xml:space="preserve">Example: Price of </t>
    </r>
    <r>
      <rPr>
        <sz val="11"/>
        <color rgb="FF000000"/>
        <rFont val="Calibri"/>
        <family val="2"/>
      </rPr>
      <t>$20,287.80 * 60 Month FMV rate .02271</t>
    </r>
    <r>
      <rPr>
        <b/>
        <sz val="11"/>
        <color rgb="FF000000"/>
        <rFont val="Calibri"/>
        <family val="2"/>
      </rPr>
      <t xml:space="preserve"> = $460.74</t>
    </r>
  </si>
  <si>
    <r>
      <t xml:space="preserve">Example: Base Unit 60 Month Lease Payment of $460.74 + Flate Rate Fee of $491.00 = </t>
    </r>
    <r>
      <rPr>
        <b/>
        <sz val="11"/>
        <color rgb="FF000000"/>
        <rFont val="Calibri"/>
        <family val="2"/>
      </rPr>
      <t>$951.70</t>
    </r>
  </si>
  <si>
    <r>
      <t xml:space="preserve">Example: Calculate Contract Price for PostScript = </t>
    </r>
    <r>
      <rPr>
        <sz val="11"/>
        <color rgb="FF000000"/>
        <rFont val="Calibri"/>
        <family val="2"/>
      </rPr>
      <t>MSRP of $759.00 * 55% Discount from MSRP</t>
    </r>
    <r>
      <rPr>
        <sz val="11"/>
        <color theme="1"/>
        <rFont val="Calibri"/>
        <family val="2"/>
        <scheme val="minor"/>
      </rPr>
      <t xml:space="preserve"> Segment 1 Color/B&amp;W OEM Accessory = </t>
    </r>
    <r>
      <rPr>
        <b/>
        <sz val="11"/>
        <color rgb="FF000000"/>
        <rFont val="Calibri"/>
        <family val="2"/>
      </rPr>
      <t>$341.55</t>
    </r>
  </si>
  <si>
    <r>
      <t xml:space="preserve">Example: Contract Price of $341.55 * 60 MTH FMV rate .02271 = </t>
    </r>
    <r>
      <rPr>
        <b/>
        <sz val="11"/>
        <color rgb="FF000000"/>
        <rFont val="Calibri"/>
        <family val="2"/>
      </rPr>
      <t>$7.76</t>
    </r>
  </si>
  <si>
    <t>4) Adding accessory to the configuration ie PostScript - Calculate 60 Month FMV Lease Payment</t>
  </si>
  <si>
    <r>
      <t xml:space="preserve">5) Add both lease payments of $460.74 and $7.76 for total 60 month configured lease payment of </t>
    </r>
    <r>
      <rPr>
        <b/>
        <sz val="11"/>
        <color rgb="FF000000"/>
        <rFont val="Calibri"/>
        <family val="2"/>
      </rPr>
      <t>$468.50</t>
    </r>
  </si>
  <si>
    <t xml:space="preserve">OEM Base Unit </t>
  </si>
  <si>
    <t>NASPO 187846 Contract Legacy Maintenance Pricing</t>
  </si>
  <si>
    <t>PRO 8410</t>
  </si>
  <si>
    <t>Added new models to MSRP List, Service-Supplies, and Consumables Supplies - PRO 8400S, PRO 8410S, PRO 8410, PRO 8420, PRO 8420S</t>
  </si>
  <si>
    <t>PRO 8410S</t>
  </si>
  <si>
    <t>PRO 8400S</t>
  </si>
  <si>
    <t>PRO 8420</t>
  </si>
  <si>
    <t>PRO 8420S</t>
  </si>
  <si>
    <t>Pro 8400S</t>
  </si>
  <si>
    <t>Pro Toner 8400S</t>
  </si>
  <si>
    <t>Pro 8410</t>
  </si>
  <si>
    <t>Pro 8410S</t>
  </si>
  <si>
    <t>Pro 8420</t>
  </si>
  <si>
    <t>Pro 8420S</t>
  </si>
  <si>
    <t>TRAINED CUSTOMER REPLACEABLE UNIT TYPE S16 MODEL A</t>
  </si>
  <si>
    <t>TRAINED CUSTOMER REPLACEABLE UNIT TYPE S16 MODEL B</t>
  </si>
  <si>
    <t>Finisher Option 2</t>
  </si>
  <si>
    <t>Large Capacity Tray 2</t>
  </si>
  <si>
    <t>IPDS Unit</t>
  </si>
  <si>
    <t>NFC Card Reader</t>
  </si>
  <si>
    <t>Page Keeper</t>
  </si>
  <si>
    <t>Enhanced Security SSD Option</t>
  </si>
  <si>
    <t>Printer Controller EB-36</t>
  </si>
  <si>
    <t>FIERY HIGH SECURITY KIT</t>
  </si>
  <si>
    <t>GBC CUSTOM DIE PUNCH</t>
  </si>
  <si>
    <t>Added GBC CUSTOM DIE PUNCH accessory for all production devices</t>
  </si>
  <si>
    <t>Removed discontinued PRO8300S, PRO8310, PRO8310M, PRO8310S, PRO8320M, PRO8320S, PRO8320</t>
  </si>
  <si>
    <t xml:space="preserve">Added Pro 8410M and Pro 8420M to MSRP List, Service-Supplies, Consumables Supplies </t>
  </si>
  <si>
    <t>PRO 8410M</t>
  </si>
  <si>
    <t>PRO 8410MICR</t>
  </si>
  <si>
    <t>PRO 8420MICR</t>
  </si>
  <si>
    <t>PRO 8420M</t>
  </si>
  <si>
    <t>[OOD] DEMO BUNDLECOLOR CONTROLLER N-70A</t>
  </si>
  <si>
    <t>FIERY PRINTER CONTROLLER EB-36 DEMO BUNDLE</t>
  </si>
  <si>
    <t>HEIDELBERG ONLY PRINECT VERSAFIRE DFE - LP</t>
  </si>
  <si>
    <t>Added accessories to MSRP List</t>
  </si>
  <si>
    <t>PRO C5400S</t>
  </si>
  <si>
    <t>PRO C5410S</t>
  </si>
  <si>
    <t>[OOD] FIERY ADDITIONAL MEMORY 8GB FOR FIERY SERVER</t>
  </si>
  <si>
    <t>[OOD] FIERY ADDITIONAL MEMORY 16GB FOR FIERY SERVER</t>
  </si>
  <si>
    <t>[OOD] FIERY ADDITIONAL MEMORY 16GB FOR FIERY EMBEDDED</t>
  </si>
  <si>
    <t>[OOD] FIERY  ADDITIONAL MEMORY 8GB FOR FIERY EMBEDDED</t>
  </si>
  <si>
    <t>FIERY COLOR CONTROLLER E-48B</t>
  </si>
  <si>
    <t>FIERY E-48B SHOWROOM BUNDLE 1</t>
  </si>
  <si>
    <t>FIERY E-48B SHOWROOM BUNDLE 2</t>
  </si>
  <si>
    <t>FIERY COLOR CONTROLLER E-28B</t>
  </si>
  <si>
    <t>Fax Option</t>
  </si>
  <si>
    <t>RF IDEAS WAVE ID PLUS KEYSTROKE FOR RICOH (NO M&amp;S AVAIL)</t>
  </si>
  <si>
    <t>RF IDEAS WAVE ID SP PLUS KEYSTROKE W/ICLASS &amp; SEOS BLACK READER FOR RICOH (NO M&amp;S AVAIL)</t>
  </si>
  <si>
    <t>RF IDEAS R-10H ALL IN ONE WAVE ID PLUS MOBILE LEGIC MIFARE SECURE AND HID SEOS FOR RICOH 10.1 INCH SOP IMCXX10 (NO M&amp;S AVAIL)</t>
  </si>
  <si>
    <t>STAPLELESS BINDING UNIT</t>
  </si>
  <si>
    <t>PLOCKMATIC BOOKLET MAKER</t>
  </si>
  <si>
    <t>PLOCKMATIC CARE PACK PBM435E</t>
  </si>
  <si>
    <t>PLOCKMATIC CARE PACK FM400E</t>
  </si>
  <si>
    <t>PLOCKMATIC FM400E FINISHING MODULE</t>
  </si>
  <si>
    <t>Staple Set Type V for SR3340/SR3350/SR4090/SR4100/SR4120/SR4130/SR4150/SR4160/SR5090/SR5100/SR5130/SR5140</t>
  </si>
  <si>
    <t>Staple Refill Type V for SR3340/SR3350/SR4090/SR4100/SR4120/SR4130/SR4150/SR4160/SR5090/SR5100/SR5130</t>
  </si>
  <si>
    <t>Pro C5400 Print Cartridge Ye​l​l​o​w</t>
  </si>
  <si>
    <t>1 973g Cartridge</t>
  </si>
  <si>
    <t>Pro C5400 Print Cartridge Ma​g​e​n​t​a</t>
  </si>
  <si>
    <t>Pro C5400 Print Cartridge Cy​a​n​</t>
  </si>
  <si>
    <t>1 951g Cartridge</t>
  </si>
  <si>
    <t>Pro C5400 Print Cartridge Black</t>
  </si>
  <si>
    <t>Added PRO C5400S and PRO C5410S to MSRP List, Service-Supplies, and Consumable Supplies</t>
  </si>
  <si>
    <t>Increasing MSRP which will raise the price on blue highlighted codes by 20%. This is due to tariffs on items manufactured in China specifically. Only affects the MSRP List Price and no changes to Service-Supplies and Consumable Supplies.</t>
  </si>
  <si>
    <t>`</t>
  </si>
  <si>
    <t>Increasing MSRP which will raise the price on blue highlighted codes by 10%. This is due to tariffs on items Manufactured in Japan, China, Taiwan, and Latvia. Only affects the MSRP List Price and no changes to Service-Supplies and Consumable Supplies.</t>
  </si>
  <si>
    <t>Added Smart Card Reader Accessory</t>
  </si>
  <si>
    <t>Smart Card Reader</t>
  </si>
  <si>
    <t>Smart Card Reader 2</t>
  </si>
  <si>
    <t>Increasing MSRP which will raise the price on blue highlighted codes by 5% - 7.5%. This is due to tariffs on items Manufactured in Japan, China, Taiwan, Philippines, and Latvia. Only affects the MSRP List Price and no changes to Service-Supplies and Consumable Supplies.</t>
  </si>
  <si>
    <t>Ricoh Envelope Kit</t>
  </si>
  <si>
    <t>Added new accessories.</t>
  </si>
  <si>
    <t>Corrected Pro C5400S &amp; Pro C5410S Base Unit SRP</t>
  </si>
  <si>
    <t>Added new accessories, Applied tariff decrease  on items manufactured in China. These are hilighted in green font.</t>
  </si>
  <si>
    <t>Smart Card Reader 3</t>
  </si>
  <si>
    <t>Smart Card Reader 4</t>
  </si>
  <si>
    <t xml:space="preserve">Added Smart Card Reader Accessory; Added Color Controllers to Service-Supplies Tab; Increased MSRP and Prices on Consumables by an average of 9.4%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</si>
</sst>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00"/>
    <numFmt numFmtId="166" formatCode="_(&quot;$&quot;* #,##0.0000_);_(&quot;$&quot;* \(#,##0.0000\);_(&quot;$&quot;* &quot;-&quot;????_);_(@_)"/>
    <numFmt numFmtId="167" formatCode="mm/dd/yy;@"/>
    <numFmt numFmtId="168" formatCode="_(&quot;$&quot;* #,##0.00_);_(&quot;$&quot;* \(#,##0.00\);_(&quot;$&quot;* &quot;-&quot;????_);_(@_)"/>
    <numFmt numFmtId="169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0"/>
      <name val="Calibri"/>
      <family val="2"/>
      <scheme val="minor"/>
    </font>
    <font>
      <b/>
      <i/>
      <sz val="11"/>
      <color indexed="8"/>
      <name val="Calibri"/>
      <family val="2"/>
    </font>
    <font>
      <b/>
      <sz val="14"/>
      <color theme="0"/>
      <name val="Aharoni"/>
      <charset val="177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4"/>
      <color rgb="FF002060"/>
      <name val="Aharoni"/>
      <charset val="177"/>
    </font>
    <font>
      <sz val="22"/>
      <color theme="1" tint="0.34998626667073579"/>
      <name val="Impact"/>
      <family val="2"/>
    </font>
    <font>
      <b/>
      <sz val="11"/>
      <color indexed="18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b/>
      <sz val="14"/>
      <name val="Aharoni"/>
      <charset val="177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Aharoni"/>
      <charset val="177"/>
    </font>
    <font>
      <sz val="11"/>
      <color theme="3"/>
      <name val="Calibri"/>
      <family val="2"/>
      <scheme val="minor"/>
    </font>
    <font>
      <b/>
      <sz val="14"/>
      <color theme="3"/>
      <name val="Aharoni"/>
      <charset val="177"/>
    </font>
    <font>
      <b/>
      <sz val="11"/>
      <color rgb="FF00B050"/>
      <name val="Calibri"/>
      <family val="2"/>
    </font>
    <font>
      <b/>
      <sz val="11"/>
      <color rgb="FF00B0F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indexed="65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1" fillId="0" borderId="0"/>
    <xf numFmtId="0" fontId="2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</cellStyleXfs>
  <cellXfs count="244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" fillId="24" borderId="10" xfId="1" applyFill="1" applyBorder="1"/>
    <xf numFmtId="0" fontId="18" fillId="25" borderId="10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wrapText="1"/>
    </xf>
    <xf numFmtId="0" fontId="16" fillId="0" borderId="0" xfId="1" applyFont="1"/>
    <xf numFmtId="0" fontId="5" fillId="26" borderId="10" xfId="1" applyFont="1" applyFill="1" applyBorder="1" applyAlignment="1">
      <alignment horizontal="center" vertical="center" wrapText="1"/>
    </xf>
    <xf numFmtId="10" fontId="1" fillId="0" borderId="10" xfId="1" applyNumberFormat="1" applyBorder="1"/>
    <xf numFmtId="0" fontId="19" fillId="27" borderId="13" xfId="1" applyFont="1" applyFill="1" applyBorder="1" applyAlignment="1">
      <alignment horizontal="left"/>
    </xf>
    <xf numFmtId="0" fontId="16" fillId="27" borderId="10" xfId="1" applyFont="1" applyFill="1" applyBorder="1"/>
    <xf numFmtId="0" fontId="16" fillId="27" borderId="10" xfId="1" applyFont="1" applyFill="1" applyBorder="1" applyAlignment="1">
      <alignment horizontal="left" vertical="center" wrapText="1"/>
    </xf>
    <xf numFmtId="0" fontId="1" fillId="30" borderId="10" xfId="1" applyFill="1" applyBorder="1"/>
    <xf numFmtId="0" fontId="26" fillId="29" borderId="14" xfId="1" applyFont="1" applyFill="1" applyBorder="1" applyAlignment="1">
      <alignment vertical="center"/>
    </xf>
    <xf numFmtId="0" fontId="21" fillId="0" borderId="10" xfId="1" applyFont="1" applyBorder="1" applyAlignment="1">
      <alignment horizontal="left" vertical="center" wrapText="1"/>
    </xf>
    <xf numFmtId="0" fontId="21" fillId="0" borderId="20" xfId="1" applyFont="1" applyBorder="1" applyAlignment="1">
      <alignment horizontal="left" vertical="center" wrapText="1"/>
    </xf>
    <xf numFmtId="0" fontId="1" fillId="31" borderId="13" xfId="1" applyFill="1" applyBorder="1"/>
    <xf numFmtId="0" fontId="1" fillId="31" borderId="14" xfId="1" applyFill="1" applyBorder="1"/>
    <xf numFmtId="0" fontId="27" fillId="0" borderId="10" xfId="1" applyFont="1" applyBorder="1" applyAlignment="1">
      <alignment horizontal="left" vertical="center"/>
    </xf>
    <xf numFmtId="0" fontId="1" fillId="0" borderId="10" xfId="1" applyBorder="1" applyAlignment="1">
      <alignment horizontal="left"/>
    </xf>
    <xf numFmtId="49" fontId="18" fillId="25" borderId="10" xfId="1" applyNumberFormat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10" xfId="1" applyBorder="1" applyAlignment="1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16" fillId="28" borderId="10" xfId="1" applyFont="1" applyFill="1" applyBorder="1" applyAlignment="1">
      <alignment horizontal="center"/>
    </xf>
    <xf numFmtId="165" fontId="1" fillId="0" borderId="10" xfId="1" applyNumberFormat="1" applyBorder="1" applyAlignment="1">
      <alignment horizontal="center" vertical="center"/>
    </xf>
    <xf numFmtId="0" fontId="16" fillId="0" borderId="0" xfId="1" applyFont="1" applyAlignment="1">
      <alignment horizontal="center"/>
    </xf>
    <xf numFmtId="2" fontId="1" fillId="0" borderId="10" xfId="1" applyNumberFormat="1" applyBorder="1" applyAlignment="1">
      <alignment horizontal="center"/>
    </xf>
    <xf numFmtId="10" fontId="1" fillId="0" borderId="10" xfId="1" applyNumberFormat="1" applyBorder="1" applyAlignment="1">
      <alignment horizontal="center"/>
    </xf>
    <xf numFmtId="167" fontId="1" fillId="0" borderId="10" xfId="1" applyNumberFormat="1" applyBorder="1" applyAlignment="1">
      <alignment horizontal="center"/>
    </xf>
    <xf numFmtId="0" fontId="19" fillId="27" borderId="13" xfId="1" applyFont="1" applyFill="1" applyBorder="1"/>
    <xf numFmtId="0" fontId="31" fillId="0" borderId="0" xfId="0" applyFont="1"/>
    <xf numFmtId="0" fontId="5" fillId="29" borderId="10" xfId="1" applyFont="1" applyFill="1" applyBorder="1" applyAlignment="1">
      <alignment horizontal="center" vertical="center" wrapText="1"/>
    </xf>
    <xf numFmtId="0" fontId="21" fillId="0" borderId="20" xfId="1" applyFont="1" applyBorder="1" applyAlignment="1">
      <alignment horizontal="left" vertical="center"/>
    </xf>
    <xf numFmtId="166" fontId="21" fillId="0" borderId="11" xfId="0" applyNumberFormat="1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left"/>
    </xf>
    <xf numFmtId="0" fontId="16" fillId="0" borderId="0" xfId="0" applyFont="1"/>
    <xf numFmtId="14" fontId="31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33" fillId="0" borderId="0" xfId="0" applyFont="1"/>
    <xf numFmtId="14" fontId="31" fillId="0" borderId="0" xfId="0" applyNumberFormat="1" applyFont="1"/>
    <xf numFmtId="0" fontId="27" fillId="0" borderId="0" xfId="0" applyFont="1"/>
    <xf numFmtId="0" fontId="35" fillId="24" borderId="10" xfId="1" applyFont="1" applyFill="1" applyBorder="1"/>
    <xf numFmtId="0" fontId="36" fillId="0" borderId="0" xfId="0" applyFont="1"/>
    <xf numFmtId="0" fontId="37" fillId="29" borderId="14" xfId="1" applyFont="1" applyFill="1" applyBorder="1" applyAlignment="1">
      <alignment vertical="center"/>
    </xf>
    <xf numFmtId="0" fontId="37" fillId="29" borderId="17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8" fillId="0" borderId="0" xfId="0" applyFont="1" applyAlignment="1">
      <alignment vertical="center"/>
    </xf>
    <xf numFmtId="0" fontId="0" fillId="32" borderId="0" xfId="0" applyFill="1"/>
    <xf numFmtId="0" fontId="0" fillId="32" borderId="0" xfId="0" applyFill="1" applyAlignment="1">
      <alignment horizontal="center" vertical="center"/>
    </xf>
    <xf numFmtId="1" fontId="0" fillId="32" borderId="0" xfId="0" applyNumberFormat="1" applyFill="1"/>
    <xf numFmtId="2" fontId="0" fillId="32" borderId="0" xfId="0" applyNumberFormat="1" applyFill="1"/>
    <xf numFmtId="164" fontId="0" fillId="32" borderId="0" xfId="0" applyNumberFormat="1" applyFill="1"/>
    <xf numFmtId="37" fontId="39" fillId="0" borderId="0" xfId="0" applyNumberFormat="1" applyFont="1" applyAlignment="1" applyProtection="1">
      <alignment horizontal="left"/>
      <protection locked="0"/>
    </xf>
    <xf numFmtId="0" fontId="32" fillId="0" borderId="0" xfId="0" applyFont="1" applyAlignment="1">
      <alignment horizontal="center"/>
    </xf>
    <xf numFmtId="37" fontId="28" fillId="0" borderId="0" xfId="0" applyNumberFormat="1" applyFont="1" applyAlignment="1" applyProtection="1">
      <alignment horizontal="left"/>
      <protection locked="0"/>
    </xf>
    <xf numFmtId="37" fontId="40" fillId="0" borderId="0" xfId="0" applyNumberFormat="1" applyFont="1" applyAlignment="1" applyProtection="1">
      <alignment horizontal="left"/>
      <protection locked="0"/>
    </xf>
    <xf numFmtId="0" fontId="41" fillId="0" borderId="0" xfId="0" applyFont="1" applyAlignment="1">
      <alignment horizontal="left"/>
    </xf>
    <xf numFmtId="49" fontId="42" fillId="33" borderId="10" xfId="0" applyNumberFormat="1" applyFont="1" applyFill="1" applyBorder="1" applyAlignment="1">
      <alignment horizontal="center" vertical="center" wrapText="1"/>
    </xf>
    <xf numFmtId="0" fontId="42" fillId="33" borderId="10" xfId="0" applyFont="1" applyFill="1" applyBorder="1" applyAlignment="1">
      <alignment horizontal="center" vertic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8" fontId="40" fillId="0" borderId="0" xfId="45" applyNumberFormat="1" applyFont="1" applyAlignment="1">
      <alignment horizontal="center"/>
    </xf>
    <xf numFmtId="37" fontId="40" fillId="0" borderId="0" xfId="45" applyNumberFormat="1" applyFont="1" applyAlignment="1">
      <alignment horizontal="center"/>
    </xf>
    <xf numFmtId="164" fontId="40" fillId="0" borderId="0" xfId="0" applyNumberFormat="1" applyFont="1" applyAlignment="1">
      <alignment horizontal="center"/>
    </xf>
    <xf numFmtId="49" fontId="19" fillId="27" borderId="21" xfId="1" applyNumberFormat="1" applyFont="1" applyFill="1" applyBorder="1"/>
    <xf numFmtId="49" fontId="19" fillId="27" borderId="24" xfId="1" applyNumberFormat="1" applyFont="1" applyFill="1" applyBorder="1"/>
    <xf numFmtId="49" fontId="19" fillId="27" borderId="19" xfId="1" applyNumberFormat="1" applyFont="1" applyFill="1" applyBorder="1"/>
    <xf numFmtId="49" fontId="19" fillId="27" borderId="12" xfId="1" applyNumberFormat="1" applyFont="1" applyFill="1" applyBorder="1"/>
    <xf numFmtId="49" fontId="19" fillId="27" borderId="15" xfId="1" applyNumberFormat="1" applyFont="1" applyFill="1" applyBorder="1"/>
    <xf numFmtId="49" fontId="19" fillId="27" borderId="18" xfId="1" applyNumberFormat="1" applyFont="1" applyFill="1" applyBorder="1"/>
    <xf numFmtId="0" fontId="27" fillId="33" borderId="10" xfId="1" applyFont="1" applyFill="1" applyBorder="1" applyAlignment="1">
      <alignment horizontal="center" vertical="top"/>
    </xf>
    <xf numFmtId="0" fontId="43" fillId="0" borderId="0" xfId="0" applyFont="1"/>
    <xf numFmtId="0" fontId="44" fillId="26" borderId="11" xfId="1" applyFont="1" applyFill="1" applyBorder="1" applyAlignment="1">
      <alignment horizontal="center" vertical="center" wrapText="1"/>
    </xf>
    <xf numFmtId="44" fontId="18" fillId="0" borderId="10" xfId="0" applyNumberFormat="1" applyFont="1" applyBorder="1"/>
    <xf numFmtId="44" fontId="21" fillId="0" borderId="10" xfId="1" applyNumberFormat="1" applyFont="1" applyBorder="1"/>
    <xf numFmtId="44" fontId="21" fillId="0" borderId="10" xfId="0" applyNumberFormat="1" applyFont="1" applyBorder="1"/>
    <xf numFmtId="0" fontId="21" fillId="0" borderId="10" xfId="1" applyFont="1" applyBorder="1"/>
    <xf numFmtId="0" fontId="18" fillId="24" borderId="10" xfId="1" applyFont="1" applyFill="1" applyBorder="1" applyAlignment="1">
      <alignment horizontal="center"/>
    </xf>
    <xf numFmtId="0" fontId="21" fillId="0" borderId="22" xfId="1" applyFont="1" applyBorder="1"/>
    <xf numFmtId="0" fontId="44" fillId="26" borderId="21" xfId="1" applyFont="1" applyFill="1" applyBorder="1" applyAlignment="1">
      <alignment horizontal="center" vertical="center" wrapText="1"/>
    </xf>
    <xf numFmtId="0" fontId="44" fillId="26" borderId="10" xfId="1" applyFont="1" applyFill="1" applyBorder="1" applyAlignment="1">
      <alignment horizontal="center" vertical="center" wrapText="1"/>
    </xf>
    <xf numFmtId="0" fontId="45" fillId="29" borderId="14" xfId="1" applyFont="1" applyFill="1" applyBorder="1" applyAlignment="1">
      <alignment vertical="center"/>
    </xf>
    <xf numFmtId="0" fontId="45" fillId="29" borderId="17" xfId="1" applyFont="1" applyFill="1" applyBorder="1" applyAlignment="1">
      <alignment vertical="center"/>
    </xf>
    <xf numFmtId="166" fontId="21" fillId="0" borderId="11" xfId="1" applyNumberFormat="1" applyFont="1" applyBorder="1"/>
    <xf numFmtId="10" fontId="21" fillId="0" borderId="10" xfId="1" applyNumberFormat="1" applyFont="1" applyBorder="1"/>
    <xf numFmtId="0" fontId="21" fillId="31" borderId="14" xfId="1" applyFont="1" applyFill="1" applyBorder="1"/>
    <xf numFmtId="0" fontId="21" fillId="31" borderId="17" xfId="1" applyFont="1" applyFill="1" applyBorder="1"/>
    <xf numFmtId="168" fontId="21" fillId="0" borderId="11" xfId="1" applyNumberFormat="1" applyFont="1" applyBorder="1"/>
    <xf numFmtId="41" fontId="21" fillId="0" borderId="10" xfId="1" applyNumberFormat="1" applyFont="1" applyBorder="1"/>
    <xf numFmtId="164" fontId="21" fillId="30" borderId="14" xfId="1" applyNumberFormat="1" applyFont="1" applyFill="1" applyBorder="1"/>
    <xf numFmtId="164" fontId="21" fillId="30" borderId="17" xfId="1" applyNumberFormat="1" applyFont="1" applyFill="1" applyBorder="1"/>
    <xf numFmtId="44" fontId="27" fillId="0" borderId="10" xfId="0" applyNumberFormat="1" applyFont="1" applyBorder="1" applyAlignment="1">
      <alignment vertical="center"/>
    </xf>
    <xf numFmtId="164" fontId="27" fillId="30" borderId="14" xfId="0" applyNumberFormat="1" applyFont="1" applyFill="1" applyBorder="1"/>
    <xf numFmtId="44" fontId="27" fillId="0" borderId="10" xfId="0" applyNumberFormat="1" applyFont="1" applyBorder="1"/>
    <xf numFmtId="0" fontId="21" fillId="0" borderId="0" xfId="1" applyFont="1" applyAlignment="1">
      <alignment horizontal="left" vertical="center" wrapText="1"/>
    </xf>
    <xf numFmtId="0" fontId="27" fillId="31" borderId="14" xfId="0" applyFont="1" applyFill="1" applyBorder="1"/>
    <xf numFmtId="0" fontId="18" fillId="0" borderId="0" xfId="1" applyFont="1" applyAlignment="1">
      <alignment horizontal="left"/>
    </xf>
    <xf numFmtId="0" fontId="16" fillId="0" borderId="0" xfId="1" applyFont="1" applyAlignment="1">
      <alignment horizontal="right"/>
    </xf>
    <xf numFmtId="0" fontId="47" fillId="0" borderId="0" xfId="1" applyFont="1"/>
    <xf numFmtId="0" fontId="18" fillId="27" borderId="10" xfId="1" applyFont="1" applyFill="1" applyBorder="1"/>
    <xf numFmtId="0" fontId="1" fillId="0" borderId="13" xfId="1" applyBorder="1"/>
    <xf numFmtId="0" fontId="1" fillId="0" borderId="17" xfId="1" applyBorder="1"/>
    <xf numFmtId="0" fontId="44" fillId="26" borderId="18" xfId="1" applyFont="1" applyFill="1" applyBorder="1" applyAlignment="1">
      <alignment horizontal="center" vertical="center"/>
    </xf>
    <xf numFmtId="0" fontId="44" fillId="26" borderId="19" xfId="1" applyFont="1" applyFill="1" applyBorder="1" applyAlignment="1">
      <alignment horizontal="center" vertical="center"/>
    </xf>
    <xf numFmtId="49" fontId="29" fillId="25" borderId="10" xfId="1" applyNumberFormat="1" applyFont="1" applyFill="1" applyBorder="1" applyAlignment="1">
      <alignment horizontal="center" vertical="center" wrapText="1"/>
    </xf>
    <xf numFmtId="0" fontId="49" fillId="24" borderId="10" xfId="1" applyFont="1" applyFill="1" applyBorder="1"/>
    <xf numFmtId="44" fontId="49" fillId="0" borderId="10" xfId="1" applyNumberFormat="1" applyFont="1" applyBorder="1"/>
    <xf numFmtId="44" fontId="49" fillId="0" borderId="10" xfId="0" applyNumberFormat="1" applyFont="1" applyBorder="1"/>
    <xf numFmtId="0" fontId="34" fillId="0" borderId="0" xfId="0" applyFont="1"/>
    <xf numFmtId="0" fontId="50" fillId="26" borderId="10" xfId="1" applyFont="1" applyFill="1" applyBorder="1" applyAlignment="1">
      <alignment horizontal="center" vertical="center" wrapText="1"/>
    </xf>
    <xf numFmtId="0" fontId="48" fillId="0" borderId="0" xfId="0" applyFont="1"/>
    <xf numFmtId="0" fontId="51" fillId="29" borderId="14" xfId="1" applyFont="1" applyFill="1" applyBorder="1" applyAlignment="1">
      <alignment vertical="center"/>
    </xf>
    <xf numFmtId="166" fontId="49" fillId="0" borderId="11" xfId="1" applyNumberFormat="1" applyFont="1" applyBorder="1"/>
    <xf numFmtId="10" fontId="49" fillId="0" borderId="10" xfId="1" applyNumberFormat="1" applyFont="1" applyBorder="1"/>
    <xf numFmtId="0" fontId="49" fillId="31" borderId="14" xfId="1" applyFont="1" applyFill="1" applyBorder="1"/>
    <xf numFmtId="168" fontId="49" fillId="0" borderId="11" xfId="1" applyNumberFormat="1" applyFont="1" applyBorder="1"/>
    <xf numFmtId="41" fontId="49" fillId="0" borderId="10" xfId="1" applyNumberFormat="1" applyFont="1" applyBorder="1"/>
    <xf numFmtId="166" fontId="49" fillId="0" borderId="11" xfId="0" applyNumberFormat="1" applyFont="1" applyBorder="1" applyAlignment="1">
      <alignment horizontal="center"/>
    </xf>
    <xf numFmtId="164" fontId="49" fillId="30" borderId="14" xfId="1" applyNumberFormat="1" applyFont="1" applyFill="1" applyBorder="1"/>
    <xf numFmtId="44" fontId="34" fillId="0" borderId="10" xfId="0" applyNumberFormat="1" applyFont="1" applyBorder="1" applyAlignment="1">
      <alignment vertical="center"/>
    </xf>
    <xf numFmtId="164" fontId="34" fillId="30" borderId="14" xfId="0" applyNumberFormat="1" applyFont="1" applyFill="1" applyBorder="1"/>
    <xf numFmtId="44" fontId="34" fillId="0" borderId="10" xfId="0" applyNumberFormat="1" applyFont="1" applyBorder="1"/>
    <xf numFmtId="0" fontId="34" fillId="31" borderId="14" xfId="0" applyFont="1" applyFill="1" applyBorder="1"/>
    <xf numFmtId="0" fontId="29" fillId="0" borderId="0" xfId="0" applyFont="1" applyAlignment="1">
      <alignment horizontal="left"/>
    </xf>
    <xf numFmtId="0" fontId="49" fillId="0" borderId="0" xfId="1" applyFont="1"/>
    <xf numFmtId="8" fontId="40" fillId="0" borderId="0" xfId="45" applyNumberFormat="1" applyFont="1" applyBorder="1" applyAlignment="1">
      <alignment horizontal="center"/>
    </xf>
    <xf numFmtId="37" fontId="40" fillId="0" borderId="0" xfId="45" applyNumberFormat="1" applyFont="1" applyBorder="1" applyAlignment="1">
      <alignment horizontal="center"/>
    </xf>
    <xf numFmtId="49" fontId="40" fillId="0" borderId="15" xfId="0" applyNumberFormat="1" applyFont="1" applyBorder="1" applyAlignment="1">
      <alignment horizontal="center"/>
    </xf>
    <xf numFmtId="0" fontId="40" fillId="0" borderId="15" xfId="0" applyFont="1" applyBorder="1" applyAlignment="1">
      <alignment horizontal="left"/>
    </xf>
    <xf numFmtId="0" fontId="40" fillId="0" borderId="15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/>
    </xf>
    <xf numFmtId="8" fontId="40" fillId="0" borderId="15" xfId="45" applyNumberFormat="1" applyFont="1" applyBorder="1" applyAlignment="1">
      <alignment horizontal="center"/>
    </xf>
    <xf numFmtId="37" fontId="40" fillId="0" borderId="15" xfId="45" applyNumberFormat="1" applyFont="1" applyBorder="1" applyAlignment="1">
      <alignment horizontal="center"/>
    </xf>
    <xf numFmtId="164" fontId="40" fillId="0" borderId="15" xfId="0" applyNumberFormat="1" applyFont="1" applyBorder="1" applyAlignment="1">
      <alignment horizontal="center"/>
    </xf>
    <xf numFmtId="0" fontId="21" fillId="24" borderId="10" xfId="1" applyFont="1" applyFill="1" applyBorder="1"/>
    <xf numFmtId="0" fontId="52" fillId="0" borderId="0" xfId="0" applyFont="1"/>
    <xf numFmtId="0" fontId="53" fillId="29" borderId="14" xfId="1" applyFont="1" applyFill="1" applyBorder="1" applyAlignment="1">
      <alignment vertical="center"/>
    </xf>
    <xf numFmtId="0" fontId="45" fillId="29" borderId="14" xfId="1" applyFont="1" applyFill="1" applyBorder="1" applyAlignment="1">
      <alignment horizontal="center" vertical="center"/>
    </xf>
    <xf numFmtId="14" fontId="31" fillId="0" borderId="0" xfId="49" applyNumberFormat="1" applyFont="1" applyAlignment="1">
      <alignment horizontal="center"/>
    </xf>
    <xf numFmtId="0" fontId="21" fillId="0" borderId="10" xfId="0" applyFont="1" applyBorder="1"/>
    <xf numFmtId="0" fontId="21" fillId="0" borderId="0" xfId="0" applyFont="1"/>
    <xf numFmtId="44" fontId="54" fillId="0" borderId="10" xfId="0" applyNumberFormat="1" applyFont="1" applyBorder="1"/>
    <xf numFmtId="49" fontId="18" fillId="0" borderId="10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55" fillId="0" borderId="10" xfId="0" applyNumberFormat="1" applyFont="1" applyBorder="1"/>
    <xf numFmtId="0" fontId="20" fillId="26" borderId="12" xfId="1" applyFont="1" applyFill="1" applyBorder="1" applyAlignment="1">
      <alignment horizontal="center" vertical="center"/>
    </xf>
    <xf numFmtId="0" fontId="20" fillId="26" borderId="15" xfId="1" applyFont="1" applyFill="1" applyBorder="1" applyAlignment="1">
      <alignment horizontal="center" vertical="center"/>
    </xf>
    <xf numFmtId="0" fontId="20" fillId="26" borderId="18" xfId="1" applyFont="1" applyFill="1" applyBorder="1" applyAlignment="1">
      <alignment horizontal="center" vertical="center"/>
    </xf>
    <xf numFmtId="0" fontId="19" fillId="0" borderId="14" xfId="1" applyFont="1" applyBorder="1" applyAlignment="1">
      <alignment horizontal="left"/>
    </xf>
    <xf numFmtId="0" fontId="19" fillId="0" borderId="17" xfId="1" applyFont="1" applyBorder="1" applyAlignment="1">
      <alignment horizontal="left"/>
    </xf>
    <xf numFmtId="0" fontId="20" fillId="26" borderId="21" xfId="1" applyFont="1" applyFill="1" applyBorder="1" applyAlignment="1">
      <alignment horizontal="center" vertical="center"/>
    </xf>
    <xf numFmtId="0" fontId="20" fillId="26" borderId="24" xfId="1" applyFont="1" applyFill="1" applyBorder="1" applyAlignment="1">
      <alignment horizontal="center" vertical="center"/>
    </xf>
    <xf numFmtId="0" fontId="20" fillId="26" borderId="19" xfId="1" applyFont="1" applyFill="1" applyBorder="1" applyAlignment="1">
      <alignment horizontal="center" vertical="center"/>
    </xf>
    <xf numFmtId="0" fontId="20" fillId="26" borderId="16" xfId="1" applyFont="1" applyFill="1" applyBorder="1" applyAlignment="1">
      <alignment horizontal="center" vertical="center"/>
    </xf>
    <xf numFmtId="0" fontId="20" fillId="26" borderId="0" xfId="1" applyFont="1" applyFill="1" applyAlignment="1">
      <alignment horizontal="center" vertical="center"/>
    </xf>
    <xf numFmtId="0" fontId="20" fillId="26" borderId="23" xfId="1" applyFont="1" applyFill="1" applyBorder="1" applyAlignment="1">
      <alignment horizontal="center" vertical="center"/>
    </xf>
    <xf numFmtId="0" fontId="18" fillId="27" borderId="13" xfId="1" applyFont="1" applyFill="1" applyBorder="1" applyAlignment="1">
      <alignment horizontal="center" vertical="center" wrapText="1"/>
    </xf>
    <xf numFmtId="0" fontId="18" fillId="27" borderId="14" xfId="1" applyFont="1" applyFill="1" applyBorder="1" applyAlignment="1">
      <alignment horizontal="center" vertical="center" wrapText="1"/>
    </xf>
    <xf numFmtId="0" fontId="18" fillId="27" borderId="17" xfId="1" applyFont="1" applyFill="1" applyBorder="1" applyAlignment="1">
      <alignment horizontal="center" vertical="center" wrapText="1"/>
    </xf>
    <xf numFmtId="49" fontId="19" fillId="27" borderId="14" xfId="1" applyNumberFormat="1" applyFont="1" applyFill="1" applyBorder="1" applyAlignment="1">
      <alignment horizontal="left"/>
    </xf>
    <xf numFmtId="49" fontId="19" fillId="27" borderId="17" xfId="1" applyNumberFormat="1" applyFont="1" applyFill="1" applyBorder="1" applyAlignment="1">
      <alignment horizontal="left"/>
    </xf>
    <xf numFmtId="0" fontId="22" fillId="26" borderId="20" xfId="1" applyFont="1" applyFill="1" applyBorder="1" applyAlignment="1">
      <alignment horizontal="center" vertical="center" wrapText="1"/>
    </xf>
    <xf numFmtId="0" fontId="22" fillId="26" borderId="11" xfId="1" applyFont="1" applyFill="1" applyBorder="1" applyAlignment="1">
      <alignment horizontal="center" vertical="center" wrapText="1"/>
    </xf>
    <xf numFmtId="44" fontId="27" fillId="0" borderId="13" xfId="0" applyNumberFormat="1" applyFont="1" applyBorder="1" applyAlignment="1">
      <alignment horizontal="center"/>
    </xf>
    <xf numFmtId="44" fontId="27" fillId="0" borderId="17" xfId="0" applyNumberFormat="1" applyFont="1" applyBorder="1" applyAlignment="1">
      <alignment horizontal="center"/>
    </xf>
    <xf numFmtId="44" fontId="21" fillId="0" borderId="13" xfId="1" applyNumberFormat="1" applyFont="1" applyBorder="1" applyAlignment="1">
      <alignment horizontal="center"/>
    </xf>
    <xf numFmtId="44" fontId="21" fillId="0" borderId="17" xfId="1" applyNumberFormat="1" applyFont="1" applyBorder="1" applyAlignment="1">
      <alignment horizontal="center"/>
    </xf>
    <xf numFmtId="44" fontId="21" fillId="0" borderId="13" xfId="1" applyNumberFormat="1" applyFont="1" applyBorder="1" applyAlignment="1">
      <alignment horizontal="center" vertical="center"/>
    </xf>
    <xf numFmtId="44" fontId="21" fillId="0" borderId="17" xfId="1" applyNumberFormat="1" applyFont="1" applyBorder="1" applyAlignment="1">
      <alignment horizontal="center" vertical="center"/>
    </xf>
    <xf numFmtId="44" fontId="1" fillId="0" borderId="13" xfId="1" applyNumberFormat="1" applyBorder="1" applyAlignment="1">
      <alignment horizontal="left"/>
    </xf>
    <xf numFmtId="44" fontId="1" fillId="0" borderId="14" xfId="1" applyNumberFormat="1" applyBorder="1" applyAlignment="1">
      <alignment horizontal="left"/>
    </xf>
    <xf numFmtId="44" fontId="21" fillId="0" borderId="14" xfId="1" applyNumberFormat="1" applyFont="1" applyBorder="1" applyAlignment="1">
      <alignment horizontal="left"/>
    </xf>
    <xf numFmtId="44" fontId="1" fillId="0" borderId="17" xfId="1" applyNumberFormat="1" applyBorder="1" applyAlignment="1">
      <alignment horizontal="left"/>
    </xf>
    <xf numFmtId="44" fontId="27" fillId="0" borderId="13" xfId="0" applyNumberFormat="1" applyFont="1" applyBorder="1" applyAlignment="1">
      <alignment horizontal="center" vertical="center"/>
    </xf>
    <xf numFmtId="44" fontId="27" fillId="0" borderId="17" xfId="0" applyNumberFormat="1" applyFont="1" applyBorder="1" applyAlignment="1">
      <alignment horizontal="center" vertical="center"/>
    </xf>
    <xf numFmtId="0" fontId="44" fillId="26" borderId="12" xfId="1" applyFont="1" applyFill="1" applyBorder="1" applyAlignment="1">
      <alignment horizontal="center" vertical="center"/>
    </xf>
    <xf numFmtId="0" fontId="44" fillId="26" borderId="18" xfId="1" applyFont="1" applyFill="1" applyBorder="1" applyAlignment="1">
      <alignment horizontal="center" vertical="center"/>
    </xf>
    <xf numFmtId="49" fontId="18" fillId="25" borderId="13" xfId="1" applyNumberFormat="1" applyFont="1" applyFill="1" applyBorder="1" applyAlignment="1">
      <alignment horizontal="center" vertical="center" wrapText="1"/>
    </xf>
    <xf numFmtId="49" fontId="18" fillId="25" borderId="17" xfId="1" applyNumberFormat="1" applyFont="1" applyFill="1" applyBorder="1" applyAlignment="1">
      <alignment horizontal="center" vertical="center" wrapText="1"/>
    </xf>
    <xf numFmtId="44" fontId="21" fillId="0" borderId="13" xfId="1" applyNumberFormat="1" applyFont="1" applyBorder="1" applyAlignment="1">
      <alignment horizontal="left"/>
    </xf>
    <xf numFmtId="44" fontId="21" fillId="0" borderId="17" xfId="1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6" fillId="29" borderId="13" xfId="1" applyFont="1" applyFill="1" applyBorder="1" applyAlignment="1">
      <alignment horizontal="center" vertical="center"/>
    </xf>
    <xf numFmtId="0" fontId="26" fillId="29" borderId="14" xfId="1" applyFont="1" applyFill="1" applyBorder="1" applyAlignment="1">
      <alignment horizontal="center" vertical="center"/>
    </xf>
    <xf numFmtId="0" fontId="16" fillId="0" borderId="21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4" fillId="0" borderId="22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45" fillId="29" borderId="14" xfId="1" applyFont="1" applyFill="1" applyBorder="1" applyAlignment="1">
      <alignment horizontal="center" vertical="center"/>
    </xf>
    <xf numFmtId="0" fontId="44" fillId="26" borderId="21" xfId="1" applyFont="1" applyFill="1" applyBorder="1" applyAlignment="1">
      <alignment horizontal="center" vertical="center"/>
    </xf>
    <xf numFmtId="0" fontId="44" fillId="26" borderId="19" xfId="1" applyFont="1" applyFill="1" applyBorder="1" applyAlignment="1">
      <alignment horizontal="center" vertical="center"/>
    </xf>
    <xf numFmtId="0" fontId="1" fillId="0" borderId="13" xfId="1" applyBorder="1" applyAlignment="1">
      <alignment horizontal="left"/>
    </xf>
    <xf numFmtId="0" fontId="1" fillId="0" borderId="17" xfId="1" applyBorder="1" applyAlignment="1">
      <alignment horizontal="left"/>
    </xf>
    <xf numFmtId="0" fontId="18" fillId="25" borderId="13" xfId="1" applyFont="1" applyFill="1" applyBorder="1" applyAlignment="1">
      <alignment horizontal="center" vertical="center" wrapText="1"/>
    </xf>
    <xf numFmtId="0" fontId="18" fillId="25" borderId="17" xfId="1" applyFont="1" applyFill="1" applyBorder="1" applyAlignment="1">
      <alignment horizontal="center" vertical="center" wrapText="1"/>
    </xf>
    <xf numFmtId="0" fontId="30" fillId="26" borderId="21" xfId="1" applyFont="1" applyFill="1" applyBorder="1" applyAlignment="1">
      <alignment horizontal="center" vertical="center" wrapText="1"/>
    </xf>
    <xf numFmtId="0" fontId="30" fillId="26" borderId="19" xfId="1" applyFont="1" applyFill="1" applyBorder="1" applyAlignment="1">
      <alignment horizontal="center" vertical="center" wrapText="1"/>
    </xf>
    <xf numFmtId="0" fontId="30" fillId="26" borderId="16" xfId="1" applyFont="1" applyFill="1" applyBorder="1" applyAlignment="1">
      <alignment horizontal="center" vertical="center" wrapText="1"/>
    </xf>
    <xf numFmtId="0" fontId="30" fillId="26" borderId="23" xfId="1" applyFont="1" applyFill="1" applyBorder="1" applyAlignment="1">
      <alignment horizontal="center" vertical="center" wrapText="1"/>
    </xf>
    <xf numFmtId="0" fontId="30" fillId="26" borderId="12" xfId="1" applyFont="1" applyFill="1" applyBorder="1" applyAlignment="1">
      <alignment horizontal="center" vertical="center" wrapText="1"/>
    </xf>
    <xf numFmtId="0" fontId="30" fillId="26" borderId="18" xfId="1" applyFont="1" applyFill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9" fillId="28" borderId="13" xfId="1" applyFont="1" applyFill="1" applyBorder="1" applyAlignment="1">
      <alignment horizontal="center"/>
    </xf>
    <xf numFmtId="0" fontId="29" fillId="28" borderId="14" xfId="1" applyFont="1" applyFill="1" applyBorder="1" applyAlignment="1">
      <alignment horizontal="center"/>
    </xf>
    <xf numFmtId="0" fontId="29" fillId="28" borderId="17" xfId="1" applyFont="1" applyFill="1" applyBorder="1" applyAlignment="1">
      <alignment horizontal="center"/>
    </xf>
    <xf numFmtId="0" fontId="5" fillId="29" borderId="11" xfId="1" applyFont="1" applyFill="1" applyBorder="1" applyAlignment="1">
      <alignment horizontal="center" vertical="center" wrapText="1"/>
    </xf>
    <xf numFmtId="0" fontId="5" fillId="29" borderId="10" xfId="1" applyFont="1" applyFill="1" applyBorder="1" applyAlignment="1">
      <alignment horizontal="center" vertical="center" wrapText="1"/>
    </xf>
    <xf numFmtId="0" fontId="30" fillId="29" borderId="12" xfId="1" applyFont="1" applyFill="1" applyBorder="1" applyAlignment="1">
      <alignment horizontal="center"/>
    </xf>
    <xf numFmtId="0" fontId="30" fillId="29" borderId="15" xfId="1" applyFont="1" applyFill="1" applyBorder="1" applyAlignment="1">
      <alignment horizontal="center"/>
    </xf>
    <xf numFmtId="0" fontId="30" fillId="29" borderId="18" xfId="1" applyFont="1" applyFill="1" applyBorder="1" applyAlignment="1">
      <alignment horizontal="center"/>
    </xf>
    <xf numFmtId="0" fontId="49" fillId="0" borderId="10" xfId="0" applyFont="1" applyBorder="1"/>
    <xf numFmtId="0" fontId="49" fillId="0" borderId="0" xfId="0" applyFont="1"/>
    <xf numFmtId="0" fontId="49" fillId="0" borderId="13" xfId="1" applyFont="1" applyBorder="1"/>
    <xf numFmtId="0" fontId="49" fillId="0" borderId="17" xfId="1" applyFont="1" applyBorder="1"/>
    <xf numFmtId="44" fontId="49" fillId="0" borderId="13" xfId="1" applyNumberFormat="1" applyFont="1" applyBorder="1" applyAlignment="1">
      <alignment horizontal="center"/>
    </xf>
    <xf numFmtId="44" fontId="49" fillId="0" borderId="17" xfId="1" applyNumberFormat="1" applyFont="1" applyBorder="1" applyAlignment="1">
      <alignment horizontal="center"/>
    </xf>
    <xf numFmtId="0" fontId="34" fillId="0" borderId="22" xfId="0" applyFont="1" applyBorder="1"/>
    <xf numFmtId="0" fontId="34" fillId="0" borderId="22" xfId="0" applyFont="1" applyBorder="1" applyAlignment="1">
      <alignment horizontal="left" indent="1"/>
    </xf>
    <xf numFmtId="44" fontId="34" fillId="0" borderId="22" xfId="46" applyFont="1" applyBorder="1"/>
    <xf numFmtId="169" fontId="34" fillId="0" borderId="22" xfId="45" applyNumberFormat="1" applyFont="1" applyBorder="1"/>
    <xf numFmtId="10" fontId="49" fillId="0" borderId="0" xfId="50" applyNumberFormat="1" applyFont="1"/>
    <xf numFmtId="0" fontId="34" fillId="0" borderId="11" xfId="0" applyFont="1" applyBorder="1"/>
    <xf numFmtId="0" fontId="34" fillId="0" borderId="11" xfId="0" applyFont="1" applyBorder="1" applyAlignment="1">
      <alignment horizontal="left" indent="1"/>
    </xf>
    <xf numFmtId="44" fontId="34" fillId="0" borderId="11" xfId="46" applyFont="1" applyBorder="1"/>
    <xf numFmtId="169" fontId="34" fillId="0" borderId="11" xfId="45" applyNumberFormat="1" applyFont="1" applyBorder="1"/>
  </cellXfs>
  <cellStyles count="51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Comma" xfId="45" builtinId="3"/>
    <cellStyle name="Comma 2" xfId="48" xr:uid="{00000000-0005-0000-0000-00001D000000}"/>
    <cellStyle name="Currency" xfId="46" builtinId="4"/>
    <cellStyle name="Currency 2" xfId="47" xr:uid="{00000000-0005-0000-0000-00001F000000}"/>
    <cellStyle name="Explanatory Text 2" xfId="30" xr:uid="{00000000-0005-0000-0000-000020000000}"/>
    <cellStyle name="Good 2" xfId="31" xr:uid="{00000000-0005-0000-0000-000021000000}"/>
    <cellStyle name="Heading 1 2" xfId="32" xr:uid="{00000000-0005-0000-0000-000022000000}"/>
    <cellStyle name="Heading 2 2" xfId="33" xr:uid="{00000000-0005-0000-0000-000023000000}"/>
    <cellStyle name="Heading 3 2" xfId="34" xr:uid="{00000000-0005-0000-0000-000024000000}"/>
    <cellStyle name="Heading 4 2" xfId="35" xr:uid="{00000000-0005-0000-0000-000025000000}"/>
    <cellStyle name="Input 2" xfId="36" xr:uid="{00000000-0005-0000-0000-000026000000}"/>
    <cellStyle name="Linked Cell 2" xfId="37" xr:uid="{00000000-0005-0000-0000-000027000000}"/>
    <cellStyle name="Neutral 2" xfId="38" xr:uid="{00000000-0005-0000-0000-000028000000}"/>
    <cellStyle name="Normal" xfId="0" builtinId="0"/>
    <cellStyle name="Normal 2" xfId="1" xr:uid="{00000000-0005-0000-0000-00002A000000}"/>
    <cellStyle name="Normal 3" xfId="49" xr:uid="{E9BA7A09-F8EC-4BB3-BF99-E9D0B50A6F4D}"/>
    <cellStyle name="Note 2" xfId="39" xr:uid="{00000000-0005-0000-0000-00002B000000}"/>
    <cellStyle name="Output 2" xfId="40" xr:uid="{00000000-0005-0000-0000-00002C000000}"/>
    <cellStyle name="Percent" xfId="50" builtinId="5"/>
    <cellStyle name="Percent 2" xfId="41" xr:uid="{00000000-0005-0000-0000-00002D000000}"/>
    <cellStyle name="Title 2" xfId="42" xr:uid="{00000000-0005-0000-0000-00002E000000}"/>
    <cellStyle name="Total 2" xfId="43" xr:uid="{00000000-0005-0000-0000-00002F000000}"/>
    <cellStyle name="Warning Text 2" xfId="44" xr:uid="{00000000-0005-0000-0000-000030000000}"/>
  </cellStyles>
  <dxfs count="14"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rgb="FF00B0F0"/>
      </font>
    </dxf>
    <dxf>
      <font>
        <color rgb="FF00B0F0"/>
      </font>
    </dxf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1266825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49952-8E31-4D2B-94B5-5B0C498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47650" y="76200"/>
          <a:ext cx="2057400" cy="3902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showGridLines="0" tabSelected="1" zoomScaleNormal="100" workbookViewId="0">
      <selection activeCell="G42" sqref="G42"/>
    </sheetView>
  </sheetViews>
  <sheetFormatPr defaultRowHeight="14.4"/>
  <cols>
    <col min="1" max="1" width="10.5546875" customWidth="1"/>
  </cols>
  <sheetData>
    <row r="1" spans="1:2">
      <c r="A1" s="34" t="s">
        <v>337</v>
      </c>
    </row>
    <row r="2" spans="1:2">
      <c r="A2" s="44"/>
    </row>
    <row r="3" spans="1:2">
      <c r="A3" s="41">
        <v>45552</v>
      </c>
      <c r="B3" t="s">
        <v>553</v>
      </c>
    </row>
    <row r="4" spans="1:2">
      <c r="A4" s="153"/>
    </row>
    <row r="5" spans="1:2">
      <c r="A5" s="41">
        <v>45706</v>
      </c>
      <c r="B5" t="s">
        <v>576</v>
      </c>
    </row>
    <row r="6" spans="1:2">
      <c r="A6" s="153"/>
      <c r="B6" t="s">
        <v>575</v>
      </c>
    </row>
    <row r="7" spans="1:2">
      <c r="A7" s="153"/>
    </row>
    <row r="8" spans="1:2">
      <c r="A8" s="41">
        <v>45730</v>
      </c>
      <c r="B8" t="s">
        <v>577</v>
      </c>
    </row>
    <row r="9" spans="1:2">
      <c r="A9" s="153"/>
    </row>
    <row r="10" spans="1:2">
      <c r="A10" s="41">
        <v>45790</v>
      </c>
      <c r="B10" t="s">
        <v>585</v>
      </c>
    </row>
    <row r="11" spans="1:2">
      <c r="A11" s="41"/>
      <c r="B11" t="s">
        <v>613</v>
      </c>
    </row>
    <row r="12" spans="1:2">
      <c r="A12" s="153"/>
      <c r="B12" t="s">
        <v>614</v>
      </c>
    </row>
    <row r="13" spans="1:2">
      <c r="A13" s="41"/>
    </row>
    <row r="14" spans="1:2">
      <c r="A14" s="41">
        <v>45846</v>
      </c>
      <c r="B14" t="s">
        <v>616</v>
      </c>
    </row>
    <row r="15" spans="1:2">
      <c r="A15" s="153"/>
    </row>
    <row r="16" spans="1:2">
      <c r="A16" s="148">
        <v>45890</v>
      </c>
      <c r="B16" t="s">
        <v>617</v>
      </c>
    </row>
    <row r="17" spans="1:2">
      <c r="A17" s="153"/>
    </row>
    <row r="18" spans="1:2">
      <c r="A18" s="41">
        <v>45964</v>
      </c>
      <c r="B18" t="s">
        <v>620</v>
      </c>
    </row>
    <row r="19" spans="1:2">
      <c r="A19" s="153"/>
    </row>
    <row r="20" spans="1:2">
      <c r="A20" s="41">
        <v>45993</v>
      </c>
      <c r="B20" t="s">
        <v>622</v>
      </c>
    </row>
    <row r="21" spans="1:2">
      <c r="A21" s="153"/>
    </row>
    <row r="22" spans="1:2">
      <c r="A22" s="41">
        <v>46022</v>
      </c>
      <c r="B22" t="s">
        <v>622</v>
      </c>
    </row>
    <row r="23" spans="1:2">
      <c r="A23" s="42"/>
      <c r="B23" s="43"/>
    </row>
    <row r="24" spans="1:2">
      <c r="A24" s="41">
        <v>46066</v>
      </c>
      <c r="B24" s="43" t="s">
        <v>624</v>
      </c>
    </row>
    <row r="26" spans="1:2">
      <c r="A26" s="41">
        <v>46094</v>
      </c>
      <c r="B26" s="43" t="s">
        <v>623</v>
      </c>
    </row>
    <row r="27" spans="1:2">
      <c r="A27" s="44"/>
    </row>
    <row r="28" spans="1:2">
      <c r="A28" s="41">
        <v>46235</v>
      </c>
      <c r="B28" s="43" t="s">
        <v>627</v>
      </c>
    </row>
    <row r="29" spans="1:2">
      <c r="B29" s="45"/>
    </row>
    <row r="30" spans="1:2">
      <c r="B30" s="45"/>
    </row>
    <row r="31" spans="1:2">
      <c r="B31" s="45"/>
    </row>
    <row r="34" spans="1:2">
      <c r="A34" s="41"/>
      <c r="B34" s="45"/>
    </row>
    <row r="35" spans="1:2">
      <c r="B35" s="45"/>
    </row>
    <row r="36" spans="1:2">
      <c r="B36" s="45"/>
    </row>
    <row r="37" spans="1:2">
      <c r="B37" s="45"/>
    </row>
    <row r="39" spans="1:2">
      <c r="A39" s="41"/>
      <c r="B39" s="45"/>
    </row>
    <row r="40" spans="1:2">
      <c r="B40" s="45"/>
    </row>
    <row r="41" spans="1:2">
      <c r="B41" s="45"/>
    </row>
    <row r="42" spans="1:2">
      <c r="B42" s="45"/>
    </row>
    <row r="43" spans="1:2">
      <c r="B43" s="45"/>
    </row>
    <row r="44" spans="1:2">
      <c r="B44" s="45"/>
    </row>
    <row r="45" spans="1:2">
      <c r="B45" s="45"/>
    </row>
    <row r="46" spans="1:2">
      <c r="B46" s="45"/>
    </row>
    <row r="47" spans="1:2">
      <c r="B47" s="45"/>
    </row>
    <row r="48" spans="1:2">
      <c r="B48" s="45"/>
    </row>
    <row r="49" spans="1:2">
      <c r="B49" s="45"/>
    </row>
    <row r="51" spans="1:2">
      <c r="A51" s="41"/>
      <c r="B51" s="45"/>
    </row>
    <row r="52" spans="1:2">
      <c r="B52" s="45"/>
    </row>
    <row r="53" spans="1:2">
      <c r="B53" s="45"/>
    </row>
    <row r="54" spans="1:2">
      <c r="B54" s="45"/>
    </row>
    <row r="55" spans="1:2">
      <c r="B55" s="45"/>
    </row>
    <row r="56" spans="1:2">
      <c r="B56" s="45"/>
    </row>
    <row r="58" spans="1:2">
      <c r="A58" s="41"/>
      <c r="B58" s="45"/>
    </row>
    <row r="59" spans="1:2">
      <c r="B59" s="45"/>
    </row>
    <row r="61" spans="1:2">
      <c r="A61" s="41"/>
      <c r="B61" s="45"/>
    </row>
    <row r="62" spans="1:2">
      <c r="B62" s="45"/>
    </row>
    <row r="63" spans="1:2">
      <c r="B63" s="45"/>
    </row>
    <row r="64" spans="1:2">
      <c r="B64" s="45"/>
    </row>
    <row r="65" spans="1:2">
      <c r="B65" s="45"/>
    </row>
    <row r="66" spans="1:2">
      <c r="B66" s="45"/>
    </row>
    <row r="67" spans="1:2">
      <c r="B67" s="45"/>
    </row>
    <row r="68" spans="1:2">
      <c r="B68" s="45"/>
    </row>
    <row r="69" spans="1:2">
      <c r="B69" s="45"/>
    </row>
    <row r="70" spans="1:2">
      <c r="B70" s="45"/>
    </row>
    <row r="71" spans="1:2">
      <c r="B71" s="45"/>
    </row>
    <row r="72" spans="1:2">
      <c r="B72" s="45"/>
    </row>
    <row r="74" spans="1:2">
      <c r="A74" s="41"/>
      <c r="B74" s="45"/>
    </row>
    <row r="76" spans="1:2">
      <c r="B76" s="45"/>
    </row>
    <row r="77" spans="1:2">
      <c r="A77" s="41"/>
    </row>
    <row r="78" spans="1:2">
      <c r="B78" s="45"/>
    </row>
    <row r="80" spans="1:2">
      <c r="A80" s="41"/>
      <c r="B80" s="45"/>
    </row>
    <row r="83" spans="1:1">
      <c r="A83" s="41"/>
    </row>
    <row r="85" spans="1:1">
      <c r="A85" s="41"/>
    </row>
    <row r="87" spans="1:1">
      <c r="A87" s="41"/>
    </row>
    <row r="90" spans="1:1">
      <c r="A90" s="41"/>
    </row>
    <row r="96" spans="1:1">
      <c r="A96" s="41"/>
    </row>
    <row r="100" spans="1:1">
      <c r="A100" s="41"/>
    </row>
    <row r="102" spans="1:1">
      <c r="A102" s="41"/>
    </row>
    <row r="105" spans="1:1">
      <c r="A105" s="41"/>
    </row>
    <row r="107" spans="1:1">
      <c r="A107" s="41"/>
    </row>
    <row r="113" spans="1:1">
      <c r="A113" s="41"/>
    </row>
    <row r="115" spans="1:1">
      <c r="A115" s="41"/>
    </row>
    <row r="117" spans="1:1">
      <c r="A117" s="41"/>
    </row>
    <row r="119" spans="1:1">
      <c r="A119" s="41"/>
    </row>
    <row r="121" spans="1:1">
      <c r="A121" s="41"/>
    </row>
    <row r="127" spans="1:1">
      <c r="A127" s="41"/>
    </row>
    <row r="129" spans="1:1">
      <c r="A129" s="41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22CD-8E11-49DA-8C77-6398B8B3EED3}">
  <dimension ref="A1:S220"/>
  <sheetViews>
    <sheetView showGridLines="0" topLeftCell="A18" zoomScale="90" zoomScaleNormal="90" workbookViewId="0">
      <selection activeCell="I201" sqref="I201"/>
    </sheetView>
  </sheetViews>
  <sheetFormatPr defaultRowHeight="14.4"/>
  <cols>
    <col min="1" max="1" width="56.5546875" customWidth="1"/>
    <col min="2" max="3" width="12.44140625" bestFit="1" customWidth="1"/>
    <col min="4" max="4" width="12.44140625" style="145" bestFit="1" customWidth="1"/>
    <col min="5" max="5" width="12.44140625" style="118" bestFit="1" customWidth="1"/>
    <col min="6" max="7" width="12.44140625" bestFit="1" customWidth="1"/>
    <col min="8" max="8" width="13.44140625" style="47" bestFit="1" customWidth="1"/>
    <col min="9" max="9" width="12.44140625" style="118" bestFit="1" customWidth="1"/>
    <col min="10" max="10" width="14.44140625" style="45" customWidth="1"/>
    <col min="11" max="11" width="13.44140625" style="47" bestFit="1" customWidth="1"/>
    <col min="12" max="12" width="13.44140625" bestFit="1" customWidth="1"/>
    <col min="13" max="13" width="12.44140625" style="118" bestFit="1" customWidth="1"/>
    <col min="14" max="14" width="15.44140625" style="47" bestFit="1" customWidth="1"/>
    <col min="15" max="15" width="13.44140625" style="118" bestFit="1" customWidth="1"/>
    <col min="16" max="16" width="12.44140625" style="118" bestFit="1" customWidth="1"/>
    <col min="17" max="17" width="14" style="45" customWidth="1"/>
    <col min="18" max="18" width="13.44140625" style="47" bestFit="1" customWidth="1"/>
  </cols>
  <sheetData>
    <row r="1" spans="1:19" ht="21">
      <c r="A1" s="33" t="s">
        <v>0</v>
      </c>
      <c r="B1" s="158" t="s">
        <v>227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9"/>
    </row>
    <row r="2" spans="1:19" ht="25.8">
      <c r="A2" s="160" t="s">
        <v>20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2"/>
    </row>
    <row r="3" spans="1:19" ht="25.8">
      <c r="A3" s="163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5"/>
    </row>
    <row r="4" spans="1:19" ht="25.8">
      <c r="A4" s="163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5"/>
    </row>
    <row r="5" spans="1:19" ht="25.8">
      <c r="A5" s="163" t="s">
        <v>2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5"/>
    </row>
    <row r="6" spans="1:19" ht="25.8">
      <c r="A6" s="155" t="s">
        <v>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7"/>
    </row>
    <row r="7" spans="1:19" s="120" customFormat="1" ht="43.2">
      <c r="A7" s="119" t="s">
        <v>4</v>
      </c>
      <c r="B7" s="82" t="s">
        <v>22</v>
      </c>
      <c r="C7" s="82" t="s">
        <v>23</v>
      </c>
      <c r="D7" s="82" t="s">
        <v>23</v>
      </c>
      <c r="E7" s="82" t="s">
        <v>24</v>
      </c>
      <c r="F7" s="82" t="s">
        <v>25</v>
      </c>
      <c r="G7" s="82" t="s">
        <v>25</v>
      </c>
      <c r="H7" s="82" t="s">
        <v>25</v>
      </c>
      <c r="I7" s="82" t="s">
        <v>26</v>
      </c>
      <c r="J7" s="82" t="s">
        <v>26</v>
      </c>
      <c r="K7" s="82" t="s">
        <v>27</v>
      </c>
      <c r="L7" s="82" t="s">
        <v>27</v>
      </c>
      <c r="M7" s="82" t="s">
        <v>28</v>
      </c>
      <c r="N7" s="82" t="s">
        <v>29</v>
      </c>
      <c r="O7" s="82" t="s">
        <v>30</v>
      </c>
      <c r="P7" s="82" t="s">
        <v>30</v>
      </c>
      <c r="Q7" s="82" t="s">
        <v>30</v>
      </c>
      <c r="R7" s="82" t="s">
        <v>31</v>
      </c>
    </row>
    <row r="8" spans="1:19">
      <c r="A8" s="4" t="s">
        <v>5</v>
      </c>
      <c r="B8" s="20" t="s">
        <v>110</v>
      </c>
      <c r="C8" s="20" t="s">
        <v>110</v>
      </c>
      <c r="D8" s="20" t="s">
        <v>110</v>
      </c>
      <c r="E8" s="20" t="s">
        <v>110</v>
      </c>
      <c r="F8" s="20" t="s">
        <v>110</v>
      </c>
      <c r="G8" s="20" t="s">
        <v>110</v>
      </c>
      <c r="H8" s="20" t="s">
        <v>110</v>
      </c>
      <c r="I8" s="20" t="s">
        <v>110</v>
      </c>
      <c r="J8" s="20" t="s">
        <v>110</v>
      </c>
      <c r="K8" s="20" t="s">
        <v>110</v>
      </c>
      <c r="L8" s="20" t="s">
        <v>110</v>
      </c>
      <c r="M8" s="20" t="s">
        <v>110</v>
      </c>
      <c r="N8" s="20" t="s">
        <v>110</v>
      </c>
      <c r="O8" s="20" t="s">
        <v>110</v>
      </c>
      <c r="P8" s="20" t="s">
        <v>110</v>
      </c>
      <c r="Q8" s="20" t="s">
        <v>110</v>
      </c>
      <c r="R8" s="20" t="s">
        <v>110</v>
      </c>
    </row>
    <row r="9" spans="1:19" ht="25.5" customHeight="1">
      <c r="A9" s="5" t="s">
        <v>6</v>
      </c>
      <c r="B9" s="152" t="s">
        <v>223</v>
      </c>
      <c r="C9" s="152" t="s">
        <v>112</v>
      </c>
      <c r="D9" s="152" t="s">
        <v>586</v>
      </c>
      <c r="E9" s="152" t="s">
        <v>555</v>
      </c>
      <c r="F9" s="152" t="s">
        <v>113</v>
      </c>
      <c r="G9" s="152" t="s">
        <v>587</v>
      </c>
      <c r="H9" s="152" t="s">
        <v>338</v>
      </c>
      <c r="I9" s="152" t="s">
        <v>552</v>
      </c>
      <c r="J9" s="152" t="s">
        <v>579</v>
      </c>
      <c r="K9" s="152" t="s">
        <v>339</v>
      </c>
      <c r="L9" s="152" t="s">
        <v>111</v>
      </c>
      <c r="M9" s="152" t="s">
        <v>554</v>
      </c>
      <c r="N9" s="152" t="s">
        <v>340</v>
      </c>
      <c r="O9" s="152" t="s">
        <v>557</v>
      </c>
      <c r="P9" s="152" t="s">
        <v>556</v>
      </c>
      <c r="Q9" s="152" t="s">
        <v>580</v>
      </c>
      <c r="R9" s="152" t="s">
        <v>341</v>
      </c>
    </row>
    <row r="10" spans="1:19">
      <c r="A10" s="1" t="s">
        <v>121</v>
      </c>
      <c r="B10" s="83">
        <v>54020</v>
      </c>
      <c r="C10" s="83">
        <v>72549</v>
      </c>
      <c r="D10" s="151">
        <v>80335</v>
      </c>
      <c r="E10" s="83">
        <v>68640</v>
      </c>
      <c r="F10" s="83">
        <v>92790</v>
      </c>
      <c r="G10" s="154">
        <v>94135</v>
      </c>
      <c r="H10" s="83">
        <v>114240</v>
      </c>
      <c r="I10" s="83">
        <v>75600</v>
      </c>
      <c r="J10" s="83">
        <v>55460</v>
      </c>
      <c r="K10" s="83">
        <v>139785</v>
      </c>
      <c r="L10" s="83">
        <v>129129</v>
      </c>
      <c r="M10" s="83">
        <v>83450</v>
      </c>
      <c r="N10" s="83">
        <v>214710</v>
      </c>
      <c r="O10" s="83">
        <v>106150</v>
      </c>
      <c r="P10" s="83">
        <v>97815</v>
      </c>
      <c r="Q10" s="83">
        <v>82505</v>
      </c>
      <c r="R10" s="83">
        <v>279390</v>
      </c>
      <c r="S10" s="83"/>
    </row>
    <row r="11" spans="1:19">
      <c r="A11" s="2" t="s">
        <v>34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</row>
    <row r="12" spans="1:19">
      <c r="A12" s="86" t="s">
        <v>7</v>
      </c>
      <c r="B12" s="84" t="s">
        <v>226</v>
      </c>
      <c r="C12" s="84" t="s">
        <v>226</v>
      </c>
      <c r="D12" s="84" t="s">
        <v>226</v>
      </c>
      <c r="E12" s="84" t="s">
        <v>226</v>
      </c>
      <c r="F12" s="84" t="s">
        <v>226</v>
      </c>
      <c r="G12" s="84" t="s">
        <v>226</v>
      </c>
      <c r="H12" s="84" t="s">
        <v>226</v>
      </c>
      <c r="I12" s="84" t="s">
        <v>226</v>
      </c>
      <c r="J12" s="84" t="s">
        <v>615</v>
      </c>
      <c r="K12" s="84" t="s">
        <v>226</v>
      </c>
      <c r="L12" s="84" t="s">
        <v>226</v>
      </c>
      <c r="M12" s="84" t="s">
        <v>226</v>
      </c>
      <c r="N12" s="84" t="s">
        <v>226</v>
      </c>
      <c r="O12" s="84" t="s">
        <v>226</v>
      </c>
      <c r="P12" s="84" t="s">
        <v>226</v>
      </c>
      <c r="Q12" s="84" t="s">
        <v>226</v>
      </c>
      <c r="R12" s="84" t="s">
        <v>226</v>
      </c>
    </row>
    <row r="13" spans="1:19">
      <c r="A13" s="86" t="s">
        <v>8</v>
      </c>
      <c r="B13" s="84" t="s">
        <v>226</v>
      </c>
      <c r="C13" s="84" t="s">
        <v>226</v>
      </c>
      <c r="D13" s="84" t="s">
        <v>226</v>
      </c>
      <c r="E13" s="84" t="s">
        <v>226</v>
      </c>
      <c r="F13" s="84" t="s">
        <v>226</v>
      </c>
      <c r="G13" s="84" t="s">
        <v>226</v>
      </c>
      <c r="H13" s="84" t="s">
        <v>226</v>
      </c>
      <c r="I13" s="84" t="s">
        <v>226</v>
      </c>
      <c r="J13" s="84" t="s">
        <v>226</v>
      </c>
      <c r="K13" s="84" t="s">
        <v>226</v>
      </c>
      <c r="L13" s="84" t="s">
        <v>226</v>
      </c>
      <c r="M13" s="84" t="s">
        <v>226</v>
      </c>
      <c r="N13" s="84" t="s">
        <v>226</v>
      </c>
      <c r="O13" s="84" t="s">
        <v>226</v>
      </c>
      <c r="P13" s="84" t="s">
        <v>226</v>
      </c>
      <c r="Q13" s="84" t="s">
        <v>226</v>
      </c>
      <c r="R13" s="84" t="s">
        <v>226</v>
      </c>
    </row>
    <row r="14" spans="1:19">
      <c r="A14" s="86" t="s">
        <v>9</v>
      </c>
      <c r="B14" s="85" t="s">
        <v>224</v>
      </c>
      <c r="C14" s="85" t="s">
        <v>224</v>
      </c>
      <c r="D14" s="85" t="s">
        <v>224</v>
      </c>
      <c r="E14" s="85" t="s">
        <v>224</v>
      </c>
      <c r="F14" s="85" t="s">
        <v>224</v>
      </c>
      <c r="G14" s="85" t="s">
        <v>224</v>
      </c>
      <c r="H14" s="85" t="s">
        <v>224</v>
      </c>
      <c r="I14" s="85" t="s">
        <v>224</v>
      </c>
      <c r="J14" s="85" t="s">
        <v>224</v>
      </c>
      <c r="K14" s="85" t="s">
        <v>224</v>
      </c>
      <c r="L14" s="85" t="s">
        <v>224</v>
      </c>
      <c r="M14" s="85" t="s">
        <v>224</v>
      </c>
      <c r="N14" s="85" t="s">
        <v>224</v>
      </c>
      <c r="O14" s="85" t="s">
        <v>224</v>
      </c>
      <c r="P14" s="85" t="s">
        <v>224</v>
      </c>
      <c r="Q14" s="85" t="s">
        <v>224</v>
      </c>
      <c r="R14" s="85" t="s">
        <v>224</v>
      </c>
    </row>
    <row r="15" spans="1:19">
      <c r="A15" s="86" t="s">
        <v>10</v>
      </c>
      <c r="B15" s="85" t="s">
        <v>224</v>
      </c>
      <c r="C15" s="85" t="s">
        <v>224</v>
      </c>
      <c r="D15" s="85" t="s">
        <v>224</v>
      </c>
      <c r="E15" s="85" t="s">
        <v>224</v>
      </c>
      <c r="F15" s="85" t="s">
        <v>224</v>
      </c>
      <c r="G15" s="85" t="s">
        <v>224</v>
      </c>
      <c r="H15" s="85" t="s">
        <v>224</v>
      </c>
      <c r="I15" s="85" t="s">
        <v>224</v>
      </c>
      <c r="J15" s="85" t="s">
        <v>224</v>
      </c>
      <c r="K15" s="85" t="s">
        <v>224</v>
      </c>
      <c r="L15" s="85" t="s">
        <v>224</v>
      </c>
      <c r="M15" s="85" t="s">
        <v>224</v>
      </c>
      <c r="N15" s="85" t="s">
        <v>224</v>
      </c>
      <c r="O15" s="85" t="s">
        <v>224</v>
      </c>
      <c r="P15" s="85" t="s">
        <v>224</v>
      </c>
      <c r="Q15" s="85" t="s">
        <v>224</v>
      </c>
      <c r="R15" s="85" t="s">
        <v>224</v>
      </c>
    </row>
    <row r="16" spans="1:19">
      <c r="A16" s="86" t="s">
        <v>11</v>
      </c>
      <c r="B16" s="83">
        <v>1515</v>
      </c>
      <c r="C16" s="85" t="s">
        <v>226</v>
      </c>
      <c r="D16" s="85" t="s">
        <v>226</v>
      </c>
      <c r="E16" s="85" t="s">
        <v>226</v>
      </c>
      <c r="F16" s="85" t="s">
        <v>226</v>
      </c>
      <c r="G16" s="85" t="s">
        <v>226</v>
      </c>
      <c r="H16" s="85" t="s">
        <v>226</v>
      </c>
      <c r="I16" s="85" t="s">
        <v>226</v>
      </c>
      <c r="J16" s="85" t="s">
        <v>226</v>
      </c>
      <c r="K16" s="85" t="s">
        <v>226</v>
      </c>
      <c r="L16" s="85" t="s">
        <v>226</v>
      </c>
      <c r="M16" s="85" t="s">
        <v>226</v>
      </c>
      <c r="N16" s="85" t="s">
        <v>226</v>
      </c>
      <c r="O16" s="85" t="s">
        <v>226</v>
      </c>
      <c r="P16" s="85" t="s">
        <v>226</v>
      </c>
      <c r="Q16" s="85" t="s">
        <v>226</v>
      </c>
      <c r="R16" s="85" t="s">
        <v>226</v>
      </c>
    </row>
    <row r="17" spans="1:18">
      <c r="A17" s="86" t="s">
        <v>12</v>
      </c>
      <c r="B17" s="85" t="s">
        <v>224</v>
      </c>
      <c r="C17" s="85" t="s">
        <v>224</v>
      </c>
      <c r="D17" s="85" t="s">
        <v>224</v>
      </c>
      <c r="E17" s="84" t="s">
        <v>226</v>
      </c>
      <c r="F17" s="85" t="s">
        <v>224</v>
      </c>
      <c r="G17" s="85" t="s">
        <v>224</v>
      </c>
      <c r="H17" s="84" t="s">
        <v>226</v>
      </c>
      <c r="I17" s="84" t="s">
        <v>226</v>
      </c>
      <c r="J17" s="84" t="s">
        <v>226</v>
      </c>
      <c r="K17" s="84" t="s">
        <v>226</v>
      </c>
      <c r="L17" s="84" t="s">
        <v>226</v>
      </c>
      <c r="M17" s="84" t="s">
        <v>226</v>
      </c>
      <c r="N17" s="84" t="s">
        <v>226</v>
      </c>
      <c r="O17" s="84" t="s">
        <v>226</v>
      </c>
      <c r="P17" s="84" t="s">
        <v>226</v>
      </c>
      <c r="Q17" s="84" t="s">
        <v>226</v>
      </c>
      <c r="R17" s="84" t="s">
        <v>226</v>
      </c>
    </row>
    <row r="18" spans="1:18">
      <c r="A18" s="86" t="s">
        <v>13</v>
      </c>
      <c r="B18" s="85" t="s">
        <v>224</v>
      </c>
      <c r="C18" s="85" t="s">
        <v>224</v>
      </c>
      <c r="D18" s="85" t="s">
        <v>224</v>
      </c>
      <c r="E18" s="84" t="s">
        <v>226</v>
      </c>
      <c r="F18" s="85" t="s">
        <v>224</v>
      </c>
      <c r="G18" s="85" t="s">
        <v>224</v>
      </c>
      <c r="H18" s="84" t="s">
        <v>226</v>
      </c>
      <c r="I18" s="84" t="s">
        <v>226</v>
      </c>
      <c r="J18" s="84" t="s">
        <v>226</v>
      </c>
      <c r="K18" s="84" t="s">
        <v>226</v>
      </c>
      <c r="L18" s="84" t="s">
        <v>226</v>
      </c>
      <c r="M18" s="84" t="s">
        <v>226</v>
      </c>
      <c r="N18" s="84" t="s">
        <v>226</v>
      </c>
      <c r="O18" s="84" t="s">
        <v>226</v>
      </c>
      <c r="P18" s="84" t="s">
        <v>226</v>
      </c>
      <c r="Q18" s="84" t="s">
        <v>226</v>
      </c>
      <c r="R18" s="84" t="s">
        <v>226</v>
      </c>
    </row>
    <row r="19" spans="1:18">
      <c r="A19" s="86" t="s">
        <v>14</v>
      </c>
      <c r="B19" s="83">
        <v>3255</v>
      </c>
      <c r="C19" s="83">
        <v>4305</v>
      </c>
      <c r="D19" s="85">
        <v>5105</v>
      </c>
      <c r="E19" s="83">
        <v>8665</v>
      </c>
      <c r="F19" s="83">
        <v>4305</v>
      </c>
      <c r="G19" s="85">
        <v>5105</v>
      </c>
      <c r="H19" s="85" t="s">
        <v>224</v>
      </c>
      <c r="I19" s="83">
        <v>8665</v>
      </c>
      <c r="J19" s="83">
        <v>8665</v>
      </c>
      <c r="K19" s="85" t="s">
        <v>224</v>
      </c>
      <c r="L19" s="85">
        <v>13055</v>
      </c>
      <c r="M19" s="83">
        <v>8665</v>
      </c>
      <c r="N19" s="85" t="s">
        <v>224</v>
      </c>
      <c r="O19" s="83">
        <v>8665</v>
      </c>
      <c r="P19" s="83">
        <v>8665</v>
      </c>
      <c r="Q19" s="83">
        <v>8665</v>
      </c>
      <c r="R19" s="85" t="s">
        <v>224</v>
      </c>
    </row>
    <row r="20" spans="1:18">
      <c r="A20" s="86" t="s">
        <v>567</v>
      </c>
      <c r="B20" s="85" t="s">
        <v>224</v>
      </c>
      <c r="C20" s="85" t="s">
        <v>224</v>
      </c>
      <c r="D20" s="83">
        <v>9175</v>
      </c>
      <c r="E20" s="83">
        <v>15530</v>
      </c>
      <c r="F20" s="85" t="s">
        <v>224</v>
      </c>
      <c r="G20" s="85">
        <v>8735</v>
      </c>
      <c r="H20" s="85" t="s">
        <v>224</v>
      </c>
      <c r="I20" s="83">
        <v>15530</v>
      </c>
      <c r="J20" s="83">
        <v>15530</v>
      </c>
      <c r="K20" s="85" t="s">
        <v>224</v>
      </c>
      <c r="L20" s="85" t="s">
        <v>224</v>
      </c>
      <c r="M20" s="83">
        <v>15530</v>
      </c>
      <c r="N20" s="85" t="s">
        <v>224</v>
      </c>
      <c r="O20" s="83">
        <v>15530</v>
      </c>
      <c r="P20" s="83">
        <v>15530</v>
      </c>
      <c r="Q20" s="83">
        <v>15530</v>
      </c>
      <c r="R20" s="85" t="s">
        <v>224</v>
      </c>
    </row>
    <row r="21" spans="1:18">
      <c r="A21" s="86" t="s">
        <v>96</v>
      </c>
      <c r="B21" s="85">
        <v>1559</v>
      </c>
      <c r="C21" s="151">
        <v>1439</v>
      </c>
      <c r="D21" s="83">
        <v>1765</v>
      </c>
      <c r="E21" s="83">
        <v>1765</v>
      </c>
      <c r="F21" s="151">
        <v>1439</v>
      </c>
      <c r="G21" s="83">
        <v>1765</v>
      </c>
      <c r="H21" s="83">
        <v>1765</v>
      </c>
      <c r="I21" s="83">
        <v>1765</v>
      </c>
      <c r="J21" s="83">
        <v>1765</v>
      </c>
      <c r="K21" s="83">
        <v>1765</v>
      </c>
      <c r="L21" s="83">
        <v>1765</v>
      </c>
      <c r="M21" s="83">
        <v>1765</v>
      </c>
      <c r="N21" s="83">
        <v>1765</v>
      </c>
      <c r="O21" s="83">
        <v>1765</v>
      </c>
      <c r="P21" s="83">
        <v>1765</v>
      </c>
      <c r="Q21" s="83">
        <v>1765</v>
      </c>
      <c r="R21" s="83">
        <v>1765</v>
      </c>
    </row>
    <row r="22" spans="1:18">
      <c r="A22" s="86" t="s">
        <v>95</v>
      </c>
      <c r="B22" s="85">
        <v>10269</v>
      </c>
      <c r="C22" s="83">
        <v>23570</v>
      </c>
      <c r="D22" s="83">
        <v>23570</v>
      </c>
      <c r="E22" s="83">
        <v>23570</v>
      </c>
      <c r="F22" s="83">
        <v>23570</v>
      </c>
      <c r="G22" s="83">
        <v>23570</v>
      </c>
      <c r="H22" s="83">
        <v>23570</v>
      </c>
      <c r="I22" s="83">
        <v>23570</v>
      </c>
      <c r="J22" s="83">
        <v>23570</v>
      </c>
      <c r="K22" s="83">
        <v>23570</v>
      </c>
      <c r="L22" s="83">
        <v>23570</v>
      </c>
      <c r="M22" s="83">
        <v>23570</v>
      </c>
      <c r="N22" s="83">
        <v>23570</v>
      </c>
      <c r="O22" s="83">
        <v>23570</v>
      </c>
      <c r="P22" s="83">
        <v>23570</v>
      </c>
      <c r="Q22" s="83">
        <v>23570</v>
      </c>
      <c r="R22" s="83">
        <v>23570</v>
      </c>
    </row>
    <row r="23" spans="1:18">
      <c r="A23" s="86" t="s">
        <v>144</v>
      </c>
      <c r="B23" s="85" t="s">
        <v>224</v>
      </c>
      <c r="C23" s="83">
        <v>13250</v>
      </c>
      <c r="D23" s="83">
        <v>13250</v>
      </c>
      <c r="E23" s="83">
        <v>13250</v>
      </c>
      <c r="F23" s="83">
        <v>13250</v>
      </c>
      <c r="G23" s="83">
        <v>13250</v>
      </c>
      <c r="H23" s="83">
        <v>13250</v>
      </c>
      <c r="I23" s="83">
        <v>13250</v>
      </c>
      <c r="J23" s="83">
        <v>13250</v>
      </c>
      <c r="K23" s="83">
        <v>13250</v>
      </c>
      <c r="L23" s="83">
        <v>13250</v>
      </c>
      <c r="M23" s="83">
        <v>13250</v>
      </c>
      <c r="N23" s="83">
        <v>13250</v>
      </c>
      <c r="O23" s="83">
        <v>13250</v>
      </c>
      <c r="P23" s="83">
        <v>13250</v>
      </c>
      <c r="Q23" s="83">
        <v>13250</v>
      </c>
      <c r="R23" s="83">
        <v>13250</v>
      </c>
    </row>
    <row r="24" spans="1:18">
      <c r="A24" s="86" t="s">
        <v>122</v>
      </c>
      <c r="B24" s="85" t="s">
        <v>224</v>
      </c>
      <c r="C24" s="85" t="s">
        <v>224</v>
      </c>
      <c r="D24" s="85">
        <v>3469</v>
      </c>
      <c r="E24" s="85" t="s">
        <v>224</v>
      </c>
      <c r="F24" s="85" t="s">
        <v>224</v>
      </c>
      <c r="G24" s="85">
        <v>3469</v>
      </c>
      <c r="H24" s="85" t="s">
        <v>224</v>
      </c>
      <c r="I24" s="85" t="s">
        <v>224</v>
      </c>
      <c r="J24" s="85" t="s">
        <v>224</v>
      </c>
      <c r="K24" s="85" t="s">
        <v>224</v>
      </c>
      <c r="L24" s="85">
        <v>6505</v>
      </c>
      <c r="M24" s="85" t="s">
        <v>224</v>
      </c>
      <c r="N24" s="85" t="s">
        <v>224</v>
      </c>
      <c r="O24" s="85" t="s">
        <v>224</v>
      </c>
      <c r="P24" s="85" t="s">
        <v>224</v>
      </c>
      <c r="Q24" s="85" t="s">
        <v>224</v>
      </c>
      <c r="R24" s="85" t="s">
        <v>224</v>
      </c>
    </row>
    <row r="25" spans="1:18">
      <c r="A25" s="86" t="s">
        <v>123</v>
      </c>
      <c r="B25" s="85" t="s">
        <v>224</v>
      </c>
      <c r="C25" s="85" t="s">
        <v>224</v>
      </c>
      <c r="D25" s="85">
        <v>239</v>
      </c>
      <c r="E25" s="85" t="s">
        <v>224</v>
      </c>
      <c r="F25" s="85" t="s">
        <v>224</v>
      </c>
      <c r="G25" s="85">
        <v>239</v>
      </c>
      <c r="H25" s="85" t="s">
        <v>224</v>
      </c>
      <c r="I25" s="85" t="s">
        <v>224</v>
      </c>
      <c r="J25" s="85" t="s">
        <v>224</v>
      </c>
      <c r="K25" s="85" t="s">
        <v>224</v>
      </c>
      <c r="L25" s="85">
        <v>1839</v>
      </c>
      <c r="M25" s="85" t="s">
        <v>224</v>
      </c>
      <c r="N25" s="85" t="s">
        <v>224</v>
      </c>
      <c r="O25" s="85" t="s">
        <v>224</v>
      </c>
      <c r="P25" s="85" t="s">
        <v>224</v>
      </c>
      <c r="Q25" s="85" t="s">
        <v>224</v>
      </c>
      <c r="R25" s="85" t="s">
        <v>224</v>
      </c>
    </row>
    <row r="26" spans="1:18">
      <c r="A26" s="86" t="s">
        <v>124</v>
      </c>
      <c r="B26" s="85" t="s">
        <v>224</v>
      </c>
      <c r="C26" s="85" t="s">
        <v>224</v>
      </c>
      <c r="D26" s="85">
        <v>4779</v>
      </c>
      <c r="E26" s="85" t="s">
        <v>224</v>
      </c>
      <c r="F26" s="85" t="s">
        <v>224</v>
      </c>
      <c r="G26" s="85">
        <v>4779</v>
      </c>
      <c r="H26" s="85" t="s">
        <v>224</v>
      </c>
      <c r="I26" s="85" t="s">
        <v>224</v>
      </c>
      <c r="J26" s="85" t="s">
        <v>224</v>
      </c>
      <c r="K26" s="85" t="s">
        <v>224</v>
      </c>
      <c r="L26" s="85">
        <v>4725</v>
      </c>
      <c r="M26" s="85" t="s">
        <v>224</v>
      </c>
      <c r="N26" s="85" t="s">
        <v>224</v>
      </c>
      <c r="O26" s="85" t="s">
        <v>224</v>
      </c>
      <c r="P26" s="85" t="s">
        <v>224</v>
      </c>
      <c r="Q26" s="85" t="s">
        <v>224</v>
      </c>
      <c r="R26" s="85" t="s">
        <v>224</v>
      </c>
    </row>
    <row r="27" spans="1:18">
      <c r="A27" s="86" t="s">
        <v>125</v>
      </c>
      <c r="B27" s="85" t="s">
        <v>224</v>
      </c>
      <c r="C27" s="85" t="s">
        <v>224</v>
      </c>
      <c r="D27" s="85" t="s">
        <v>224</v>
      </c>
      <c r="E27" s="85" t="s">
        <v>224</v>
      </c>
      <c r="F27" s="85" t="s">
        <v>224</v>
      </c>
      <c r="G27" s="85" t="s">
        <v>224</v>
      </c>
      <c r="H27" s="83">
        <v>3350</v>
      </c>
      <c r="I27" s="85" t="s">
        <v>224</v>
      </c>
      <c r="J27" s="85" t="s">
        <v>224</v>
      </c>
      <c r="K27" s="83">
        <v>3350</v>
      </c>
      <c r="L27" s="85">
        <v>2639</v>
      </c>
      <c r="M27" s="85" t="s">
        <v>224</v>
      </c>
      <c r="N27" s="85" t="s">
        <v>224</v>
      </c>
      <c r="O27" s="85" t="s">
        <v>224</v>
      </c>
      <c r="P27" s="85" t="s">
        <v>224</v>
      </c>
      <c r="Q27" s="85" t="s">
        <v>224</v>
      </c>
      <c r="R27" s="85" t="s">
        <v>224</v>
      </c>
    </row>
    <row r="28" spans="1:18">
      <c r="A28" s="86" t="s">
        <v>313</v>
      </c>
      <c r="B28" s="85" t="s">
        <v>224</v>
      </c>
      <c r="C28" s="85" t="s">
        <v>224</v>
      </c>
      <c r="D28" s="85" t="s">
        <v>224</v>
      </c>
      <c r="E28" s="85" t="s">
        <v>224</v>
      </c>
      <c r="F28" s="85" t="s">
        <v>224</v>
      </c>
      <c r="G28" s="85" t="s">
        <v>224</v>
      </c>
      <c r="H28" s="83">
        <v>20485</v>
      </c>
      <c r="I28" s="85" t="s">
        <v>224</v>
      </c>
      <c r="J28" s="85" t="s">
        <v>224</v>
      </c>
      <c r="K28" s="83">
        <v>20485</v>
      </c>
      <c r="L28" s="85" t="s">
        <v>224</v>
      </c>
      <c r="M28" s="85" t="s">
        <v>224</v>
      </c>
      <c r="N28" s="85" t="s">
        <v>224</v>
      </c>
      <c r="O28" s="85" t="s">
        <v>224</v>
      </c>
      <c r="P28" s="85" t="s">
        <v>224</v>
      </c>
      <c r="Q28" s="85" t="s">
        <v>224</v>
      </c>
      <c r="R28" s="85" t="s">
        <v>224</v>
      </c>
    </row>
    <row r="29" spans="1:18">
      <c r="A29" s="86" t="s">
        <v>126</v>
      </c>
      <c r="B29" s="85" t="s">
        <v>224</v>
      </c>
      <c r="C29" s="85" t="s">
        <v>224</v>
      </c>
      <c r="D29" s="85" t="s">
        <v>224</v>
      </c>
      <c r="E29" s="85" t="s">
        <v>224</v>
      </c>
      <c r="F29" s="85" t="s">
        <v>224</v>
      </c>
      <c r="G29" s="85" t="s">
        <v>224</v>
      </c>
      <c r="H29" s="83">
        <v>4745</v>
      </c>
      <c r="I29" s="85" t="s">
        <v>224</v>
      </c>
      <c r="J29" s="85" t="s">
        <v>224</v>
      </c>
      <c r="K29" s="83">
        <v>4745</v>
      </c>
      <c r="L29" s="85">
        <v>4105</v>
      </c>
      <c r="M29" s="85" t="s">
        <v>224</v>
      </c>
      <c r="N29" s="85" t="s">
        <v>224</v>
      </c>
      <c r="O29" s="85" t="s">
        <v>224</v>
      </c>
      <c r="P29" s="85" t="s">
        <v>224</v>
      </c>
      <c r="Q29" s="85" t="s">
        <v>224</v>
      </c>
      <c r="R29" s="85" t="s">
        <v>224</v>
      </c>
    </row>
    <row r="30" spans="1:18">
      <c r="A30" s="86" t="s">
        <v>127</v>
      </c>
      <c r="B30" s="85" t="s">
        <v>224</v>
      </c>
      <c r="C30" s="85">
        <v>18539</v>
      </c>
      <c r="D30" s="83">
        <v>19470</v>
      </c>
      <c r="E30" s="83">
        <v>19470</v>
      </c>
      <c r="F30" s="85">
        <v>18539</v>
      </c>
      <c r="G30" s="83">
        <v>19470</v>
      </c>
      <c r="H30" s="83">
        <v>19470</v>
      </c>
      <c r="I30" s="83">
        <v>19470</v>
      </c>
      <c r="J30" s="83">
        <v>19470</v>
      </c>
      <c r="K30" s="83">
        <v>19470</v>
      </c>
      <c r="L30" s="85">
        <v>18539</v>
      </c>
      <c r="M30" s="83">
        <v>19470</v>
      </c>
      <c r="N30" s="83">
        <v>19470</v>
      </c>
      <c r="O30" s="83">
        <v>19470</v>
      </c>
      <c r="P30" s="83">
        <v>19470</v>
      </c>
      <c r="Q30" s="83">
        <v>19470</v>
      </c>
      <c r="R30" s="83">
        <v>19470</v>
      </c>
    </row>
    <row r="31" spans="1:18">
      <c r="A31" s="86" t="s">
        <v>128</v>
      </c>
      <c r="B31" s="85" t="s">
        <v>224</v>
      </c>
      <c r="C31" s="83">
        <v>8640</v>
      </c>
      <c r="D31" s="83">
        <v>8640</v>
      </c>
      <c r="E31" s="83">
        <v>8640</v>
      </c>
      <c r="F31" s="83">
        <v>8640</v>
      </c>
      <c r="G31" s="83">
        <v>8640</v>
      </c>
      <c r="H31" s="83">
        <v>4525</v>
      </c>
      <c r="I31" s="83">
        <v>8640</v>
      </c>
      <c r="J31" s="83">
        <v>8640</v>
      </c>
      <c r="K31" s="83">
        <v>8640</v>
      </c>
      <c r="L31" s="83">
        <v>4525</v>
      </c>
      <c r="M31" s="83">
        <v>8640</v>
      </c>
      <c r="N31" s="83">
        <v>4525</v>
      </c>
      <c r="O31" s="83">
        <v>8640</v>
      </c>
      <c r="P31" s="83">
        <v>8640</v>
      </c>
      <c r="Q31" s="83">
        <v>8640</v>
      </c>
      <c r="R31" s="83">
        <v>4525</v>
      </c>
    </row>
    <row r="32" spans="1:18">
      <c r="A32" s="86" t="s">
        <v>129</v>
      </c>
      <c r="B32" s="85" t="s">
        <v>224</v>
      </c>
      <c r="C32" s="83">
        <v>2710</v>
      </c>
      <c r="D32" s="83">
        <v>2710</v>
      </c>
      <c r="E32" s="83">
        <v>2710</v>
      </c>
      <c r="F32" s="83">
        <v>2710</v>
      </c>
      <c r="G32" s="83">
        <v>2710</v>
      </c>
      <c r="H32" s="83">
        <v>2710</v>
      </c>
      <c r="I32" s="83">
        <v>2710</v>
      </c>
      <c r="J32" s="83">
        <v>2710</v>
      </c>
      <c r="K32" s="83">
        <v>2710</v>
      </c>
      <c r="L32" s="83">
        <v>2710</v>
      </c>
      <c r="M32" s="83">
        <v>2710</v>
      </c>
      <c r="N32" s="83">
        <v>2710</v>
      </c>
      <c r="O32" s="83">
        <v>2710</v>
      </c>
      <c r="P32" s="83">
        <v>2710</v>
      </c>
      <c r="Q32" s="83">
        <v>2710</v>
      </c>
      <c r="R32" s="83">
        <v>2710</v>
      </c>
    </row>
    <row r="33" spans="1:18">
      <c r="A33" s="86" t="s">
        <v>317</v>
      </c>
      <c r="B33" s="85" t="s">
        <v>224</v>
      </c>
      <c r="C33" s="85" t="s">
        <v>224</v>
      </c>
      <c r="D33" s="85" t="s">
        <v>224</v>
      </c>
      <c r="E33" s="85" t="s">
        <v>224</v>
      </c>
      <c r="F33" s="85" t="s">
        <v>224</v>
      </c>
      <c r="G33" s="85" t="s">
        <v>224</v>
      </c>
      <c r="H33" s="85">
        <v>5135</v>
      </c>
      <c r="I33" s="85" t="s">
        <v>224</v>
      </c>
      <c r="J33" s="85" t="s">
        <v>224</v>
      </c>
      <c r="K33" s="85">
        <v>5135</v>
      </c>
      <c r="L33" s="85" t="s">
        <v>224</v>
      </c>
      <c r="M33" s="85" t="s">
        <v>224</v>
      </c>
      <c r="N33" s="85">
        <v>5135</v>
      </c>
      <c r="O33" s="85" t="s">
        <v>224</v>
      </c>
      <c r="P33" s="85" t="s">
        <v>224</v>
      </c>
      <c r="Q33" s="85" t="s">
        <v>224</v>
      </c>
      <c r="R33" s="85">
        <v>5135</v>
      </c>
    </row>
    <row r="34" spans="1:18">
      <c r="A34" s="86" t="s">
        <v>130</v>
      </c>
      <c r="B34" s="85" t="s">
        <v>224</v>
      </c>
      <c r="C34" s="83">
        <v>2045</v>
      </c>
      <c r="D34" s="83">
        <v>2045</v>
      </c>
      <c r="E34" s="83">
        <v>2045</v>
      </c>
      <c r="F34" s="83">
        <v>2045</v>
      </c>
      <c r="G34" s="83">
        <v>2045</v>
      </c>
      <c r="H34" s="83">
        <v>2045</v>
      </c>
      <c r="I34" s="83">
        <v>2045</v>
      </c>
      <c r="J34" s="83">
        <v>2045</v>
      </c>
      <c r="K34" s="83">
        <v>2045</v>
      </c>
      <c r="L34" s="83">
        <v>2045</v>
      </c>
      <c r="M34" s="83">
        <v>2045</v>
      </c>
      <c r="N34" s="83">
        <v>2045</v>
      </c>
      <c r="O34" s="83">
        <v>2045</v>
      </c>
      <c r="P34" s="83">
        <v>2045</v>
      </c>
      <c r="Q34" s="83">
        <v>2045</v>
      </c>
      <c r="R34" s="83">
        <v>2045</v>
      </c>
    </row>
    <row r="35" spans="1:18">
      <c r="A35" s="86" t="s">
        <v>316</v>
      </c>
      <c r="B35" s="85" t="s">
        <v>224</v>
      </c>
      <c r="C35" s="85" t="s">
        <v>224</v>
      </c>
      <c r="D35" s="85">
        <v>14155</v>
      </c>
      <c r="E35" s="83">
        <v>14435</v>
      </c>
      <c r="F35" s="85" t="s">
        <v>224</v>
      </c>
      <c r="G35" s="85">
        <v>14155</v>
      </c>
      <c r="H35" s="83">
        <v>14435</v>
      </c>
      <c r="I35" s="83">
        <v>14435</v>
      </c>
      <c r="J35" s="83">
        <v>14435</v>
      </c>
      <c r="K35" s="83">
        <v>14435</v>
      </c>
      <c r="L35" s="85" t="s">
        <v>224</v>
      </c>
      <c r="M35" s="83">
        <v>14435</v>
      </c>
      <c r="N35" s="83">
        <v>14435</v>
      </c>
      <c r="O35" s="83">
        <v>14435</v>
      </c>
      <c r="P35" s="83">
        <v>14435</v>
      </c>
      <c r="Q35" s="83">
        <v>14435</v>
      </c>
      <c r="R35" s="83">
        <v>14435</v>
      </c>
    </row>
    <row r="36" spans="1:18">
      <c r="A36" s="86" t="s">
        <v>131</v>
      </c>
      <c r="B36" s="85" t="s">
        <v>224</v>
      </c>
      <c r="C36" s="83">
        <v>785</v>
      </c>
      <c r="D36" s="83">
        <v>785</v>
      </c>
      <c r="E36" s="83">
        <v>785</v>
      </c>
      <c r="F36" s="83">
        <v>785</v>
      </c>
      <c r="G36" s="83">
        <v>785</v>
      </c>
      <c r="H36" s="83">
        <v>785</v>
      </c>
      <c r="I36" s="83">
        <v>785</v>
      </c>
      <c r="J36" s="83">
        <v>785</v>
      </c>
      <c r="K36" s="83">
        <v>785</v>
      </c>
      <c r="L36" s="83">
        <v>785</v>
      </c>
      <c r="M36" s="83">
        <v>785</v>
      </c>
      <c r="N36" s="83">
        <v>785</v>
      </c>
      <c r="O36" s="83">
        <v>785</v>
      </c>
      <c r="P36" s="83">
        <v>785</v>
      </c>
      <c r="Q36" s="83">
        <v>785</v>
      </c>
      <c r="R36" s="83">
        <v>785</v>
      </c>
    </row>
    <row r="37" spans="1:18">
      <c r="A37" s="86" t="s">
        <v>132</v>
      </c>
      <c r="B37" s="85" t="s">
        <v>224</v>
      </c>
      <c r="C37" s="83">
        <v>1525</v>
      </c>
      <c r="D37" s="85">
        <v>1485</v>
      </c>
      <c r="E37" s="83">
        <v>1525</v>
      </c>
      <c r="F37" s="83">
        <v>1525</v>
      </c>
      <c r="G37" s="83">
        <v>1525</v>
      </c>
      <c r="H37" s="83">
        <v>1525</v>
      </c>
      <c r="I37" s="83">
        <v>1525</v>
      </c>
      <c r="J37" s="83">
        <v>1525</v>
      </c>
      <c r="K37" s="83">
        <v>1525</v>
      </c>
      <c r="L37" s="83">
        <v>1525</v>
      </c>
      <c r="M37" s="83">
        <v>1525</v>
      </c>
      <c r="N37" s="83">
        <v>1525</v>
      </c>
      <c r="O37" s="83">
        <v>1525</v>
      </c>
      <c r="P37" s="83">
        <v>1525</v>
      </c>
      <c r="Q37" s="83">
        <v>1525</v>
      </c>
      <c r="R37" s="83">
        <v>1525</v>
      </c>
    </row>
    <row r="38" spans="1:18">
      <c r="A38" s="86" t="s">
        <v>146</v>
      </c>
      <c r="B38" s="85" t="s">
        <v>224</v>
      </c>
      <c r="C38" s="83">
        <v>390</v>
      </c>
      <c r="D38" s="83">
        <v>390</v>
      </c>
      <c r="E38" s="83">
        <v>390</v>
      </c>
      <c r="F38" s="83">
        <v>390</v>
      </c>
      <c r="G38" s="83">
        <v>390</v>
      </c>
      <c r="H38" s="83">
        <v>390</v>
      </c>
      <c r="I38" s="83">
        <v>390</v>
      </c>
      <c r="J38" s="83">
        <v>390</v>
      </c>
      <c r="K38" s="83">
        <v>390</v>
      </c>
      <c r="L38" s="83">
        <v>390</v>
      </c>
      <c r="M38" s="83">
        <v>390</v>
      </c>
      <c r="N38" s="83">
        <v>390</v>
      </c>
      <c r="O38" s="83">
        <v>390</v>
      </c>
      <c r="P38" s="83">
        <v>390</v>
      </c>
      <c r="Q38" s="83">
        <v>390</v>
      </c>
      <c r="R38" s="83">
        <v>390</v>
      </c>
    </row>
    <row r="39" spans="1:18">
      <c r="A39" s="86" t="s">
        <v>315</v>
      </c>
      <c r="B39" s="85" t="s">
        <v>224</v>
      </c>
      <c r="C39" s="85" t="s">
        <v>224</v>
      </c>
      <c r="D39" s="85" t="s">
        <v>224</v>
      </c>
      <c r="E39" s="85" t="s">
        <v>224</v>
      </c>
      <c r="F39" s="85" t="s">
        <v>224</v>
      </c>
      <c r="G39" s="85" t="s">
        <v>224</v>
      </c>
      <c r="H39" s="83">
        <v>3710</v>
      </c>
      <c r="I39" s="85" t="s">
        <v>224</v>
      </c>
      <c r="J39" s="85" t="s">
        <v>224</v>
      </c>
      <c r="K39" s="83">
        <v>3710</v>
      </c>
      <c r="L39" s="85" t="s">
        <v>224</v>
      </c>
      <c r="M39" s="85" t="s">
        <v>224</v>
      </c>
      <c r="N39" s="83">
        <v>3710</v>
      </c>
      <c r="O39" s="85" t="s">
        <v>224</v>
      </c>
      <c r="P39" s="85" t="s">
        <v>224</v>
      </c>
      <c r="Q39" s="85" t="s">
        <v>224</v>
      </c>
      <c r="R39" s="83">
        <v>3710</v>
      </c>
    </row>
    <row r="40" spans="1:18">
      <c r="A40" s="86" t="s">
        <v>334</v>
      </c>
      <c r="B40" s="85" t="s">
        <v>224</v>
      </c>
      <c r="C40" s="85" t="s">
        <v>224</v>
      </c>
      <c r="D40" s="85" t="s">
        <v>224</v>
      </c>
      <c r="E40" s="85" t="s">
        <v>224</v>
      </c>
      <c r="F40" s="85" t="s">
        <v>224</v>
      </c>
      <c r="G40" s="85" t="s">
        <v>224</v>
      </c>
      <c r="H40" s="85">
        <v>22115</v>
      </c>
      <c r="I40" s="85" t="s">
        <v>224</v>
      </c>
      <c r="J40" s="85" t="s">
        <v>224</v>
      </c>
      <c r="K40" s="85" t="s">
        <v>224</v>
      </c>
      <c r="L40" s="85" t="s">
        <v>224</v>
      </c>
      <c r="M40" s="85" t="s">
        <v>224</v>
      </c>
      <c r="N40" s="83">
        <v>3915</v>
      </c>
      <c r="O40" s="85" t="s">
        <v>224</v>
      </c>
      <c r="P40" s="85" t="s">
        <v>224</v>
      </c>
      <c r="Q40" s="85" t="s">
        <v>224</v>
      </c>
      <c r="R40" s="83">
        <v>3915</v>
      </c>
    </row>
    <row r="41" spans="1:18">
      <c r="A41" s="86" t="s">
        <v>333</v>
      </c>
      <c r="B41" s="85" t="s">
        <v>224</v>
      </c>
      <c r="C41" s="85" t="s">
        <v>224</v>
      </c>
      <c r="D41" s="85" t="s">
        <v>224</v>
      </c>
      <c r="E41" s="85" t="s">
        <v>224</v>
      </c>
      <c r="F41" s="85" t="s">
        <v>224</v>
      </c>
      <c r="G41" s="85" t="s">
        <v>224</v>
      </c>
      <c r="H41" s="85" t="s">
        <v>224</v>
      </c>
      <c r="I41" s="85" t="s">
        <v>224</v>
      </c>
      <c r="J41" s="85" t="s">
        <v>224</v>
      </c>
      <c r="K41" s="85" t="s">
        <v>224</v>
      </c>
      <c r="L41" s="85" t="s">
        <v>224</v>
      </c>
      <c r="M41" s="85" t="s">
        <v>224</v>
      </c>
      <c r="N41" s="85" t="s">
        <v>224</v>
      </c>
      <c r="O41" s="85" t="s">
        <v>224</v>
      </c>
      <c r="P41" s="85" t="s">
        <v>224</v>
      </c>
      <c r="Q41" s="85" t="s">
        <v>224</v>
      </c>
      <c r="R41" s="85" t="s">
        <v>224</v>
      </c>
    </row>
    <row r="42" spans="1:18">
      <c r="A42" s="86" t="s">
        <v>133</v>
      </c>
      <c r="B42" s="85" t="s">
        <v>224</v>
      </c>
      <c r="C42" s="85" t="s">
        <v>224</v>
      </c>
      <c r="D42" s="85" t="s">
        <v>224</v>
      </c>
      <c r="E42" s="85" t="s">
        <v>224</v>
      </c>
      <c r="F42" s="85" t="s">
        <v>224</v>
      </c>
      <c r="G42" s="85" t="s">
        <v>224</v>
      </c>
      <c r="H42" s="83">
        <v>2190</v>
      </c>
      <c r="I42" s="85" t="s">
        <v>224</v>
      </c>
      <c r="J42" s="85" t="s">
        <v>224</v>
      </c>
      <c r="K42" s="83">
        <v>2190</v>
      </c>
      <c r="L42" s="83">
        <v>2190</v>
      </c>
      <c r="M42" s="85" t="s">
        <v>224</v>
      </c>
      <c r="N42" s="85" t="s">
        <v>224</v>
      </c>
      <c r="O42" s="85" t="s">
        <v>224</v>
      </c>
      <c r="P42" s="85" t="s">
        <v>224</v>
      </c>
      <c r="Q42" s="85" t="s">
        <v>224</v>
      </c>
      <c r="R42" s="85" t="s">
        <v>224</v>
      </c>
    </row>
    <row r="43" spans="1:18">
      <c r="A43" s="86" t="s">
        <v>134</v>
      </c>
      <c r="B43" s="85" t="s">
        <v>224</v>
      </c>
      <c r="C43" s="83">
        <v>4420</v>
      </c>
      <c r="D43" s="83">
        <v>4420</v>
      </c>
      <c r="E43" s="83">
        <v>3040</v>
      </c>
      <c r="F43" s="83">
        <v>4420</v>
      </c>
      <c r="G43" s="83">
        <v>4420</v>
      </c>
      <c r="H43" s="85" t="s">
        <v>224</v>
      </c>
      <c r="I43" s="83">
        <v>3040</v>
      </c>
      <c r="J43" s="83">
        <v>3040</v>
      </c>
      <c r="K43" s="85" t="s">
        <v>224</v>
      </c>
      <c r="L43" s="85">
        <v>2545</v>
      </c>
      <c r="M43" s="83">
        <v>3040</v>
      </c>
      <c r="N43" s="85" t="s">
        <v>224</v>
      </c>
      <c r="O43" s="83">
        <v>3040</v>
      </c>
      <c r="P43" s="83">
        <v>3040</v>
      </c>
      <c r="Q43" s="83">
        <v>3040</v>
      </c>
      <c r="R43" s="85" t="s">
        <v>224</v>
      </c>
    </row>
    <row r="44" spans="1:18">
      <c r="A44" s="86" t="s">
        <v>135</v>
      </c>
      <c r="B44" s="85" t="s">
        <v>224</v>
      </c>
      <c r="C44" s="83">
        <v>11105</v>
      </c>
      <c r="D44" s="83">
        <v>11105</v>
      </c>
      <c r="E44" s="85" t="s">
        <v>224</v>
      </c>
      <c r="F44" s="83">
        <v>11105</v>
      </c>
      <c r="G44" s="83">
        <v>11105</v>
      </c>
      <c r="H44" s="83">
        <v>11105</v>
      </c>
      <c r="I44" s="85" t="s">
        <v>224</v>
      </c>
      <c r="J44" s="85" t="s">
        <v>224</v>
      </c>
      <c r="K44" s="83">
        <v>11105</v>
      </c>
      <c r="L44" s="83">
        <v>11105</v>
      </c>
      <c r="M44" s="85" t="s">
        <v>224</v>
      </c>
      <c r="N44" s="85" t="s">
        <v>224</v>
      </c>
      <c r="O44" s="85" t="s">
        <v>224</v>
      </c>
      <c r="P44" s="85" t="s">
        <v>224</v>
      </c>
      <c r="Q44" s="85" t="s">
        <v>224</v>
      </c>
      <c r="R44" s="85" t="s">
        <v>224</v>
      </c>
    </row>
    <row r="45" spans="1:18">
      <c r="A45" s="86" t="s">
        <v>136</v>
      </c>
      <c r="B45" s="85" t="s">
        <v>224</v>
      </c>
      <c r="C45" s="83">
        <v>7840</v>
      </c>
      <c r="D45" s="83">
        <v>7840</v>
      </c>
      <c r="E45" s="83">
        <v>7840</v>
      </c>
      <c r="F45" s="83">
        <v>7840</v>
      </c>
      <c r="G45" s="83">
        <v>7840</v>
      </c>
      <c r="H45" s="83">
        <v>7840</v>
      </c>
      <c r="I45" s="83">
        <v>7840</v>
      </c>
      <c r="J45" s="83">
        <v>7840</v>
      </c>
      <c r="K45" s="83">
        <v>7840</v>
      </c>
      <c r="L45" s="83">
        <v>7840</v>
      </c>
      <c r="M45" s="83">
        <v>7840</v>
      </c>
      <c r="N45" s="83">
        <v>7840</v>
      </c>
      <c r="O45" s="83">
        <v>7840</v>
      </c>
      <c r="P45" s="83">
        <v>7840</v>
      </c>
      <c r="Q45" s="83">
        <v>7840</v>
      </c>
      <c r="R45" s="83">
        <v>7840</v>
      </c>
    </row>
    <row r="46" spans="1:18">
      <c r="A46" s="86" t="s">
        <v>137</v>
      </c>
      <c r="B46" s="85" t="s">
        <v>224</v>
      </c>
      <c r="C46" s="85">
        <v>409</v>
      </c>
      <c r="D46" s="85">
        <v>409</v>
      </c>
      <c r="E46" s="85">
        <v>409</v>
      </c>
      <c r="F46" s="85">
        <v>409</v>
      </c>
      <c r="G46" s="85">
        <v>409</v>
      </c>
      <c r="H46" s="85">
        <v>409</v>
      </c>
      <c r="I46" s="85">
        <v>409</v>
      </c>
      <c r="J46" s="85">
        <v>409</v>
      </c>
      <c r="K46" s="85">
        <v>409</v>
      </c>
      <c r="L46" s="85">
        <v>409</v>
      </c>
      <c r="M46" s="85">
        <v>409</v>
      </c>
      <c r="N46" s="85">
        <v>409</v>
      </c>
      <c r="O46" s="85">
        <v>409</v>
      </c>
      <c r="P46" s="85">
        <v>409</v>
      </c>
      <c r="Q46" s="85">
        <v>409</v>
      </c>
      <c r="R46" s="85">
        <v>409</v>
      </c>
    </row>
    <row r="47" spans="1:18">
      <c r="A47" s="86" t="s">
        <v>138</v>
      </c>
      <c r="B47" s="85" t="s">
        <v>224</v>
      </c>
      <c r="C47" s="85" t="s">
        <v>224</v>
      </c>
      <c r="D47" s="85" t="s">
        <v>224</v>
      </c>
      <c r="E47" s="85" t="s">
        <v>224</v>
      </c>
      <c r="F47" s="85" t="s">
        <v>224</v>
      </c>
      <c r="G47" s="85" t="s">
        <v>224</v>
      </c>
      <c r="H47" s="85">
        <v>26149</v>
      </c>
      <c r="I47" s="85">
        <v>26149</v>
      </c>
      <c r="J47" s="85">
        <v>26149</v>
      </c>
      <c r="K47" s="85">
        <v>26149</v>
      </c>
      <c r="L47" s="85">
        <v>26149</v>
      </c>
      <c r="M47" s="85">
        <v>26149</v>
      </c>
      <c r="N47" s="85">
        <v>26149</v>
      </c>
      <c r="O47" s="85">
        <v>26149</v>
      </c>
      <c r="P47" s="85">
        <v>26149</v>
      </c>
      <c r="Q47" s="85">
        <v>26149</v>
      </c>
      <c r="R47" s="85">
        <v>26149</v>
      </c>
    </row>
    <row r="48" spans="1:18">
      <c r="A48" s="86" t="s">
        <v>139</v>
      </c>
      <c r="B48" s="85" t="s">
        <v>224</v>
      </c>
      <c r="C48" s="85" t="s">
        <v>224</v>
      </c>
      <c r="D48" s="85" t="s">
        <v>224</v>
      </c>
      <c r="E48" s="85">
        <v>56439</v>
      </c>
      <c r="F48" s="85" t="s">
        <v>224</v>
      </c>
      <c r="G48" s="85" t="s">
        <v>224</v>
      </c>
      <c r="H48" s="83">
        <v>65190</v>
      </c>
      <c r="I48" s="85">
        <v>56439</v>
      </c>
      <c r="J48" s="85">
        <v>56439</v>
      </c>
      <c r="K48" s="85">
        <v>56439</v>
      </c>
      <c r="L48" s="83">
        <v>65190</v>
      </c>
      <c r="M48" s="85">
        <v>56439</v>
      </c>
      <c r="N48" s="85">
        <v>56439</v>
      </c>
      <c r="O48" s="85">
        <v>56439</v>
      </c>
      <c r="P48" s="85">
        <v>56439</v>
      </c>
      <c r="Q48" s="85">
        <v>56439</v>
      </c>
      <c r="R48" s="85">
        <v>56439</v>
      </c>
    </row>
    <row r="49" spans="1:18">
      <c r="A49" s="86" t="s">
        <v>140</v>
      </c>
      <c r="B49" s="85" t="s">
        <v>224</v>
      </c>
      <c r="C49" s="85" t="s">
        <v>224</v>
      </c>
      <c r="D49" s="85" t="s">
        <v>224</v>
      </c>
      <c r="E49" s="85">
        <v>3005</v>
      </c>
      <c r="F49" s="85" t="s">
        <v>224</v>
      </c>
      <c r="G49" s="85" t="s">
        <v>224</v>
      </c>
      <c r="H49" s="83">
        <v>3475</v>
      </c>
      <c r="I49" s="85">
        <v>3005</v>
      </c>
      <c r="J49" s="85">
        <v>3005</v>
      </c>
      <c r="K49" s="85">
        <v>3005</v>
      </c>
      <c r="L49" s="83">
        <v>3475</v>
      </c>
      <c r="M49" s="85">
        <v>3005</v>
      </c>
      <c r="N49" s="85">
        <v>3005</v>
      </c>
      <c r="O49" s="85">
        <v>3005</v>
      </c>
      <c r="P49" s="85">
        <v>3005</v>
      </c>
      <c r="Q49" s="85">
        <v>3005</v>
      </c>
      <c r="R49" s="85">
        <v>3005</v>
      </c>
    </row>
    <row r="50" spans="1:18">
      <c r="A50" s="86" t="s">
        <v>141</v>
      </c>
      <c r="B50" s="85" t="s">
        <v>224</v>
      </c>
      <c r="C50" s="85" t="s">
        <v>224</v>
      </c>
      <c r="D50" s="85" t="s">
        <v>224</v>
      </c>
      <c r="E50" s="85" t="s">
        <v>224</v>
      </c>
      <c r="F50" s="85" t="s">
        <v>224</v>
      </c>
      <c r="G50" s="151">
        <v>379</v>
      </c>
      <c r="H50" s="85" t="s">
        <v>224</v>
      </c>
      <c r="I50" s="85" t="s">
        <v>224</v>
      </c>
      <c r="J50" s="85" t="s">
        <v>224</v>
      </c>
      <c r="K50" s="85" t="s">
        <v>224</v>
      </c>
      <c r="L50" s="85" t="s">
        <v>224</v>
      </c>
      <c r="M50" s="85" t="s">
        <v>224</v>
      </c>
      <c r="N50" s="85" t="s">
        <v>224</v>
      </c>
      <c r="O50" s="85" t="s">
        <v>224</v>
      </c>
      <c r="P50" s="85" t="s">
        <v>224</v>
      </c>
      <c r="Q50" s="85" t="s">
        <v>224</v>
      </c>
      <c r="R50" s="85" t="s">
        <v>224</v>
      </c>
    </row>
    <row r="51" spans="1:18">
      <c r="A51" s="86" t="s">
        <v>142</v>
      </c>
      <c r="B51" s="85" t="s">
        <v>224</v>
      </c>
      <c r="C51" s="83">
        <v>25840</v>
      </c>
      <c r="D51" s="83">
        <v>25840</v>
      </c>
      <c r="E51" s="83">
        <v>25840</v>
      </c>
      <c r="F51" s="83">
        <v>25840</v>
      </c>
      <c r="G51" s="83">
        <v>25840</v>
      </c>
      <c r="H51" s="83">
        <v>25840</v>
      </c>
      <c r="I51" s="83">
        <v>25840</v>
      </c>
      <c r="J51" s="83">
        <v>25840</v>
      </c>
      <c r="K51" s="83">
        <v>25840</v>
      </c>
      <c r="L51" s="83">
        <v>25840</v>
      </c>
      <c r="M51" s="83">
        <v>25840</v>
      </c>
      <c r="N51" s="83">
        <v>25840</v>
      </c>
      <c r="O51" s="83">
        <v>25840</v>
      </c>
      <c r="P51" s="83">
        <v>25840</v>
      </c>
      <c r="Q51" s="83">
        <v>25840</v>
      </c>
      <c r="R51" s="83">
        <v>25840</v>
      </c>
    </row>
    <row r="52" spans="1:18">
      <c r="A52" s="86" t="s">
        <v>143</v>
      </c>
      <c r="B52" s="85" t="s">
        <v>224</v>
      </c>
      <c r="C52" s="83">
        <v>995</v>
      </c>
      <c r="D52" s="83">
        <v>995</v>
      </c>
      <c r="E52" s="83">
        <v>995</v>
      </c>
      <c r="F52" s="83">
        <v>995</v>
      </c>
      <c r="G52" s="83">
        <v>995</v>
      </c>
      <c r="H52" s="83">
        <v>995</v>
      </c>
      <c r="I52" s="83">
        <v>995</v>
      </c>
      <c r="J52" s="83">
        <v>995</v>
      </c>
      <c r="K52" s="83">
        <v>995</v>
      </c>
      <c r="L52" s="83">
        <v>995</v>
      </c>
      <c r="M52" s="83">
        <v>995</v>
      </c>
      <c r="N52" s="83">
        <v>995</v>
      </c>
      <c r="O52" s="83">
        <v>995</v>
      </c>
      <c r="P52" s="83">
        <v>995</v>
      </c>
      <c r="Q52" s="83">
        <v>995</v>
      </c>
      <c r="R52" s="83">
        <v>995</v>
      </c>
    </row>
    <row r="53" spans="1:18">
      <c r="A53" s="86" t="s">
        <v>145</v>
      </c>
      <c r="B53" s="85" t="s">
        <v>224</v>
      </c>
      <c r="C53" s="83">
        <v>21190</v>
      </c>
      <c r="D53" s="83">
        <v>21190</v>
      </c>
      <c r="E53" s="83">
        <v>21190</v>
      </c>
      <c r="F53" s="83">
        <v>21190</v>
      </c>
      <c r="G53" s="83">
        <v>21190</v>
      </c>
      <c r="H53" s="83">
        <v>21190</v>
      </c>
      <c r="I53" s="83">
        <v>21190</v>
      </c>
      <c r="J53" s="83">
        <v>21190</v>
      </c>
      <c r="K53" s="83">
        <v>21190</v>
      </c>
      <c r="L53" s="83">
        <v>21190</v>
      </c>
      <c r="M53" s="83">
        <v>21190</v>
      </c>
      <c r="N53" s="83">
        <v>21190</v>
      </c>
      <c r="O53" s="83">
        <v>21190</v>
      </c>
      <c r="P53" s="83">
        <v>21190</v>
      </c>
      <c r="Q53" s="83">
        <v>21190</v>
      </c>
      <c r="R53" s="83">
        <v>21190</v>
      </c>
    </row>
    <row r="54" spans="1:18">
      <c r="A54" s="86" t="s">
        <v>147</v>
      </c>
      <c r="B54" s="85" t="s">
        <v>224</v>
      </c>
      <c r="C54" s="85" t="s">
        <v>224</v>
      </c>
      <c r="D54" s="85" t="s">
        <v>224</v>
      </c>
      <c r="E54" s="85" t="s">
        <v>224</v>
      </c>
      <c r="F54" s="85" t="s">
        <v>224</v>
      </c>
      <c r="G54" s="85" t="s">
        <v>224</v>
      </c>
      <c r="H54" s="85" t="s">
        <v>224</v>
      </c>
      <c r="I54" s="85" t="s">
        <v>224</v>
      </c>
      <c r="J54" s="85" t="s">
        <v>224</v>
      </c>
      <c r="K54" s="85" t="s">
        <v>224</v>
      </c>
      <c r="L54" s="83">
        <v>4595</v>
      </c>
      <c r="M54" s="85" t="s">
        <v>224</v>
      </c>
      <c r="N54" s="85" t="s">
        <v>224</v>
      </c>
      <c r="O54" s="85" t="s">
        <v>224</v>
      </c>
      <c r="P54" s="85" t="s">
        <v>224</v>
      </c>
      <c r="Q54" s="85" t="s">
        <v>224</v>
      </c>
      <c r="R54" s="85" t="s">
        <v>224</v>
      </c>
    </row>
    <row r="55" spans="1:18">
      <c r="A55" s="86" t="s">
        <v>148</v>
      </c>
      <c r="B55" s="85" t="s">
        <v>224</v>
      </c>
      <c r="C55" s="85">
        <v>22069</v>
      </c>
      <c r="D55" s="85" t="s">
        <v>224</v>
      </c>
      <c r="E55" s="85" t="s">
        <v>224</v>
      </c>
      <c r="F55" s="85">
        <v>22069</v>
      </c>
      <c r="G55" s="85" t="s">
        <v>224</v>
      </c>
      <c r="H55" s="85" t="s">
        <v>224</v>
      </c>
      <c r="I55" s="85" t="s">
        <v>224</v>
      </c>
      <c r="J55" s="85" t="s">
        <v>224</v>
      </c>
      <c r="K55" s="85" t="s">
        <v>224</v>
      </c>
      <c r="L55" s="85">
        <v>22069</v>
      </c>
      <c r="M55" s="85" t="s">
        <v>224</v>
      </c>
      <c r="N55" s="85" t="s">
        <v>224</v>
      </c>
      <c r="O55" s="85" t="s">
        <v>224</v>
      </c>
      <c r="P55" s="85" t="s">
        <v>224</v>
      </c>
      <c r="Q55" s="85" t="s">
        <v>224</v>
      </c>
      <c r="R55" s="85" t="s">
        <v>224</v>
      </c>
    </row>
    <row r="56" spans="1:18">
      <c r="A56" s="86" t="s">
        <v>149</v>
      </c>
      <c r="B56" s="85" t="s">
        <v>224</v>
      </c>
      <c r="C56" s="85">
        <v>4015</v>
      </c>
      <c r="D56" s="85">
        <v>4122.2700000000004</v>
      </c>
      <c r="E56" s="85">
        <v>4122.2700000000004</v>
      </c>
      <c r="F56" s="85">
        <v>4015</v>
      </c>
      <c r="G56" s="85">
        <v>4122.2700000000004</v>
      </c>
      <c r="H56" s="85">
        <v>4015</v>
      </c>
      <c r="I56" s="85">
        <v>4122.2700000000004</v>
      </c>
      <c r="J56" s="85">
        <v>4122.2700000000004</v>
      </c>
      <c r="K56" s="85">
        <v>4015</v>
      </c>
      <c r="L56" s="85">
        <v>4015</v>
      </c>
      <c r="M56" s="85">
        <v>4122.2700000000004</v>
      </c>
      <c r="N56" s="85" t="s">
        <v>224</v>
      </c>
      <c r="O56" s="85">
        <v>4122.2700000000004</v>
      </c>
      <c r="P56" s="85">
        <v>4122.2700000000004</v>
      </c>
      <c r="Q56" s="85">
        <v>4122.2700000000004</v>
      </c>
      <c r="R56" s="85" t="s">
        <v>224</v>
      </c>
    </row>
    <row r="57" spans="1:18">
      <c r="A57" s="86" t="s">
        <v>150</v>
      </c>
      <c r="B57" s="85" t="s">
        <v>224</v>
      </c>
      <c r="C57" s="85">
        <v>2339</v>
      </c>
      <c r="D57" s="85">
        <v>2413.4899999999998</v>
      </c>
      <c r="E57" s="85">
        <v>2413.4899999999998</v>
      </c>
      <c r="F57" s="85">
        <v>2339</v>
      </c>
      <c r="G57" s="85">
        <v>2413.4899999999998</v>
      </c>
      <c r="H57" s="85">
        <v>2339</v>
      </c>
      <c r="I57" s="85">
        <v>2413.4899999999998</v>
      </c>
      <c r="J57" s="85">
        <v>2413.4899999999998</v>
      </c>
      <c r="K57" s="85">
        <v>2339</v>
      </c>
      <c r="L57" s="85">
        <v>2339</v>
      </c>
      <c r="M57" s="85">
        <v>2413.4899999999998</v>
      </c>
      <c r="N57" s="85" t="s">
        <v>224</v>
      </c>
      <c r="O57" s="85">
        <v>2413.4899999999998</v>
      </c>
      <c r="P57" s="85">
        <v>2413.4899999999998</v>
      </c>
      <c r="Q57" s="85">
        <v>2413.4899999999998</v>
      </c>
      <c r="R57" s="85" t="s">
        <v>224</v>
      </c>
    </row>
    <row r="58" spans="1:18">
      <c r="A58" s="86" t="s">
        <v>151</v>
      </c>
      <c r="B58" s="85" t="s">
        <v>224</v>
      </c>
      <c r="C58" s="85">
        <v>4515</v>
      </c>
      <c r="D58" s="85">
        <v>4705.5600000000004</v>
      </c>
      <c r="E58" s="85">
        <v>4705.5600000000004</v>
      </c>
      <c r="F58" s="85">
        <v>4515</v>
      </c>
      <c r="G58" s="85">
        <v>4705.5600000000004</v>
      </c>
      <c r="H58" s="85">
        <v>4515</v>
      </c>
      <c r="I58" s="85">
        <v>4705.5600000000004</v>
      </c>
      <c r="J58" s="85">
        <v>4705.5600000000004</v>
      </c>
      <c r="K58" s="85">
        <v>4515</v>
      </c>
      <c r="L58" s="85">
        <v>4515</v>
      </c>
      <c r="M58" s="85">
        <v>4705.5600000000004</v>
      </c>
      <c r="N58" s="85" t="s">
        <v>224</v>
      </c>
      <c r="O58" s="85">
        <v>4705.5600000000004</v>
      </c>
      <c r="P58" s="85">
        <v>4705.5600000000004</v>
      </c>
      <c r="Q58" s="85">
        <v>4705.5600000000004</v>
      </c>
      <c r="R58" s="85" t="s">
        <v>224</v>
      </c>
    </row>
    <row r="59" spans="1:18">
      <c r="A59" s="86" t="s">
        <v>314</v>
      </c>
      <c r="B59" s="85" t="s">
        <v>224</v>
      </c>
      <c r="C59" s="85" t="s">
        <v>224</v>
      </c>
      <c r="D59" s="85">
        <v>22709.63</v>
      </c>
      <c r="E59" s="85">
        <v>22709.63</v>
      </c>
      <c r="F59" s="85" t="s">
        <v>224</v>
      </c>
      <c r="G59" s="85">
        <v>22709.63</v>
      </c>
      <c r="H59" s="85">
        <v>22069</v>
      </c>
      <c r="I59" s="85">
        <v>22709.63</v>
      </c>
      <c r="J59" s="85">
        <v>22709.63</v>
      </c>
      <c r="K59" s="85">
        <v>22069</v>
      </c>
      <c r="L59" s="85" t="s">
        <v>224</v>
      </c>
      <c r="M59" s="85">
        <v>22709.63</v>
      </c>
      <c r="N59" s="85">
        <v>22069</v>
      </c>
      <c r="O59" s="85">
        <v>22709.63</v>
      </c>
      <c r="P59" s="85">
        <v>22709.63</v>
      </c>
      <c r="Q59" s="85">
        <v>22709.63</v>
      </c>
      <c r="R59" s="85">
        <v>22069</v>
      </c>
    </row>
    <row r="60" spans="1:18">
      <c r="A60" s="86" t="s">
        <v>152</v>
      </c>
      <c r="B60" s="85" t="s">
        <v>224</v>
      </c>
      <c r="C60" s="85">
        <v>3269</v>
      </c>
      <c r="D60" s="85">
        <v>3310.59</v>
      </c>
      <c r="E60" s="85">
        <v>3310.59</v>
      </c>
      <c r="F60" s="85">
        <v>3269</v>
      </c>
      <c r="G60" s="85">
        <v>3310.59</v>
      </c>
      <c r="H60" s="85">
        <v>3269</v>
      </c>
      <c r="I60" s="85">
        <v>3310.59</v>
      </c>
      <c r="J60" s="85">
        <v>3310.59</v>
      </c>
      <c r="K60" s="85">
        <v>3269</v>
      </c>
      <c r="L60" s="85">
        <v>3269</v>
      </c>
      <c r="M60" s="85">
        <v>3310.59</v>
      </c>
      <c r="N60" s="85">
        <v>3269</v>
      </c>
      <c r="O60" s="85">
        <v>3310.59</v>
      </c>
      <c r="P60" s="85">
        <v>3310.59</v>
      </c>
      <c r="Q60" s="85">
        <v>3310.59</v>
      </c>
      <c r="R60" s="85">
        <v>3269</v>
      </c>
    </row>
    <row r="61" spans="1:18">
      <c r="A61" s="86" t="s">
        <v>153</v>
      </c>
      <c r="B61" s="85" t="s">
        <v>224</v>
      </c>
      <c r="C61" s="85">
        <v>1349</v>
      </c>
      <c r="D61" s="85">
        <v>1392.42</v>
      </c>
      <c r="E61" s="85">
        <v>1392.42</v>
      </c>
      <c r="F61" s="85">
        <v>1349</v>
      </c>
      <c r="G61" s="85">
        <v>1392.42</v>
      </c>
      <c r="H61" s="85">
        <v>1349</v>
      </c>
      <c r="I61" s="85">
        <v>1392.42</v>
      </c>
      <c r="J61" s="85">
        <v>1392.42</v>
      </c>
      <c r="K61" s="85">
        <v>1349</v>
      </c>
      <c r="L61" s="85">
        <v>1349</v>
      </c>
      <c r="M61" s="85">
        <v>1392.42</v>
      </c>
      <c r="N61" s="85">
        <v>1349</v>
      </c>
      <c r="O61" s="85">
        <v>1392.42</v>
      </c>
      <c r="P61" s="85">
        <v>1392.42</v>
      </c>
      <c r="Q61" s="85">
        <v>1392.42</v>
      </c>
      <c r="R61" s="85">
        <v>1349</v>
      </c>
    </row>
    <row r="62" spans="1:18">
      <c r="A62" s="86" t="s">
        <v>154</v>
      </c>
      <c r="B62" s="85" t="s">
        <v>224</v>
      </c>
      <c r="C62" s="85">
        <v>1349</v>
      </c>
      <c r="D62" s="85">
        <v>1392.42</v>
      </c>
      <c r="E62" s="85">
        <v>1392.42</v>
      </c>
      <c r="F62" s="85">
        <v>1349</v>
      </c>
      <c r="G62" s="85">
        <v>1392.42</v>
      </c>
      <c r="H62" s="85">
        <v>1349</v>
      </c>
      <c r="I62" s="85">
        <v>1392.42</v>
      </c>
      <c r="J62" s="85">
        <v>1392.42</v>
      </c>
      <c r="K62" s="85">
        <v>1349</v>
      </c>
      <c r="L62" s="85">
        <v>1349</v>
      </c>
      <c r="M62" s="85">
        <v>1392.42</v>
      </c>
      <c r="N62" s="85">
        <v>1349</v>
      </c>
      <c r="O62" s="85">
        <v>1392.42</v>
      </c>
      <c r="P62" s="85">
        <v>1392.42</v>
      </c>
      <c r="Q62" s="85">
        <v>1392.42</v>
      </c>
      <c r="R62" s="85">
        <v>1349</v>
      </c>
    </row>
    <row r="63" spans="1:18">
      <c r="A63" s="86" t="s">
        <v>155</v>
      </c>
      <c r="B63" s="85" t="s">
        <v>224</v>
      </c>
      <c r="C63" s="85">
        <v>1295</v>
      </c>
      <c r="D63" s="85">
        <v>1355.27</v>
      </c>
      <c r="E63" s="85">
        <v>1355.27</v>
      </c>
      <c r="F63" s="85">
        <v>1295</v>
      </c>
      <c r="G63" s="85">
        <v>1355.27</v>
      </c>
      <c r="H63" s="85">
        <v>1295</v>
      </c>
      <c r="I63" s="85">
        <v>1355.27</v>
      </c>
      <c r="J63" s="85">
        <v>1355.27</v>
      </c>
      <c r="K63" s="85">
        <v>1295</v>
      </c>
      <c r="L63" s="85">
        <v>1295</v>
      </c>
      <c r="M63" s="85">
        <v>1355.27</v>
      </c>
      <c r="N63" s="85">
        <v>1295</v>
      </c>
      <c r="O63" s="85">
        <v>1355.27</v>
      </c>
      <c r="P63" s="85">
        <v>1355.27</v>
      </c>
      <c r="Q63" s="85">
        <v>1355.27</v>
      </c>
      <c r="R63" s="85">
        <v>1295</v>
      </c>
    </row>
    <row r="64" spans="1:18">
      <c r="A64" s="86" t="s">
        <v>156</v>
      </c>
      <c r="B64" s="85" t="s">
        <v>224</v>
      </c>
      <c r="C64" s="85">
        <v>1485</v>
      </c>
      <c r="D64" s="85">
        <v>1523.19</v>
      </c>
      <c r="E64" s="85">
        <v>1523.19</v>
      </c>
      <c r="F64" s="85">
        <v>1485</v>
      </c>
      <c r="G64" s="85">
        <v>1523.19</v>
      </c>
      <c r="H64" s="85">
        <v>1485</v>
      </c>
      <c r="I64" s="85">
        <v>1523.19</v>
      </c>
      <c r="J64" s="85">
        <v>1523.19</v>
      </c>
      <c r="K64" s="85">
        <v>1485</v>
      </c>
      <c r="L64" s="85">
        <v>1485</v>
      </c>
      <c r="M64" s="85">
        <v>1523.19</v>
      </c>
      <c r="N64" s="85">
        <v>1485</v>
      </c>
      <c r="O64" s="85">
        <v>1523.19</v>
      </c>
      <c r="P64" s="85">
        <v>1523.19</v>
      </c>
      <c r="Q64" s="85">
        <v>1523.19</v>
      </c>
      <c r="R64" s="85">
        <v>1485</v>
      </c>
    </row>
    <row r="65" spans="1:18">
      <c r="A65" s="86" t="s">
        <v>157</v>
      </c>
      <c r="B65" s="85" t="s">
        <v>224</v>
      </c>
      <c r="C65" s="85">
        <v>1349</v>
      </c>
      <c r="D65" s="85">
        <v>1377.73</v>
      </c>
      <c r="E65" s="85">
        <v>1377.73</v>
      </c>
      <c r="F65" s="85">
        <v>1349</v>
      </c>
      <c r="G65" s="85">
        <v>1377.73</v>
      </c>
      <c r="H65" s="85">
        <v>1349</v>
      </c>
      <c r="I65" s="85">
        <v>1377.73</v>
      </c>
      <c r="J65" s="85">
        <v>1377.73</v>
      </c>
      <c r="K65" s="85">
        <v>1349</v>
      </c>
      <c r="L65" s="85">
        <v>1349</v>
      </c>
      <c r="M65" s="85">
        <v>1377.73</v>
      </c>
      <c r="N65" s="85">
        <v>1349</v>
      </c>
      <c r="O65" s="85">
        <v>1377.73</v>
      </c>
      <c r="P65" s="85">
        <v>1377.73</v>
      </c>
      <c r="Q65" s="85">
        <v>1377.73</v>
      </c>
      <c r="R65" s="85">
        <v>1349</v>
      </c>
    </row>
    <row r="66" spans="1:18">
      <c r="A66" s="86" t="s">
        <v>158</v>
      </c>
      <c r="B66" s="85" t="s">
        <v>224</v>
      </c>
      <c r="C66" s="85">
        <v>1295</v>
      </c>
      <c r="D66" s="85">
        <v>1355.27</v>
      </c>
      <c r="E66" s="85">
        <v>1355.27</v>
      </c>
      <c r="F66" s="85">
        <v>1295</v>
      </c>
      <c r="G66" s="85">
        <v>1355.27</v>
      </c>
      <c r="H66" s="85">
        <v>1295</v>
      </c>
      <c r="I66" s="85">
        <v>1355.27</v>
      </c>
      <c r="J66" s="85">
        <v>1355.27</v>
      </c>
      <c r="K66" s="85">
        <v>1295</v>
      </c>
      <c r="L66" s="85">
        <v>1295</v>
      </c>
      <c r="M66" s="85">
        <v>1355.27</v>
      </c>
      <c r="N66" s="85">
        <v>1295</v>
      </c>
      <c r="O66" s="85">
        <v>1355.27</v>
      </c>
      <c r="P66" s="85">
        <v>1355.27</v>
      </c>
      <c r="Q66" s="85">
        <v>1355.27</v>
      </c>
      <c r="R66" s="85">
        <v>1295</v>
      </c>
    </row>
    <row r="67" spans="1:18">
      <c r="A67" s="86" t="s">
        <v>159</v>
      </c>
      <c r="B67" s="85" t="s">
        <v>224</v>
      </c>
      <c r="C67" s="85">
        <v>1485</v>
      </c>
      <c r="D67" s="85">
        <v>1522.83</v>
      </c>
      <c r="E67" s="85">
        <v>1522.83</v>
      </c>
      <c r="F67" s="85">
        <v>1485</v>
      </c>
      <c r="G67" s="85">
        <v>1522.83</v>
      </c>
      <c r="H67" s="85">
        <v>1485</v>
      </c>
      <c r="I67" s="85">
        <v>1522.83</v>
      </c>
      <c r="J67" s="85">
        <v>1522.83</v>
      </c>
      <c r="K67" s="85">
        <v>1485</v>
      </c>
      <c r="L67" s="85">
        <v>1485</v>
      </c>
      <c r="M67" s="85">
        <v>1522.83</v>
      </c>
      <c r="N67" s="85">
        <v>1485</v>
      </c>
      <c r="O67" s="85">
        <v>1522.83</v>
      </c>
      <c r="P67" s="85">
        <v>1522.83</v>
      </c>
      <c r="Q67" s="85">
        <v>1522.83</v>
      </c>
      <c r="R67" s="85">
        <v>1485</v>
      </c>
    </row>
    <row r="68" spans="1:18">
      <c r="A68" s="86" t="s">
        <v>160</v>
      </c>
      <c r="B68" s="85" t="s">
        <v>224</v>
      </c>
      <c r="C68" s="85">
        <v>42500</v>
      </c>
      <c r="D68" s="85">
        <v>43792.18</v>
      </c>
      <c r="E68" s="85">
        <v>43792.18</v>
      </c>
      <c r="F68" s="85">
        <v>42500</v>
      </c>
      <c r="G68" s="85">
        <v>43792.18</v>
      </c>
      <c r="H68" s="85">
        <v>42500</v>
      </c>
      <c r="I68" s="85">
        <v>43792.18</v>
      </c>
      <c r="J68" s="85">
        <v>43792.18</v>
      </c>
      <c r="K68" s="85">
        <v>42500</v>
      </c>
      <c r="L68" s="85">
        <v>42500</v>
      </c>
      <c r="M68" s="85">
        <v>43792.18</v>
      </c>
      <c r="N68" s="85">
        <v>42500</v>
      </c>
      <c r="O68" s="85">
        <v>43792.18</v>
      </c>
      <c r="P68" s="85">
        <v>43792.18</v>
      </c>
      <c r="Q68" s="85">
        <v>43792.18</v>
      </c>
      <c r="R68" s="85">
        <v>42500</v>
      </c>
    </row>
    <row r="69" spans="1:18">
      <c r="A69" s="86" t="s">
        <v>161</v>
      </c>
      <c r="B69" s="85" t="s">
        <v>224</v>
      </c>
      <c r="C69" s="83">
        <v>14230</v>
      </c>
      <c r="D69" s="85" t="s">
        <v>224</v>
      </c>
      <c r="E69" s="85" t="s">
        <v>224</v>
      </c>
      <c r="F69" s="83">
        <v>14230</v>
      </c>
      <c r="G69" s="85" t="s">
        <v>224</v>
      </c>
      <c r="H69" s="83">
        <v>14230</v>
      </c>
      <c r="I69" s="83">
        <v>14230</v>
      </c>
      <c r="J69" s="83">
        <v>14230</v>
      </c>
      <c r="K69" s="83">
        <v>14230</v>
      </c>
      <c r="L69" s="83">
        <v>14230</v>
      </c>
      <c r="M69" s="83">
        <v>14230</v>
      </c>
      <c r="N69" s="83">
        <v>14230</v>
      </c>
      <c r="O69" s="83">
        <v>14230</v>
      </c>
      <c r="P69" s="83">
        <v>14230</v>
      </c>
      <c r="Q69" s="83">
        <v>14230</v>
      </c>
      <c r="R69" s="83">
        <v>14230</v>
      </c>
    </row>
    <row r="70" spans="1:18">
      <c r="A70" s="86" t="s">
        <v>162</v>
      </c>
      <c r="B70" s="85" t="s">
        <v>224</v>
      </c>
      <c r="C70" s="83">
        <v>10090</v>
      </c>
      <c r="D70" s="85" t="s">
        <v>224</v>
      </c>
      <c r="E70" s="85" t="s">
        <v>224</v>
      </c>
      <c r="F70" s="83">
        <v>10090</v>
      </c>
      <c r="G70" s="85" t="s">
        <v>224</v>
      </c>
      <c r="H70" s="83">
        <v>10090</v>
      </c>
      <c r="I70" s="83">
        <v>10090</v>
      </c>
      <c r="J70" s="83">
        <v>10090</v>
      </c>
      <c r="K70" s="83">
        <v>10090</v>
      </c>
      <c r="L70" s="83">
        <v>10090</v>
      </c>
      <c r="M70" s="83">
        <v>10090</v>
      </c>
      <c r="N70" s="83">
        <v>10090</v>
      </c>
      <c r="O70" s="83">
        <v>10090</v>
      </c>
      <c r="P70" s="83">
        <v>10090</v>
      </c>
      <c r="Q70" s="83">
        <v>10090</v>
      </c>
      <c r="R70" s="83">
        <v>10090</v>
      </c>
    </row>
    <row r="71" spans="1:18">
      <c r="A71" s="86" t="s">
        <v>163</v>
      </c>
      <c r="B71" s="85" t="s">
        <v>224</v>
      </c>
      <c r="C71" s="83">
        <v>8805</v>
      </c>
      <c r="D71" s="85" t="s">
        <v>224</v>
      </c>
      <c r="E71" s="85" t="s">
        <v>224</v>
      </c>
      <c r="F71" s="83">
        <v>8805</v>
      </c>
      <c r="G71" s="85" t="s">
        <v>224</v>
      </c>
      <c r="H71" s="83">
        <v>8805</v>
      </c>
      <c r="I71" s="83">
        <v>8805</v>
      </c>
      <c r="J71" s="83">
        <v>8805</v>
      </c>
      <c r="K71" s="83">
        <v>8805</v>
      </c>
      <c r="L71" s="83">
        <v>8805</v>
      </c>
      <c r="M71" s="83">
        <v>8805</v>
      </c>
      <c r="N71" s="83">
        <v>8805</v>
      </c>
      <c r="O71" s="83">
        <v>8805</v>
      </c>
      <c r="P71" s="83">
        <v>8805</v>
      </c>
      <c r="Q71" s="83">
        <v>8805</v>
      </c>
      <c r="R71" s="83">
        <v>8805</v>
      </c>
    </row>
    <row r="72" spans="1:18">
      <c r="A72" s="86" t="s">
        <v>164</v>
      </c>
      <c r="B72" s="85" t="s">
        <v>224</v>
      </c>
      <c r="C72" s="83">
        <v>8375</v>
      </c>
      <c r="D72" s="85" t="s">
        <v>224</v>
      </c>
      <c r="E72" s="85" t="s">
        <v>224</v>
      </c>
      <c r="F72" s="83">
        <v>8375</v>
      </c>
      <c r="G72" s="85" t="s">
        <v>224</v>
      </c>
      <c r="H72" s="83">
        <v>8375</v>
      </c>
      <c r="I72" s="83">
        <v>8375</v>
      </c>
      <c r="J72" s="83">
        <v>8375</v>
      </c>
      <c r="K72" s="83">
        <v>8375</v>
      </c>
      <c r="L72" s="83">
        <v>8375</v>
      </c>
      <c r="M72" s="83">
        <v>8375</v>
      </c>
      <c r="N72" s="83">
        <v>8375</v>
      </c>
      <c r="O72" s="83">
        <v>8375</v>
      </c>
      <c r="P72" s="83">
        <v>8375</v>
      </c>
      <c r="Q72" s="83">
        <v>8375</v>
      </c>
      <c r="R72" s="83">
        <v>8375</v>
      </c>
    </row>
    <row r="73" spans="1:18">
      <c r="A73" s="86" t="s">
        <v>165</v>
      </c>
      <c r="B73" s="85" t="s">
        <v>224</v>
      </c>
      <c r="C73" s="83">
        <v>3710</v>
      </c>
      <c r="D73" s="85" t="s">
        <v>224</v>
      </c>
      <c r="E73" s="85" t="s">
        <v>224</v>
      </c>
      <c r="F73" s="83">
        <v>3710</v>
      </c>
      <c r="G73" s="85" t="s">
        <v>224</v>
      </c>
      <c r="H73" s="83">
        <v>3710</v>
      </c>
      <c r="I73" s="83">
        <v>3710</v>
      </c>
      <c r="J73" s="83">
        <v>3710</v>
      </c>
      <c r="K73" s="83">
        <v>3710</v>
      </c>
      <c r="L73" s="83">
        <v>3710</v>
      </c>
      <c r="M73" s="83">
        <v>3710</v>
      </c>
      <c r="N73" s="83">
        <v>3710</v>
      </c>
      <c r="O73" s="83">
        <v>3710</v>
      </c>
      <c r="P73" s="83">
        <v>3710</v>
      </c>
      <c r="Q73" s="83">
        <v>3710</v>
      </c>
      <c r="R73" s="83">
        <v>3710</v>
      </c>
    </row>
    <row r="74" spans="1:18">
      <c r="A74" s="86" t="s">
        <v>166</v>
      </c>
      <c r="B74" s="85" t="s">
        <v>224</v>
      </c>
      <c r="C74" s="83">
        <v>27295</v>
      </c>
      <c r="D74" s="85" t="s">
        <v>224</v>
      </c>
      <c r="E74" s="85" t="s">
        <v>224</v>
      </c>
      <c r="F74" s="83">
        <v>27295</v>
      </c>
      <c r="G74" s="85" t="s">
        <v>224</v>
      </c>
      <c r="H74" s="83">
        <v>27295</v>
      </c>
      <c r="I74" s="83">
        <v>27295</v>
      </c>
      <c r="J74" s="83">
        <v>27295</v>
      </c>
      <c r="K74" s="83">
        <v>27295</v>
      </c>
      <c r="L74" s="83">
        <v>27295</v>
      </c>
      <c r="M74" s="83">
        <v>27295</v>
      </c>
      <c r="N74" s="83">
        <v>27295</v>
      </c>
      <c r="O74" s="83">
        <v>27295</v>
      </c>
      <c r="P74" s="83">
        <v>27295</v>
      </c>
      <c r="Q74" s="83">
        <v>27295</v>
      </c>
      <c r="R74" s="83">
        <v>27295</v>
      </c>
    </row>
    <row r="75" spans="1:18">
      <c r="A75" s="86" t="s">
        <v>167</v>
      </c>
      <c r="B75" s="85" t="s">
        <v>224</v>
      </c>
      <c r="C75" s="83">
        <v>4235</v>
      </c>
      <c r="D75" s="85" t="s">
        <v>224</v>
      </c>
      <c r="E75" s="85" t="s">
        <v>224</v>
      </c>
      <c r="F75" s="83">
        <v>4235</v>
      </c>
      <c r="G75" s="85" t="s">
        <v>224</v>
      </c>
      <c r="H75" s="83">
        <v>4235</v>
      </c>
      <c r="I75" s="85" t="s">
        <v>224</v>
      </c>
      <c r="J75" s="85" t="s">
        <v>224</v>
      </c>
      <c r="K75" s="83">
        <v>4235</v>
      </c>
      <c r="L75" s="83">
        <v>4235</v>
      </c>
      <c r="M75" s="85" t="s">
        <v>224</v>
      </c>
      <c r="N75" s="83">
        <v>4235</v>
      </c>
      <c r="O75" s="85" t="s">
        <v>224</v>
      </c>
      <c r="P75" s="85" t="s">
        <v>224</v>
      </c>
      <c r="Q75" s="85" t="s">
        <v>224</v>
      </c>
      <c r="R75" s="83">
        <v>4235</v>
      </c>
    </row>
    <row r="76" spans="1:18">
      <c r="A76" s="86" t="s">
        <v>168</v>
      </c>
      <c r="B76" s="85" t="s">
        <v>224</v>
      </c>
      <c r="C76" s="85" t="s">
        <v>224</v>
      </c>
      <c r="D76" s="85" t="s">
        <v>224</v>
      </c>
      <c r="E76" s="85" t="s">
        <v>224</v>
      </c>
      <c r="F76" s="85" t="s">
        <v>224</v>
      </c>
      <c r="G76" s="85" t="s">
        <v>224</v>
      </c>
      <c r="H76" s="85" t="s">
        <v>224</v>
      </c>
      <c r="I76" s="85" t="s">
        <v>224</v>
      </c>
      <c r="J76" s="85" t="s">
        <v>224</v>
      </c>
      <c r="K76" s="85" t="s">
        <v>224</v>
      </c>
      <c r="L76" s="85">
        <v>7633.85</v>
      </c>
      <c r="M76" s="85" t="s">
        <v>224</v>
      </c>
      <c r="N76" s="85" t="s">
        <v>224</v>
      </c>
      <c r="O76" s="85" t="s">
        <v>224</v>
      </c>
      <c r="P76" s="85" t="s">
        <v>224</v>
      </c>
      <c r="Q76" s="85" t="s">
        <v>224</v>
      </c>
      <c r="R76" s="85" t="s">
        <v>224</v>
      </c>
    </row>
    <row r="77" spans="1:18">
      <c r="A77" s="86" t="s">
        <v>169</v>
      </c>
      <c r="B77" s="85" t="s">
        <v>224</v>
      </c>
      <c r="C77" s="85" t="s">
        <v>224</v>
      </c>
      <c r="D77" s="85" t="s">
        <v>224</v>
      </c>
      <c r="E77" s="85" t="s">
        <v>224</v>
      </c>
      <c r="F77" s="85" t="s">
        <v>224</v>
      </c>
      <c r="G77" s="85" t="s">
        <v>224</v>
      </c>
      <c r="H77" s="85" t="s">
        <v>224</v>
      </c>
      <c r="I77" s="85" t="s">
        <v>224</v>
      </c>
      <c r="J77" s="85" t="s">
        <v>224</v>
      </c>
      <c r="K77" s="85" t="s">
        <v>224</v>
      </c>
      <c r="L77" s="85">
        <v>412.31</v>
      </c>
      <c r="M77" s="85" t="s">
        <v>224</v>
      </c>
      <c r="N77" s="85" t="s">
        <v>224</v>
      </c>
      <c r="O77" s="85" t="s">
        <v>224</v>
      </c>
      <c r="P77" s="85" t="s">
        <v>224</v>
      </c>
      <c r="Q77" s="85" t="s">
        <v>224</v>
      </c>
      <c r="R77" s="85" t="s">
        <v>224</v>
      </c>
    </row>
    <row r="78" spans="1:18">
      <c r="A78" s="86" t="s">
        <v>170</v>
      </c>
      <c r="B78" s="85" t="s">
        <v>224</v>
      </c>
      <c r="C78" s="83">
        <v>345</v>
      </c>
      <c r="D78" s="83">
        <v>345</v>
      </c>
      <c r="E78" s="85" t="s">
        <v>224</v>
      </c>
      <c r="F78" s="83">
        <v>345</v>
      </c>
      <c r="G78" s="83">
        <v>345</v>
      </c>
      <c r="H78" s="83">
        <v>345</v>
      </c>
      <c r="I78" s="83">
        <v>345</v>
      </c>
      <c r="J78" s="83">
        <v>345</v>
      </c>
      <c r="K78" s="83">
        <v>345</v>
      </c>
      <c r="L78" s="83">
        <v>345</v>
      </c>
      <c r="M78" s="83">
        <v>345</v>
      </c>
      <c r="N78" s="83">
        <v>345</v>
      </c>
      <c r="O78" s="83">
        <v>345</v>
      </c>
      <c r="P78" s="83">
        <v>345</v>
      </c>
      <c r="Q78" s="83">
        <v>345</v>
      </c>
      <c r="R78" s="83">
        <v>345</v>
      </c>
    </row>
    <row r="79" spans="1:18">
      <c r="A79" s="86" t="s">
        <v>171</v>
      </c>
      <c r="B79" s="85" t="s">
        <v>224</v>
      </c>
      <c r="C79" s="83">
        <v>20125</v>
      </c>
      <c r="D79" s="83">
        <v>20125</v>
      </c>
      <c r="E79" s="85" t="s">
        <v>224</v>
      </c>
      <c r="F79" s="83">
        <v>20125</v>
      </c>
      <c r="G79" s="83">
        <v>20125</v>
      </c>
      <c r="H79" s="83">
        <v>20125</v>
      </c>
      <c r="I79" s="83">
        <v>20125</v>
      </c>
      <c r="J79" s="83">
        <v>20125</v>
      </c>
      <c r="K79" s="83">
        <v>20125</v>
      </c>
      <c r="L79" s="83">
        <v>20125</v>
      </c>
      <c r="M79" s="83">
        <v>20125</v>
      </c>
      <c r="N79" s="83">
        <v>20125</v>
      </c>
      <c r="O79" s="83">
        <v>20125</v>
      </c>
      <c r="P79" s="83">
        <v>20125</v>
      </c>
      <c r="Q79" s="83">
        <v>20125</v>
      </c>
      <c r="R79" s="83">
        <v>20125</v>
      </c>
    </row>
    <row r="80" spans="1:18">
      <c r="A80" s="86" t="s">
        <v>172</v>
      </c>
      <c r="B80" s="85" t="s">
        <v>224</v>
      </c>
      <c r="C80" s="85" t="s">
        <v>224</v>
      </c>
      <c r="D80" s="85" t="s">
        <v>224</v>
      </c>
      <c r="E80" s="85" t="s">
        <v>224</v>
      </c>
      <c r="F80" s="85" t="s">
        <v>224</v>
      </c>
      <c r="G80" s="85" t="s">
        <v>224</v>
      </c>
      <c r="H80" s="83">
        <v>29180</v>
      </c>
      <c r="I80" s="85" t="s">
        <v>224</v>
      </c>
      <c r="J80" s="85" t="s">
        <v>224</v>
      </c>
      <c r="K80" s="83">
        <v>29180</v>
      </c>
      <c r="L80" s="83">
        <v>29180</v>
      </c>
      <c r="M80" s="85" t="s">
        <v>224</v>
      </c>
      <c r="N80" s="83">
        <v>29180</v>
      </c>
      <c r="O80" s="85" t="s">
        <v>224</v>
      </c>
      <c r="P80" s="85" t="s">
        <v>224</v>
      </c>
      <c r="Q80" s="85" t="s">
        <v>224</v>
      </c>
      <c r="R80" s="83">
        <v>29180</v>
      </c>
    </row>
    <row r="81" spans="1:18">
      <c r="A81" s="86" t="s">
        <v>173</v>
      </c>
      <c r="B81" s="85" t="s">
        <v>224</v>
      </c>
      <c r="C81" s="85" t="s">
        <v>224</v>
      </c>
      <c r="D81" s="85" t="s">
        <v>224</v>
      </c>
      <c r="E81" s="85" t="s">
        <v>224</v>
      </c>
      <c r="F81" s="85" t="s">
        <v>224</v>
      </c>
      <c r="G81" s="85" t="s">
        <v>224</v>
      </c>
      <c r="H81" s="83">
        <v>40625</v>
      </c>
      <c r="I81" s="85" t="s">
        <v>224</v>
      </c>
      <c r="J81" s="85" t="s">
        <v>224</v>
      </c>
      <c r="K81" s="83">
        <v>40625</v>
      </c>
      <c r="L81" s="85" t="s">
        <v>224</v>
      </c>
      <c r="M81" s="85" t="s">
        <v>224</v>
      </c>
      <c r="N81" s="83">
        <v>40625</v>
      </c>
      <c r="O81" s="85" t="s">
        <v>224</v>
      </c>
      <c r="P81" s="85" t="s">
        <v>224</v>
      </c>
      <c r="Q81" s="85" t="s">
        <v>224</v>
      </c>
      <c r="R81" s="83">
        <v>40625</v>
      </c>
    </row>
    <row r="82" spans="1:18">
      <c r="A82" s="86" t="s">
        <v>174</v>
      </c>
      <c r="B82" s="85" t="s">
        <v>224</v>
      </c>
      <c r="C82" s="85" t="s">
        <v>224</v>
      </c>
      <c r="D82" s="85" t="s">
        <v>224</v>
      </c>
      <c r="E82" s="85" t="s">
        <v>224</v>
      </c>
      <c r="F82" s="85" t="s">
        <v>224</v>
      </c>
      <c r="G82" s="85" t="s">
        <v>224</v>
      </c>
      <c r="H82" s="83">
        <v>20630</v>
      </c>
      <c r="I82" s="85" t="s">
        <v>224</v>
      </c>
      <c r="J82" s="85" t="s">
        <v>224</v>
      </c>
      <c r="K82" s="83">
        <v>20630</v>
      </c>
      <c r="L82" s="83">
        <v>20630</v>
      </c>
      <c r="M82" s="85" t="s">
        <v>224</v>
      </c>
      <c r="N82" s="83">
        <v>20630</v>
      </c>
      <c r="O82" s="85" t="s">
        <v>224</v>
      </c>
      <c r="P82" s="85" t="s">
        <v>224</v>
      </c>
      <c r="Q82" s="85" t="s">
        <v>224</v>
      </c>
      <c r="R82" s="83">
        <v>20630</v>
      </c>
    </row>
    <row r="83" spans="1:18">
      <c r="A83" s="86" t="s">
        <v>175</v>
      </c>
      <c r="B83" s="85" t="s">
        <v>224</v>
      </c>
      <c r="C83" s="85" t="s">
        <v>224</v>
      </c>
      <c r="D83" s="85" t="s">
        <v>224</v>
      </c>
      <c r="E83" s="85" t="s">
        <v>224</v>
      </c>
      <c r="F83" s="85" t="s">
        <v>224</v>
      </c>
      <c r="G83" s="85" t="s">
        <v>224</v>
      </c>
      <c r="H83" s="83">
        <v>9905</v>
      </c>
      <c r="I83" s="85" t="s">
        <v>224</v>
      </c>
      <c r="J83" s="85" t="s">
        <v>224</v>
      </c>
      <c r="K83" s="83">
        <v>9905</v>
      </c>
      <c r="L83" s="83">
        <v>9905</v>
      </c>
      <c r="M83" s="85" t="s">
        <v>224</v>
      </c>
      <c r="N83" s="83">
        <v>9905</v>
      </c>
      <c r="O83" s="85" t="s">
        <v>224</v>
      </c>
      <c r="P83" s="85" t="s">
        <v>224</v>
      </c>
      <c r="Q83" s="85" t="s">
        <v>224</v>
      </c>
      <c r="R83" s="83">
        <v>9905</v>
      </c>
    </row>
    <row r="84" spans="1:18">
      <c r="A84" s="86" t="s">
        <v>176</v>
      </c>
      <c r="B84" s="85" t="s">
        <v>224</v>
      </c>
      <c r="C84" s="85" t="s">
        <v>224</v>
      </c>
      <c r="D84" s="85" t="s">
        <v>224</v>
      </c>
      <c r="E84" s="85" t="s">
        <v>224</v>
      </c>
      <c r="F84" s="85" t="s">
        <v>224</v>
      </c>
      <c r="G84" s="85" t="s">
        <v>224</v>
      </c>
      <c r="H84" s="83">
        <v>27295</v>
      </c>
      <c r="I84" s="85" t="s">
        <v>224</v>
      </c>
      <c r="J84" s="85" t="s">
        <v>224</v>
      </c>
      <c r="K84" s="83">
        <v>27295</v>
      </c>
      <c r="L84" s="83">
        <v>27295</v>
      </c>
      <c r="M84" s="85" t="s">
        <v>224</v>
      </c>
      <c r="N84" s="83">
        <v>27295</v>
      </c>
      <c r="O84" s="85" t="s">
        <v>224</v>
      </c>
      <c r="P84" s="85" t="s">
        <v>224</v>
      </c>
      <c r="Q84" s="85" t="s">
        <v>224</v>
      </c>
      <c r="R84" s="83">
        <v>27295</v>
      </c>
    </row>
    <row r="85" spans="1:18">
      <c r="A85" s="86" t="s">
        <v>177</v>
      </c>
      <c r="B85" s="85" t="s">
        <v>224</v>
      </c>
      <c r="C85" s="85" t="s">
        <v>224</v>
      </c>
      <c r="D85" s="85" t="s">
        <v>224</v>
      </c>
      <c r="E85" s="85" t="s">
        <v>224</v>
      </c>
      <c r="F85" s="85" t="s">
        <v>224</v>
      </c>
      <c r="G85" s="85" t="s">
        <v>224</v>
      </c>
      <c r="H85" s="83">
        <v>6545</v>
      </c>
      <c r="I85" s="85" t="s">
        <v>224</v>
      </c>
      <c r="J85" s="85" t="s">
        <v>224</v>
      </c>
      <c r="K85" s="83">
        <v>6545</v>
      </c>
      <c r="L85" s="83">
        <v>6545</v>
      </c>
      <c r="M85" s="85" t="s">
        <v>224</v>
      </c>
      <c r="N85" s="83">
        <v>6545</v>
      </c>
      <c r="O85" s="85" t="s">
        <v>224</v>
      </c>
      <c r="P85" s="85" t="s">
        <v>224</v>
      </c>
      <c r="Q85" s="85" t="s">
        <v>224</v>
      </c>
      <c r="R85" s="83">
        <v>6545</v>
      </c>
    </row>
    <row r="86" spans="1:18">
      <c r="A86" s="86" t="s">
        <v>178</v>
      </c>
      <c r="B86" s="85" t="s">
        <v>224</v>
      </c>
      <c r="C86" s="85" t="s">
        <v>224</v>
      </c>
      <c r="D86" s="85" t="s">
        <v>224</v>
      </c>
      <c r="E86" s="85" t="s">
        <v>224</v>
      </c>
      <c r="F86" s="85" t="s">
        <v>224</v>
      </c>
      <c r="G86" s="85" t="s">
        <v>224</v>
      </c>
      <c r="H86" s="83">
        <v>455</v>
      </c>
      <c r="I86" s="85" t="s">
        <v>224</v>
      </c>
      <c r="J86" s="85" t="s">
        <v>224</v>
      </c>
      <c r="K86" s="83">
        <v>455</v>
      </c>
      <c r="L86" s="83">
        <v>455</v>
      </c>
      <c r="M86" s="85" t="s">
        <v>224</v>
      </c>
      <c r="N86" s="83">
        <v>455</v>
      </c>
      <c r="O86" s="85" t="s">
        <v>224</v>
      </c>
      <c r="P86" s="85" t="s">
        <v>224</v>
      </c>
      <c r="Q86" s="85" t="s">
        <v>224</v>
      </c>
      <c r="R86" s="83">
        <v>455</v>
      </c>
    </row>
    <row r="87" spans="1:18">
      <c r="A87" s="86" t="s">
        <v>179</v>
      </c>
      <c r="B87" s="85" t="s">
        <v>224</v>
      </c>
      <c r="C87" s="85" t="s">
        <v>224</v>
      </c>
      <c r="D87" s="85" t="s">
        <v>224</v>
      </c>
      <c r="E87" s="85" t="s">
        <v>224</v>
      </c>
      <c r="F87" s="85" t="s">
        <v>224</v>
      </c>
      <c r="G87" s="85" t="s">
        <v>224</v>
      </c>
      <c r="H87" s="85" t="s">
        <v>224</v>
      </c>
      <c r="I87" s="85" t="s">
        <v>224</v>
      </c>
      <c r="J87" s="85" t="s">
        <v>224</v>
      </c>
      <c r="K87" s="85" t="s">
        <v>224</v>
      </c>
      <c r="L87" s="83">
        <v>280</v>
      </c>
      <c r="M87" s="85" t="s">
        <v>224</v>
      </c>
      <c r="N87" s="83">
        <v>280</v>
      </c>
      <c r="O87" s="85" t="s">
        <v>224</v>
      </c>
      <c r="P87" s="85" t="s">
        <v>224</v>
      </c>
      <c r="Q87" s="85" t="s">
        <v>224</v>
      </c>
      <c r="R87" s="83">
        <v>280</v>
      </c>
    </row>
    <row r="88" spans="1:18">
      <c r="A88" s="86" t="s">
        <v>180</v>
      </c>
      <c r="B88" s="85" t="s">
        <v>224</v>
      </c>
      <c r="C88" s="85" t="s">
        <v>224</v>
      </c>
      <c r="D88" s="85" t="s">
        <v>224</v>
      </c>
      <c r="E88" s="85" t="s">
        <v>224</v>
      </c>
      <c r="F88" s="85" t="s">
        <v>224</v>
      </c>
      <c r="G88" s="85" t="s">
        <v>224</v>
      </c>
      <c r="H88" s="85">
        <v>7480</v>
      </c>
      <c r="I88" s="85" t="s">
        <v>224</v>
      </c>
      <c r="J88" s="85" t="s">
        <v>224</v>
      </c>
      <c r="K88" s="85">
        <v>7480</v>
      </c>
      <c r="L88" s="85">
        <v>7480</v>
      </c>
      <c r="M88" s="85" t="s">
        <v>224</v>
      </c>
      <c r="N88" s="85">
        <v>7480</v>
      </c>
      <c r="O88" s="85" t="s">
        <v>224</v>
      </c>
      <c r="P88" s="85" t="s">
        <v>224</v>
      </c>
      <c r="Q88" s="85" t="s">
        <v>224</v>
      </c>
      <c r="R88" s="85">
        <v>7480</v>
      </c>
    </row>
    <row r="89" spans="1:18">
      <c r="A89" s="86" t="s">
        <v>181</v>
      </c>
      <c r="B89" s="85" t="s">
        <v>224</v>
      </c>
      <c r="C89" s="85" t="s">
        <v>224</v>
      </c>
      <c r="D89" s="85" t="s">
        <v>224</v>
      </c>
      <c r="E89" s="85" t="s">
        <v>224</v>
      </c>
      <c r="F89" s="85" t="s">
        <v>224</v>
      </c>
      <c r="G89" s="85" t="s">
        <v>224</v>
      </c>
      <c r="H89" s="85" t="s">
        <v>224</v>
      </c>
      <c r="I89" s="85" t="s">
        <v>224</v>
      </c>
      <c r="J89" s="85" t="s">
        <v>224</v>
      </c>
      <c r="K89" s="85" t="s">
        <v>224</v>
      </c>
      <c r="L89" s="85">
        <v>28853.85</v>
      </c>
      <c r="M89" s="85" t="s">
        <v>224</v>
      </c>
      <c r="N89" s="85" t="s">
        <v>224</v>
      </c>
      <c r="O89" s="85" t="s">
        <v>224</v>
      </c>
      <c r="P89" s="85" t="s">
        <v>224</v>
      </c>
      <c r="Q89" s="85" t="s">
        <v>224</v>
      </c>
      <c r="R89" s="85" t="s">
        <v>224</v>
      </c>
    </row>
    <row r="90" spans="1:18">
      <c r="A90" s="86" t="s">
        <v>182</v>
      </c>
      <c r="B90" s="85" t="s">
        <v>224</v>
      </c>
      <c r="C90" s="85" t="s">
        <v>224</v>
      </c>
      <c r="D90" s="85" t="s">
        <v>224</v>
      </c>
      <c r="E90" s="85" t="s">
        <v>224</v>
      </c>
      <c r="F90" s="85" t="s">
        <v>224</v>
      </c>
      <c r="G90" s="85" t="s">
        <v>224</v>
      </c>
      <c r="H90" s="85" t="s">
        <v>224</v>
      </c>
      <c r="I90" s="85" t="s">
        <v>224</v>
      </c>
      <c r="J90" s="85" t="s">
        <v>224</v>
      </c>
      <c r="K90" s="85" t="s">
        <v>224</v>
      </c>
      <c r="L90" s="85">
        <v>6838.46</v>
      </c>
      <c r="M90" s="85" t="s">
        <v>224</v>
      </c>
      <c r="N90" s="85" t="s">
        <v>224</v>
      </c>
      <c r="O90" s="85" t="s">
        <v>224</v>
      </c>
      <c r="P90" s="85" t="s">
        <v>224</v>
      </c>
      <c r="Q90" s="85" t="s">
        <v>224</v>
      </c>
      <c r="R90" s="85" t="s">
        <v>224</v>
      </c>
    </row>
    <row r="91" spans="1:18">
      <c r="A91" s="86" t="s">
        <v>288</v>
      </c>
      <c r="B91" s="85" t="s">
        <v>224</v>
      </c>
      <c r="C91" s="85" t="s">
        <v>224</v>
      </c>
      <c r="D91" s="85" t="s">
        <v>224</v>
      </c>
      <c r="E91" s="85" t="s">
        <v>224</v>
      </c>
      <c r="F91" s="85" t="s">
        <v>224</v>
      </c>
      <c r="G91" s="85" t="s">
        <v>224</v>
      </c>
      <c r="H91" s="83">
        <v>4060</v>
      </c>
      <c r="I91" s="83">
        <v>4060</v>
      </c>
      <c r="J91" s="83">
        <v>4060</v>
      </c>
      <c r="K91" s="83">
        <v>4060</v>
      </c>
      <c r="L91" s="83">
        <v>4060</v>
      </c>
      <c r="M91" s="83">
        <v>4060</v>
      </c>
      <c r="N91" s="83">
        <v>4060</v>
      </c>
      <c r="O91" s="83">
        <v>4060</v>
      </c>
      <c r="P91" s="83">
        <v>4060</v>
      </c>
      <c r="Q91" s="83">
        <v>4060</v>
      </c>
      <c r="R91" s="83">
        <v>4060</v>
      </c>
    </row>
    <row r="92" spans="1:18">
      <c r="A92" s="86" t="s">
        <v>183</v>
      </c>
      <c r="B92" s="85" t="s">
        <v>224</v>
      </c>
      <c r="C92" s="85" t="s">
        <v>224</v>
      </c>
      <c r="D92" s="85" t="s">
        <v>224</v>
      </c>
      <c r="E92" s="85" t="s">
        <v>224</v>
      </c>
      <c r="F92" s="85" t="s">
        <v>224</v>
      </c>
      <c r="G92" s="85" t="s">
        <v>224</v>
      </c>
      <c r="H92" s="85" t="s">
        <v>224</v>
      </c>
      <c r="I92" s="85" t="s">
        <v>224</v>
      </c>
      <c r="J92" s="85" t="s">
        <v>224</v>
      </c>
      <c r="K92" s="85" t="s">
        <v>224</v>
      </c>
      <c r="L92" s="85">
        <v>56292.86</v>
      </c>
      <c r="M92" s="85" t="s">
        <v>224</v>
      </c>
      <c r="N92" s="85" t="s">
        <v>224</v>
      </c>
      <c r="O92" s="85" t="s">
        <v>224</v>
      </c>
      <c r="P92" s="85" t="s">
        <v>224</v>
      </c>
      <c r="Q92" s="85" t="s">
        <v>224</v>
      </c>
      <c r="R92" s="85" t="s">
        <v>224</v>
      </c>
    </row>
    <row r="93" spans="1:18">
      <c r="A93" s="86" t="s">
        <v>289</v>
      </c>
      <c r="B93" s="85" t="s">
        <v>224</v>
      </c>
      <c r="C93" s="85" t="s">
        <v>224</v>
      </c>
      <c r="D93" s="85" t="s">
        <v>224</v>
      </c>
      <c r="E93" s="85" t="s">
        <v>224</v>
      </c>
      <c r="F93" s="85" t="s">
        <v>224</v>
      </c>
      <c r="G93" s="85" t="s">
        <v>224</v>
      </c>
      <c r="H93" s="85" t="s">
        <v>224</v>
      </c>
      <c r="I93" s="85" t="s">
        <v>224</v>
      </c>
      <c r="J93" s="85" t="s">
        <v>224</v>
      </c>
      <c r="K93" s="85" t="s">
        <v>224</v>
      </c>
      <c r="L93" s="85" t="s">
        <v>224</v>
      </c>
      <c r="M93" s="85" t="s">
        <v>224</v>
      </c>
      <c r="N93" s="85" t="s">
        <v>224</v>
      </c>
      <c r="O93" s="85" t="s">
        <v>224</v>
      </c>
      <c r="P93" s="85" t="s">
        <v>224</v>
      </c>
      <c r="Q93" s="85" t="s">
        <v>224</v>
      </c>
      <c r="R93" s="85" t="s">
        <v>224</v>
      </c>
    </row>
    <row r="94" spans="1:18">
      <c r="A94" s="86" t="s">
        <v>290</v>
      </c>
      <c r="B94" s="85" t="s">
        <v>224</v>
      </c>
      <c r="C94" s="85" t="s">
        <v>224</v>
      </c>
      <c r="D94" s="85" t="s">
        <v>224</v>
      </c>
      <c r="E94" s="85" t="s">
        <v>224</v>
      </c>
      <c r="F94" s="85" t="s">
        <v>224</v>
      </c>
      <c r="G94" s="85" t="s">
        <v>224</v>
      </c>
      <c r="H94" s="85" t="s">
        <v>224</v>
      </c>
      <c r="I94" s="85" t="s">
        <v>224</v>
      </c>
      <c r="J94" s="85" t="s">
        <v>224</v>
      </c>
      <c r="K94" s="85" t="s">
        <v>224</v>
      </c>
      <c r="L94" s="85" t="s">
        <v>224</v>
      </c>
      <c r="M94" s="85" t="s">
        <v>224</v>
      </c>
      <c r="N94" s="85" t="s">
        <v>224</v>
      </c>
      <c r="O94" s="85" t="s">
        <v>224</v>
      </c>
      <c r="P94" s="85" t="s">
        <v>224</v>
      </c>
      <c r="Q94" s="85" t="s">
        <v>224</v>
      </c>
      <c r="R94" s="85" t="s">
        <v>224</v>
      </c>
    </row>
    <row r="95" spans="1:18">
      <c r="A95" s="86" t="s">
        <v>291</v>
      </c>
      <c r="B95" s="85" t="s">
        <v>224</v>
      </c>
      <c r="C95" s="85" t="s">
        <v>224</v>
      </c>
      <c r="D95" s="85" t="s">
        <v>224</v>
      </c>
      <c r="E95" s="85" t="s">
        <v>224</v>
      </c>
      <c r="F95" s="85" t="s">
        <v>224</v>
      </c>
      <c r="G95" s="85" t="s">
        <v>224</v>
      </c>
      <c r="H95" s="85" t="s">
        <v>224</v>
      </c>
      <c r="I95" s="85" t="s">
        <v>224</v>
      </c>
      <c r="J95" s="85" t="s">
        <v>224</v>
      </c>
      <c r="K95" s="85" t="s">
        <v>224</v>
      </c>
      <c r="L95" s="85" t="s">
        <v>224</v>
      </c>
      <c r="M95" s="85" t="s">
        <v>224</v>
      </c>
      <c r="N95" s="85" t="s">
        <v>224</v>
      </c>
      <c r="O95" s="85" t="s">
        <v>224</v>
      </c>
      <c r="P95" s="85" t="s">
        <v>224</v>
      </c>
      <c r="Q95" s="85" t="s">
        <v>224</v>
      </c>
      <c r="R95" s="85" t="s">
        <v>224</v>
      </c>
    </row>
    <row r="96" spans="1:18">
      <c r="A96" s="86" t="s">
        <v>292</v>
      </c>
      <c r="B96" s="85" t="s">
        <v>224</v>
      </c>
      <c r="C96" s="85" t="s">
        <v>224</v>
      </c>
      <c r="D96" s="85" t="s">
        <v>224</v>
      </c>
      <c r="E96" s="85" t="s">
        <v>224</v>
      </c>
      <c r="F96" s="85" t="s">
        <v>224</v>
      </c>
      <c r="G96" s="85" t="s">
        <v>224</v>
      </c>
      <c r="H96" s="85" t="s">
        <v>224</v>
      </c>
      <c r="I96" s="85" t="s">
        <v>224</v>
      </c>
      <c r="J96" s="85" t="s">
        <v>224</v>
      </c>
      <c r="K96" s="85" t="s">
        <v>224</v>
      </c>
      <c r="L96" s="85">
        <v>80897.14</v>
      </c>
      <c r="M96" s="85" t="s">
        <v>224</v>
      </c>
      <c r="N96" s="85" t="s">
        <v>224</v>
      </c>
      <c r="O96" s="85" t="s">
        <v>224</v>
      </c>
      <c r="P96" s="85" t="s">
        <v>224</v>
      </c>
      <c r="Q96" s="85" t="s">
        <v>224</v>
      </c>
      <c r="R96" s="85" t="s">
        <v>224</v>
      </c>
    </row>
    <row r="97" spans="1:18">
      <c r="A97" s="86" t="s">
        <v>298</v>
      </c>
      <c r="B97" s="85" t="s">
        <v>224</v>
      </c>
      <c r="C97" s="85" t="s">
        <v>224</v>
      </c>
      <c r="D97" s="85" t="s">
        <v>224</v>
      </c>
      <c r="E97" s="85" t="s">
        <v>224</v>
      </c>
      <c r="F97" s="85" t="s">
        <v>224</v>
      </c>
      <c r="G97" s="85" t="s">
        <v>224</v>
      </c>
      <c r="H97" s="83">
        <v>7150</v>
      </c>
      <c r="I97" s="85" t="s">
        <v>224</v>
      </c>
      <c r="J97" s="85" t="s">
        <v>224</v>
      </c>
      <c r="K97" s="83">
        <v>7150</v>
      </c>
      <c r="L97" s="83">
        <v>7150</v>
      </c>
      <c r="M97" s="85" t="s">
        <v>224</v>
      </c>
      <c r="N97" s="83">
        <v>7150</v>
      </c>
      <c r="O97" s="85" t="s">
        <v>224</v>
      </c>
      <c r="P97" s="85" t="s">
        <v>224</v>
      </c>
      <c r="Q97" s="85" t="s">
        <v>224</v>
      </c>
      <c r="R97" s="83">
        <v>7150</v>
      </c>
    </row>
    <row r="98" spans="1:18">
      <c r="A98" s="86" t="s">
        <v>302</v>
      </c>
      <c r="B98" s="85" t="s">
        <v>224</v>
      </c>
      <c r="C98" s="83">
        <v>3020</v>
      </c>
      <c r="D98" s="85" t="s">
        <v>224</v>
      </c>
      <c r="E98" s="85" t="s">
        <v>224</v>
      </c>
      <c r="F98" s="83">
        <v>3020</v>
      </c>
      <c r="G98" s="85" t="s">
        <v>224</v>
      </c>
      <c r="H98" s="83">
        <v>3020</v>
      </c>
      <c r="I98" s="83">
        <v>3020</v>
      </c>
      <c r="J98" s="85" t="s">
        <v>224</v>
      </c>
      <c r="K98" s="83">
        <v>3020</v>
      </c>
      <c r="L98" s="85" t="s">
        <v>224</v>
      </c>
      <c r="M98" s="85">
        <v>3020</v>
      </c>
      <c r="N98" s="83">
        <v>3020</v>
      </c>
      <c r="O98" s="85">
        <v>3020</v>
      </c>
      <c r="P98" s="85">
        <v>3020</v>
      </c>
      <c r="Q98" s="85" t="s">
        <v>224</v>
      </c>
      <c r="R98" s="83">
        <v>3020</v>
      </c>
    </row>
    <row r="99" spans="1:18">
      <c r="A99" s="86" t="s">
        <v>318</v>
      </c>
      <c r="B99" s="85" t="s">
        <v>224</v>
      </c>
      <c r="C99" s="85" t="s">
        <v>224</v>
      </c>
      <c r="D99" s="83">
        <v>55815</v>
      </c>
      <c r="E99" s="85" t="s">
        <v>224</v>
      </c>
      <c r="F99" s="85" t="s">
        <v>224</v>
      </c>
      <c r="G99" s="83">
        <v>55815</v>
      </c>
      <c r="H99" s="83">
        <v>55815</v>
      </c>
      <c r="I99" s="83">
        <v>55815</v>
      </c>
      <c r="J99" s="83">
        <v>55815</v>
      </c>
      <c r="K99" s="83">
        <v>55815</v>
      </c>
      <c r="L99" s="85" t="s">
        <v>224</v>
      </c>
      <c r="M99" s="83">
        <v>55815</v>
      </c>
      <c r="N99" s="83">
        <v>55815</v>
      </c>
      <c r="O99" s="83">
        <v>55815</v>
      </c>
      <c r="P99" s="83">
        <v>55815</v>
      </c>
      <c r="Q99" s="83">
        <v>55815</v>
      </c>
      <c r="R99" s="83">
        <v>55815</v>
      </c>
    </row>
    <row r="100" spans="1:18">
      <c r="A100" s="86" t="s">
        <v>319</v>
      </c>
      <c r="B100" s="85" t="s">
        <v>224</v>
      </c>
      <c r="C100" s="85" t="s">
        <v>224</v>
      </c>
      <c r="D100" s="85">
        <v>9809</v>
      </c>
      <c r="E100" s="85" t="s">
        <v>224</v>
      </c>
      <c r="F100" s="85" t="s">
        <v>224</v>
      </c>
      <c r="G100" s="85">
        <v>9809</v>
      </c>
      <c r="H100" s="85">
        <v>4618.46</v>
      </c>
      <c r="I100" s="85">
        <v>9634.82</v>
      </c>
      <c r="J100" s="85">
        <v>9634.82</v>
      </c>
      <c r="K100" s="85">
        <v>4618.46</v>
      </c>
      <c r="L100" s="85" t="s">
        <v>224</v>
      </c>
      <c r="M100" s="85">
        <v>9634.82</v>
      </c>
      <c r="N100" s="85">
        <v>4618.46</v>
      </c>
      <c r="O100" s="85">
        <v>9634.82</v>
      </c>
      <c r="P100" s="85">
        <v>9634.82</v>
      </c>
      <c r="Q100" s="85">
        <v>9634.82</v>
      </c>
      <c r="R100" s="85">
        <v>4618.46</v>
      </c>
    </row>
    <row r="101" spans="1:18">
      <c r="A101" s="86" t="s">
        <v>320</v>
      </c>
      <c r="B101" s="85" t="s">
        <v>224</v>
      </c>
      <c r="C101" s="85" t="s">
        <v>224</v>
      </c>
      <c r="D101" s="85" t="s">
        <v>224</v>
      </c>
      <c r="E101" s="85" t="s">
        <v>224</v>
      </c>
      <c r="F101" s="85" t="s">
        <v>224</v>
      </c>
      <c r="G101" s="85" t="s">
        <v>224</v>
      </c>
      <c r="H101" s="83">
        <v>70860</v>
      </c>
      <c r="I101" s="85" t="s">
        <v>224</v>
      </c>
      <c r="J101" s="85" t="s">
        <v>224</v>
      </c>
      <c r="K101" s="83">
        <v>70860</v>
      </c>
      <c r="L101" s="85" t="s">
        <v>224</v>
      </c>
      <c r="M101" s="85" t="s">
        <v>224</v>
      </c>
      <c r="N101" s="83">
        <v>70860</v>
      </c>
      <c r="O101" s="85" t="s">
        <v>224</v>
      </c>
      <c r="P101" s="85" t="s">
        <v>224</v>
      </c>
      <c r="Q101" s="85" t="s">
        <v>224</v>
      </c>
      <c r="R101" s="83">
        <v>70860</v>
      </c>
    </row>
    <row r="102" spans="1:18">
      <c r="A102" s="86" t="s">
        <v>321</v>
      </c>
      <c r="B102" s="85" t="s">
        <v>224</v>
      </c>
      <c r="C102" s="85" t="s">
        <v>224</v>
      </c>
      <c r="D102" s="85" t="s">
        <v>224</v>
      </c>
      <c r="E102" s="85" t="s">
        <v>224</v>
      </c>
      <c r="F102" s="85" t="s">
        <v>224</v>
      </c>
      <c r="G102" s="85" t="s">
        <v>224</v>
      </c>
      <c r="H102" s="83">
        <v>16775</v>
      </c>
      <c r="I102" s="85" t="s">
        <v>224</v>
      </c>
      <c r="J102" s="85" t="s">
        <v>224</v>
      </c>
      <c r="K102" s="83">
        <v>16775</v>
      </c>
      <c r="L102" s="85" t="s">
        <v>224</v>
      </c>
      <c r="M102" s="85" t="s">
        <v>224</v>
      </c>
      <c r="N102" s="83">
        <v>16775</v>
      </c>
      <c r="O102" s="85" t="s">
        <v>224</v>
      </c>
      <c r="P102" s="85" t="s">
        <v>224</v>
      </c>
      <c r="Q102" s="85" t="s">
        <v>224</v>
      </c>
      <c r="R102" s="83">
        <v>16775</v>
      </c>
    </row>
    <row r="103" spans="1:18">
      <c r="A103" s="86" t="s">
        <v>322</v>
      </c>
      <c r="B103" s="85" t="s">
        <v>224</v>
      </c>
      <c r="C103" s="85" t="s">
        <v>224</v>
      </c>
      <c r="D103" s="85" t="s">
        <v>224</v>
      </c>
      <c r="E103" s="85" t="s">
        <v>224</v>
      </c>
      <c r="F103" s="85" t="s">
        <v>224</v>
      </c>
      <c r="G103" s="85" t="s">
        <v>224</v>
      </c>
      <c r="H103" s="83">
        <v>3300</v>
      </c>
      <c r="I103" s="85" t="s">
        <v>224</v>
      </c>
      <c r="J103" s="85" t="s">
        <v>224</v>
      </c>
      <c r="K103" s="83">
        <v>3300</v>
      </c>
      <c r="L103" s="85" t="s">
        <v>224</v>
      </c>
      <c r="M103" s="85" t="s">
        <v>224</v>
      </c>
      <c r="N103" s="83">
        <v>3300</v>
      </c>
      <c r="O103" s="85" t="s">
        <v>224</v>
      </c>
      <c r="P103" s="85" t="s">
        <v>224</v>
      </c>
      <c r="Q103" s="85" t="s">
        <v>224</v>
      </c>
      <c r="R103" s="83">
        <v>3300</v>
      </c>
    </row>
    <row r="104" spans="1:18">
      <c r="A104" s="86" t="s">
        <v>323</v>
      </c>
      <c r="B104" s="85" t="s">
        <v>224</v>
      </c>
      <c r="C104" s="85" t="s">
        <v>224</v>
      </c>
      <c r="D104" s="85" t="s">
        <v>224</v>
      </c>
      <c r="E104" s="85" t="s">
        <v>224</v>
      </c>
      <c r="F104" s="85" t="s">
        <v>224</v>
      </c>
      <c r="G104" s="85" t="s">
        <v>224</v>
      </c>
      <c r="H104" s="85">
        <v>484.62</v>
      </c>
      <c r="I104" s="85" t="s">
        <v>224</v>
      </c>
      <c r="J104" s="85" t="s">
        <v>224</v>
      </c>
      <c r="K104" s="85">
        <v>484.62</v>
      </c>
      <c r="L104" s="85" t="s">
        <v>224</v>
      </c>
      <c r="M104" s="85" t="s">
        <v>224</v>
      </c>
      <c r="N104" s="85">
        <v>484.62</v>
      </c>
      <c r="O104" s="85" t="s">
        <v>224</v>
      </c>
      <c r="P104" s="85" t="s">
        <v>224</v>
      </c>
      <c r="Q104" s="85" t="s">
        <v>224</v>
      </c>
      <c r="R104" s="85">
        <v>484.62</v>
      </c>
    </row>
    <row r="105" spans="1:18">
      <c r="A105" s="86" t="s">
        <v>324</v>
      </c>
      <c r="B105" s="85" t="s">
        <v>224</v>
      </c>
      <c r="C105" s="85" t="s">
        <v>224</v>
      </c>
      <c r="D105" s="85" t="s">
        <v>224</v>
      </c>
      <c r="E105" s="85" t="s">
        <v>224</v>
      </c>
      <c r="F105" s="85" t="s">
        <v>224</v>
      </c>
      <c r="G105" s="85" t="s">
        <v>224</v>
      </c>
      <c r="H105" s="83">
        <v>23730</v>
      </c>
      <c r="I105" s="85" t="s">
        <v>224</v>
      </c>
      <c r="J105" s="85" t="s">
        <v>224</v>
      </c>
      <c r="K105" s="83">
        <v>23730</v>
      </c>
      <c r="L105" s="85" t="s">
        <v>224</v>
      </c>
      <c r="M105" s="85" t="s">
        <v>224</v>
      </c>
      <c r="N105" s="83">
        <v>23730</v>
      </c>
      <c r="O105" s="85" t="s">
        <v>224</v>
      </c>
      <c r="P105" s="85" t="s">
        <v>224</v>
      </c>
      <c r="Q105" s="85" t="s">
        <v>224</v>
      </c>
      <c r="R105" s="83">
        <v>23730</v>
      </c>
    </row>
    <row r="106" spans="1:18">
      <c r="A106" s="86" t="s">
        <v>325</v>
      </c>
      <c r="B106" s="85" t="s">
        <v>224</v>
      </c>
      <c r="C106" s="85" t="s">
        <v>224</v>
      </c>
      <c r="D106" s="85" t="s">
        <v>224</v>
      </c>
      <c r="E106" s="85" t="s">
        <v>224</v>
      </c>
      <c r="F106" s="85" t="s">
        <v>224</v>
      </c>
      <c r="G106" s="85" t="s">
        <v>224</v>
      </c>
      <c r="H106" s="85">
        <v>398.46</v>
      </c>
      <c r="I106" s="85" t="s">
        <v>224</v>
      </c>
      <c r="J106" s="85" t="s">
        <v>224</v>
      </c>
      <c r="K106" s="85">
        <v>398.46</v>
      </c>
      <c r="L106" s="85" t="s">
        <v>224</v>
      </c>
      <c r="M106" s="85" t="s">
        <v>224</v>
      </c>
      <c r="N106" s="85">
        <v>398.46</v>
      </c>
      <c r="O106" s="85" t="s">
        <v>224</v>
      </c>
      <c r="P106" s="85" t="s">
        <v>224</v>
      </c>
      <c r="Q106" s="85" t="s">
        <v>224</v>
      </c>
      <c r="R106" s="85">
        <v>398.46</v>
      </c>
    </row>
    <row r="107" spans="1:18">
      <c r="A107" s="86" t="s">
        <v>602</v>
      </c>
      <c r="B107" s="85" t="s">
        <v>224</v>
      </c>
      <c r="C107" s="85" t="s">
        <v>224</v>
      </c>
      <c r="D107" s="85">
        <v>2539</v>
      </c>
      <c r="E107" s="85" t="s">
        <v>224</v>
      </c>
      <c r="F107" s="85" t="s">
        <v>224</v>
      </c>
      <c r="G107" s="85">
        <v>2539</v>
      </c>
      <c r="H107" s="85" t="s">
        <v>224</v>
      </c>
      <c r="I107" s="85" t="s">
        <v>224</v>
      </c>
      <c r="J107" s="85" t="s">
        <v>224</v>
      </c>
      <c r="K107" s="85" t="s">
        <v>224</v>
      </c>
      <c r="L107" s="85" t="s">
        <v>224</v>
      </c>
      <c r="M107" s="85" t="s">
        <v>224</v>
      </c>
      <c r="N107" s="85" t="s">
        <v>224</v>
      </c>
      <c r="O107" s="85" t="s">
        <v>224</v>
      </c>
      <c r="P107" s="85" t="s">
        <v>224</v>
      </c>
      <c r="Q107" s="85" t="s">
        <v>224</v>
      </c>
      <c r="R107" s="85" t="s">
        <v>224</v>
      </c>
    </row>
    <row r="108" spans="1:18">
      <c r="A108" s="86" t="s">
        <v>603</v>
      </c>
      <c r="B108" s="85" t="s">
        <v>224</v>
      </c>
      <c r="C108" s="85" t="s">
        <v>224</v>
      </c>
      <c r="D108" s="85">
        <v>1705</v>
      </c>
      <c r="E108" s="85" t="s">
        <v>224</v>
      </c>
      <c r="F108" s="85" t="s">
        <v>224</v>
      </c>
      <c r="G108" s="85">
        <v>1705</v>
      </c>
      <c r="H108" s="85" t="s">
        <v>224</v>
      </c>
      <c r="I108" s="85" t="s">
        <v>224</v>
      </c>
      <c r="J108" s="85" t="s">
        <v>224</v>
      </c>
      <c r="K108" s="85" t="s">
        <v>224</v>
      </c>
      <c r="L108" s="85" t="s">
        <v>224</v>
      </c>
      <c r="M108" s="85" t="s">
        <v>224</v>
      </c>
      <c r="N108" s="85" t="s">
        <v>224</v>
      </c>
      <c r="O108" s="85" t="s">
        <v>224</v>
      </c>
      <c r="P108" s="85" t="s">
        <v>224</v>
      </c>
      <c r="Q108" s="85" t="s">
        <v>224</v>
      </c>
      <c r="R108" s="85" t="s">
        <v>224</v>
      </c>
    </row>
    <row r="109" spans="1:18">
      <c r="A109" s="86" t="s">
        <v>601</v>
      </c>
      <c r="B109" s="85" t="s">
        <v>224</v>
      </c>
      <c r="C109" s="85" t="s">
        <v>224</v>
      </c>
      <c r="D109" s="85">
        <v>30609</v>
      </c>
      <c r="E109" s="85" t="s">
        <v>224</v>
      </c>
      <c r="F109" s="85" t="s">
        <v>224</v>
      </c>
      <c r="G109" s="85">
        <v>30609</v>
      </c>
      <c r="H109" s="85" t="s">
        <v>224</v>
      </c>
      <c r="I109" s="85" t="s">
        <v>224</v>
      </c>
      <c r="J109" s="85" t="s">
        <v>224</v>
      </c>
      <c r="K109" s="85" t="s">
        <v>224</v>
      </c>
      <c r="L109" s="85" t="s">
        <v>224</v>
      </c>
      <c r="M109" s="85" t="s">
        <v>224</v>
      </c>
      <c r="N109" s="85" t="s">
        <v>224</v>
      </c>
      <c r="O109" s="85" t="s">
        <v>224</v>
      </c>
      <c r="P109" s="85" t="s">
        <v>224</v>
      </c>
      <c r="Q109" s="85" t="s">
        <v>224</v>
      </c>
      <c r="R109" s="85" t="s">
        <v>224</v>
      </c>
    </row>
    <row r="110" spans="1:18">
      <c r="A110" s="86" t="s">
        <v>604</v>
      </c>
      <c r="B110" s="85" t="s">
        <v>224</v>
      </c>
      <c r="C110" s="85" t="s">
        <v>224</v>
      </c>
      <c r="D110" s="85">
        <v>33389</v>
      </c>
      <c r="E110" s="85" t="s">
        <v>224</v>
      </c>
      <c r="F110" s="85" t="s">
        <v>224</v>
      </c>
      <c r="G110" s="85">
        <v>33389</v>
      </c>
      <c r="H110" s="85" t="s">
        <v>224</v>
      </c>
      <c r="I110" s="85" t="s">
        <v>224</v>
      </c>
      <c r="J110" s="85" t="s">
        <v>224</v>
      </c>
      <c r="K110" s="85" t="s">
        <v>224</v>
      </c>
      <c r="L110" s="85" t="s">
        <v>224</v>
      </c>
      <c r="M110" s="85" t="s">
        <v>224</v>
      </c>
      <c r="N110" s="85" t="s">
        <v>224</v>
      </c>
      <c r="O110" s="85" t="s">
        <v>224</v>
      </c>
      <c r="P110" s="85" t="s">
        <v>224</v>
      </c>
      <c r="Q110" s="85" t="s">
        <v>224</v>
      </c>
      <c r="R110" s="85" t="s">
        <v>224</v>
      </c>
    </row>
    <row r="111" spans="1:18">
      <c r="A111" s="86" t="s">
        <v>293</v>
      </c>
      <c r="B111" s="85" t="s">
        <v>224</v>
      </c>
      <c r="C111" s="85" t="s">
        <v>224</v>
      </c>
      <c r="D111" s="85" t="s">
        <v>224</v>
      </c>
      <c r="E111" s="85" t="s">
        <v>224</v>
      </c>
      <c r="F111" s="85" t="s">
        <v>224</v>
      </c>
      <c r="G111" s="85" t="s">
        <v>224</v>
      </c>
      <c r="H111" s="85">
        <v>16119</v>
      </c>
      <c r="I111" s="85" t="s">
        <v>224</v>
      </c>
      <c r="J111" s="85" t="s">
        <v>224</v>
      </c>
      <c r="K111" s="85">
        <v>16119</v>
      </c>
      <c r="L111" s="85">
        <v>16119</v>
      </c>
      <c r="M111" s="85" t="s">
        <v>224</v>
      </c>
      <c r="N111" s="85" t="s">
        <v>224</v>
      </c>
      <c r="O111" s="85" t="s">
        <v>224</v>
      </c>
      <c r="P111" s="85" t="s">
        <v>224</v>
      </c>
      <c r="Q111" s="85" t="s">
        <v>224</v>
      </c>
      <c r="R111" s="85" t="s">
        <v>224</v>
      </c>
    </row>
    <row r="112" spans="1:18">
      <c r="A112" s="86" t="s">
        <v>294</v>
      </c>
      <c r="B112" s="85" t="s">
        <v>224</v>
      </c>
      <c r="C112" s="85">
        <v>4055</v>
      </c>
      <c r="D112" s="85">
        <v>4055</v>
      </c>
      <c r="E112" s="85" t="s">
        <v>224</v>
      </c>
      <c r="F112" s="85">
        <v>4055</v>
      </c>
      <c r="G112" s="85">
        <v>4055</v>
      </c>
      <c r="H112" s="85">
        <v>4055</v>
      </c>
      <c r="I112" s="85" t="s">
        <v>224</v>
      </c>
      <c r="J112" s="85" t="s">
        <v>224</v>
      </c>
      <c r="K112" s="85">
        <v>4055</v>
      </c>
      <c r="L112" s="85">
        <v>4055</v>
      </c>
      <c r="M112" s="85" t="s">
        <v>224</v>
      </c>
      <c r="N112" s="85">
        <v>4055</v>
      </c>
      <c r="O112" s="85" t="s">
        <v>224</v>
      </c>
      <c r="P112" s="85" t="s">
        <v>224</v>
      </c>
      <c r="Q112" s="85" t="s">
        <v>224</v>
      </c>
      <c r="R112" s="85">
        <v>4055</v>
      </c>
    </row>
    <row r="113" spans="1:18">
      <c r="A113" s="86" t="s">
        <v>295</v>
      </c>
      <c r="B113" s="85" t="s">
        <v>224</v>
      </c>
      <c r="C113" s="85">
        <v>2615</v>
      </c>
      <c r="D113" s="85">
        <v>2615</v>
      </c>
      <c r="E113" s="85" t="s">
        <v>224</v>
      </c>
      <c r="F113" s="85">
        <v>2615</v>
      </c>
      <c r="G113" s="85">
        <v>2615</v>
      </c>
      <c r="H113" s="85">
        <v>2615</v>
      </c>
      <c r="I113" s="85" t="s">
        <v>224</v>
      </c>
      <c r="J113" s="85" t="s">
        <v>224</v>
      </c>
      <c r="K113" s="85">
        <v>2615</v>
      </c>
      <c r="L113" s="85">
        <v>2615</v>
      </c>
      <c r="M113" s="85" t="s">
        <v>224</v>
      </c>
      <c r="N113" s="85">
        <v>2615</v>
      </c>
      <c r="O113" s="85" t="s">
        <v>224</v>
      </c>
      <c r="P113" s="85" t="s">
        <v>224</v>
      </c>
      <c r="Q113" s="85" t="s">
        <v>224</v>
      </c>
      <c r="R113" s="85">
        <v>2615</v>
      </c>
    </row>
    <row r="114" spans="1:18">
      <c r="A114" s="86" t="s">
        <v>335</v>
      </c>
      <c r="B114" s="85" t="s">
        <v>224</v>
      </c>
      <c r="C114" s="85" t="s">
        <v>224</v>
      </c>
      <c r="D114" s="85" t="s">
        <v>224</v>
      </c>
      <c r="E114" s="85" t="s">
        <v>224</v>
      </c>
      <c r="F114" s="85" t="s">
        <v>224</v>
      </c>
      <c r="G114" s="85" t="s">
        <v>224</v>
      </c>
      <c r="H114" s="85" t="s">
        <v>224</v>
      </c>
      <c r="I114" s="85">
        <v>1915</v>
      </c>
      <c r="J114" s="85">
        <v>1915</v>
      </c>
      <c r="K114" s="85" t="s">
        <v>224</v>
      </c>
      <c r="L114" s="85" t="s">
        <v>224</v>
      </c>
      <c r="M114" s="85">
        <v>1915</v>
      </c>
      <c r="N114" s="85" t="s">
        <v>224</v>
      </c>
      <c r="O114" s="85">
        <v>1915</v>
      </c>
      <c r="P114" s="85">
        <v>1915</v>
      </c>
      <c r="Q114" s="85">
        <v>1915</v>
      </c>
      <c r="R114" s="85" t="s">
        <v>224</v>
      </c>
    </row>
    <row r="115" spans="1:18">
      <c r="A115" s="86" t="s">
        <v>296</v>
      </c>
      <c r="B115" s="85" t="s">
        <v>224</v>
      </c>
      <c r="C115" s="85">
        <v>1350</v>
      </c>
      <c r="D115" s="85" t="s">
        <v>224</v>
      </c>
      <c r="E115" s="85" t="s">
        <v>224</v>
      </c>
      <c r="F115" s="85">
        <v>1350</v>
      </c>
      <c r="G115" s="85" t="s">
        <v>224</v>
      </c>
      <c r="H115" s="85" t="s">
        <v>224</v>
      </c>
      <c r="I115" s="85" t="s">
        <v>224</v>
      </c>
      <c r="J115" s="85" t="s">
        <v>224</v>
      </c>
      <c r="K115" s="85" t="s">
        <v>224</v>
      </c>
      <c r="L115" s="85">
        <v>1350</v>
      </c>
      <c r="M115" s="85" t="s">
        <v>224</v>
      </c>
      <c r="N115" s="85" t="s">
        <v>224</v>
      </c>
      <c r="O115" s="85" t="s">
        <v>224</v>
      </c>
      <c r="P115" s="85" t="s">
        <v>224</v>
      </c>
      <c r="Q115" s="85" t="s">
        <v>224</v>
      </c>
      <c r="R115" s="85" t="s">
        <v>224</v>
      </c>
    </row>
    <row r="116" spans="1:18">
      <c r="A116" s="86" t="s">
        <v>297</v>
      </c>
      <c r="B116" s="85" t="s">
        <v>224</v>
      </c>
      <c r="C116" s="85" t="s">
        <v>224</v>
      </c>
      <c r="D116" s="85" t="s">
        <v>224</v>
      </c>
      <c r="E116" s="85" t="s">
        <v>224</v>
      </c>
      <c r="F116" s="85" t="s">
        <v>224</v>
      </c>
      <c r="G116" s="85" t="s">
        <v>224</v>
      </c>
      <c r="H116" s="85" t="s">
        <v>224</v>
      </c>
      <c r="I116" s="85" t="s">
        <v>224</v>
      </c>
      <c r="J116" s="85" t="s">
        <v>224</v>
      </c>
      <c r="K116" s="85" t="s">
        <v>224</v>
      </c>
      <c r="L116" s="85">
        <v>6189</v>
      </c>
      <c r="M116" s="85" t="s">
        <v>224</v>
      </c>
      <c r="N116" s="85" t="s">
        <v>224</v>
      </c>
      <c r="O116" s="85" t="s">
        <v>224</v>
      </c>
      <c r="P116" s="85" t="s">
        <v>224</v>
      </c>
      <c r="Q116" s="85" t="s">
        <v>224</v>
      </c>
      <c r="R116" s="85" t="s">
        <v>224</v>
      </c>
    </row>
    <row r="117" spans="1:18">
      <c r="A117" s="86" t="s">
        <v>303</v>
      </c>
      <c r="B117" s="85" t="s">
        <v>224</v>
      </c>
      <c r="C117" s="85">
        <v>2689</v>
      </c>
      <c r="D117" s="85" t="s">
        <v>224</v>
      </c>
      <c r="E117" s="85" t="s">
        <v>224</v>
      </c>
      <c r="F117" s="85">
        <v>2689</v>
      </c>
      <c r="G117" s="85" t="s">
        <v>224</v>
      </c>
      <c r="H117" s="85" t="s">
        <v>224</v>
      </c>
      <c r="I117" s="85" t="s">
        <v>224</v>
      </c>
      <c r="J117" s="85" t="s">
        <v>224</v>
      </c>
      <c r="K117" s="85" t="s">
        <v>224</v>
      </c>
      <c r="L117" s="85" t="s">
        <v>224</v>
      </c>
      <c r="M117" s="85" t="s">
        <v>224</v>
      </c>
      <c r="N117" s="85" t="s">
        <v>224</v>
      </c>
      <c r="O117" s="85" t="s">
        <v>224</v>
      </c>
      <c r="P117" s="85" t="s">
        <v>224</v>
      </c>
      <c r="Q117" s="85" t="s">
        <v>224</v>
      </c>
      <c r="R117" s="85" t="s">
        <v>224</v>
      </c>
    </row>
    <row r="118" spans="1:18">
      <c r="A118" s="86" t="s">
        <v>184</v>
      </c>
      <c r="B118" s="85" t="s">
        <v>224</v>
      </c>
      <c r="C118" s="85" t="s">
        <v>224</v>
      </c>
      <c r="D118" s="85" t="s">
        <v>224</v>
      </c>
      <c r="E118" s="85" t="s">
        <v>224</v>
      </c>
      <c r="F118" s="85" t="s">
        <v>224</v>
      </c>
      <c r="G118" s="85" t="s">
        <v>224</v>
      </c>
      <c r="H118" s="85" t="s">
        <v>224</v>
      </c>
      <c r="I118" s="85" t="s">
        <v>224</v>
      </c>
      <c r="J118" s="85" t="s">
        <v>224</v>
      </c>
      <c r="K118" s="85" t="s">
        <v>224</v>
      </c>
      <c r="L118" s="85" t="s">
        <v>224</v>
      </c>
      <c r="M118" s="85" t="s">
        <v>224</v>
      </c>
      <c r="N118" s="85" t="s">
        <v>224</v>
      </c>
      <c r="O118" s="85" t="s">
        <v>224</v>
      </c>
      <c r="P118" s="85" t="s">
        <v>224</v>
      </c>
      <c r="Q118" s="85" t="s">
        <v>224</v>
      </c>
      <c r="R118" s="85" t="s">
        <v>224</v>
      </c>
    </row>
    <row r="119" spans="1:18">
      <c r="A119" s="86" t="s">
        <v>185</v>
      </c>
      <c r="B119" s="85" t="s">
        <v>224</v>
      </c>
      <c r="C119" s="85" t="s">
        <v>224</v>
      </c>
      <c r="D119" s="85" t="s">
        <v>224</v>
      </c>
      <c r="E119" s="85" t="s">
        <v>224</v>
      </c>
      <c r="F119" s="85" t="s">
        <v>224</v>
      </c>
      <c r="G119" s="85" t="s">
        <v>224</v>
      </c>
      <c r="H119" s="85" t="s">
        <v>224</v>
      </c>
      <c r="I119" s="85" t="s">
        <v>224</v>
      </c>
      <c r="J119" s="85" t="s">
        <v>224</v>
      </c>
      <c r="K119" s="85" t="s">
        <v>224</v>
      </c>
      <c r="L119" s="85" t="s">
        <v>224</v>
      </c>
      <c r="M119" s="85" t="s">
        <v>224</v>
      </c>
      <c r="N119" s="85" t="s">
        <v>224</v>
      </c>
      <c r="O119" s="85" t="s">
        <v>224</v>
      </c>
      <c r="P119" s="85" t="s">
        <v>224</v>
      </c>
      <c r="Q119" s="85" t="s">
        <v>224</v>
      </c>
      <c r="R119" s="85" t="s">
        <v>224</v>
      </c>
    </row>
    <row r="120" spans="1:18">
      <c r="A120" s="86" t="s">
        <v>186</v>
      </c>
      <c r="B120" s="85" t="s">
        <v>224</v>
      </c>
      <c r="C120" s="85" t="s">
        <v>224</v>
      </c>
      <c r="D120" s="85" t="s">
        <v>224</v>
      </c>
      <c r="E120" s="85" t="s">
        <v>224</v>
      </c>
      <c r="F120" s="85" t="s">
        <v>224</v>
      </c>
      <c r="G120" s="85" t="s">
        <v>224</v>
      </c>
      <c r="H120" s="85" t="s">
        <v>224</v>
      </c>
      <c r="I120" s="85" t="s">
        <v>224</v>
      </c>
      <c r="J120" s="85" t="s">
        <v>224</v>
      </c>
      <c r="K120" s="85" t="s">
        <v>224</v>
      </c>
      <c r="L120" s="85" t="s">
        <v>224</v>
      </c>
      <c r="M120" s="85" t="s">
        <v>224</v>
      </c>
      <c r="N120" s="85" t="s">
        <v>224</v>
      </c>
      <c r="O120" s="85" t="s">
        <v>224</v>
      </c>
      <c r="P120" s="85" t="s">
        <v>224</v>
      </c>
      <c r="Q120" s="85" t="s">
        <v>224</v>
      </c>
      <c r="R120" s="85" t="s">
        <v>224</v>
      </c>
    </row>
    <row r="121" spans="1:18">
      <c r="A121" s="86" t="s">
        <v>187</v>
      </c>
      <c r="B121" s="85" t="s">
        <v>224</v>
      </c>
      <c r="C121" s="85" t="s">
        <v>224</v>
      </c>
      <c r="D121" s="85" t="s">
        <v>224</v>
      </c>
      <c r="E121" s="85" t="s">
        <v>224</v>
      </c>
      <c r="F121" s="85" t="s">
        <v>224</v>
      </c>
      <c r="G121" s="85" t="s">
        <v>224</v>
      </c>
      <c r="H121" s="85" t="s">
        <v>224</v>
      </c>
      <c r="I121" s="85" t="s">
        <v>224</v>
      </c>
      <c r="J121" s="85" t="s">
        <v>224</v>
      </c>
      <c r="K121" s="85" t="s">
        <v>224</v>
      </c>
      <c r="L121" s="85" t="s">
        <v>224</v>
      </c>
      <c r="M121" s="85" t="s">
        <v>224</v>
      </c>
      <c r="N121" s="85" t="s">
        <v>224</v>
      </c>
      <c r="O121" s="85" t="s">
        <v>224</v>
      </c>
      <c r="P121" s="85" t="s">
        <v>224</v>
      </c>
      <c r="Q121" s="85" t="s">
        <v>224</v>
      </c>
      <c r="R121" s="85" t="s">
        <v>224</v>
      </c>
    </row>
    <row r="122" spans="1:18">
      <c r="A122" s="86" t="s">
        <v>188</v>
      </c>
      <c r="B122" s="85" t="s">
        <v>224</v>
      </c>
      <c r="C122" s="85" t="s">
        <v>224</v>
      </c>
      <c r="D122" s="85" t="s">
        <v>224</v>
      </c>
      <c r="E122" s="85" t="s">
        <v>224</v>
      </c>
      <c r="F122" s="85" t="s">
        <v>224</v>
      </c>
      <c r="G122" s="85" t="s">
        <v>224</v>
      </c>
      <c r="H122" s="85" t="s">
        <v>224</v>
      </c>
      <c r="I122" s="85" t="s">
        <v>224</v>
      </c>
      <c r="J122" s="85" t="s">
        <v>224</v>
      </c>
      <c r="K122" s="85" t="s">
        <v>224</v>
      </c>
      <c r="L122" s="85" t="s">
        <v>224</v>
      </c>
      <c r="M122" s="85" t="s">
        <v>224</v>
      </c>
      <c r="N122" s="85" t="s">
        <v>224</v>
      </c>
      <c r="O122" s="85" t="s">
        <v>224</v>
      </c>
      <c r="P122" s="85" t="s">
        <v>224</v>
      </c>
      <c r="Q122" s="85" t="s">
        <v>224</v>
      </c>
      <c r="R122" s="85" t="s">
        <v>224</v>
      </c>
    </row>
    <row r="123" spans="1:18">
      <c r="A123" s="86" t="s">
        <v>189</v>
      </c>
      <c r="B123" s="85" t="s">
        <v>224</v>
      </c>
      <c r="C123" s="85" t="s">
        <v>224</v>
      </c>
      <c r="D123" s="85" t="s">
        <v>224</v>
      </c>
      <c r="E123" s="85" t="s">
        <v>224</v>
      </c>
      <c r="F123" s="85" t="s">
        <v>224</v>
      </c>
      <c r="G123" s="85" t="s">
        <v>224</v>
      </c>
      <c r="H123" s="85" t="s">
        <v>224</v>
      </c>
      <c r="I123" s="85" t="s">
        <v>224</v>
      </c>
      <c r="J123" s="85" t="s">
        <v>224</v>
      </c>
      <c r="K123" s="85" t="s">
        <v>224</v>
      </c>
      <c r="L123" s="85">
        <v>209</v>
      </c>
      <c r="M123" s="85" t="s">
        <v>224</v>
      </c>
      <c r="N123" s="85" t="s">
        <v>224</v>
      </c>
      <c r="O123" s="85" t="s">
        <v>224</v>
      </c>
      <c r="P123" s="85" t="s">
        <v>224</v>
      </c>
      <c r="Q123" s="85" t="s">
        <v>224</v>
      </c>
      <c r="R123" s="85" t="s">
        <v>224</v>
      </c>
    </row>
    <row r="124" spans="1:18">
      <c r="A124" s="86" t="s">
        <v>190</v>
      </c>
      <c r="B124" s="85" t="s">
        <v>224</v>
      </c>
      <c r="C124" s="85" t="s">
        <v>224</v>
      </c>
      <c r="D124" s="85" t="s">
        <v>224</v>
      </c>
      <c r="E124" s="85" t="s">
        <v>224</v>
      </c>
      <c r="F124" s="85" t="s">
        <v>224</v>
      </c>
      <c r="G124" s="85" t="s">
        <v>224</v>
      </c>
      <c r="H124" s="85" t="s">
        <v>224</v>
      </c>
      <c r="I124" s="85" t="s">
        <v>224</v>
      </c>
      <c r="J124" s="85" t="s">
        <v>224</v>
      </c>
      <c r="K124" s="85" t="s">
        <v>224</v>
      </c>
      <c r="L124" s="85">
        <v>69559</v>
      </c>
      <c r="M124" s="85" t="s">
        <v>224</v>
      </c>
      <c r="N124" s="85" t="s">
        <v>224</v>
      </c>
      <c r="O124" s="85" t="s">
        <v>224</v>
      </c>
      <c r="P124" s="85" t="s">
        <v>224</v>
      </c>
      <c r="Q124" s="85" t="s">
        <v>224</v>
      </c>
      <c r="R124" s="85" t="s">
        <v>224</v>
      </c>
    </row>
    <row r="125" spans="1:18">
      <c r="A125" s="86" t="s">
        <v>191</v>
      </c>
      <c r="B125" s="85" t="s">
        <v>224</v>
      </c>
      <c r="C125" s="85" t="s">
        <v>224</v>
      </c>
      <c r="D125" s="85" t="s">
        <v>224</v>
      </c>
      <c r="E125" s="85" t="s">
        <v>224</v>
      </c>
      <c r="F125" s="85" t="s">
        <v>224</v>
      </c>
      <c r="G125" s="85" t="s">
        <v>224</v>
      </c>
      <c r="H125" s="85" t="s">
        <v>224</v>
      </c>
      <c r="I125" s="85" t="s">
        <v>224</v>
      </c>
      <c r="J125" s="85" t="s">
        <v>224</v>
      </c>
      <c r="K125" s="85" t="s">
        <v>224</v>
      </c>
      <c r="L125" s="85">
        <v>27949</v>
      </c>
      <c r="M125" s="85" t="s">
        <v>224</v>
      </c>
      <c r="N125" s="85" t="s">
        <v>224</v>
      </c>
      <c r="O125" s="85" t="s">
        <v>224</v>
      </c>
      <c r="P125" s="85" t="s">
        <v>224</v>
      </c>
      <c r="Q125" s="85" t="s">
        <v>224</v>
      </c>
      <c r="R125" s="85" t="s">
        <v>224</v>
      </c>
    </row>
    <row r="126" spans="1:18">
      <c r="A126" s="86" t="s">
        <v>304</v>
      </c>
      <c r="B126" s="85" t="s">
        <v>224</v>
      </c>
      <c r="C126" s="85" t="s">
        <v>224</v>
      </c>
      <c r="D126" s="85" t="s">
        <v>224</v>
      </c>
      <c r="E126" s="85" t="s">
        <v>224</v>
      </c>
      <c r="F126" s="85" t="s">
        <v>224</v>
      </c>
      <c r="G126" s="85" t="s">
        <v>224</v>
      </c>
      <c r="H126" s="85">
        <v>30089</v>
      </c>
      <c r="I126" s="85" t="s">
        <v>224</v>
      </c>
      <c r="J126" s="85" t="s">
        <v>224</v>
      </c>
      <c r="K126" s="85">
        <v>30089</v>
      </c>
      <c r="L126" s="85" t="s">
        <v>224</v>
      </c>
      <c r="M126" s="85" t="s">
        <v>224</v>
      </c>
      <c r="N126" s="85" t="s">
        <v>224</v>
      </c>
      <c r="O126" s="85" t="s">
        <v>224</v>
      </c>
      <c r="P126" s="85" t="s">
        <v>224</v>
      </c>
      <c r="Q126" s="85" t="s">
        <v>224</v>
      </c>
      <c r="R126" s="85" t="s">
        <v>224</v>
      </c>
    </row>
    <row r="127" spans="1:18">
      <c r="A127" s="86" t="s">
        <v>305</v>
      </c>
      <c r="B127" s="85" t="s">
        <v>224</v>
      </c>
      <c r="C127" s="85" t="s">
        <v>224</v>
      </c>
      <c r="D127" s="85" t="s">
        <v>224</v>
      </c>
      <c r="E127" s="85" t="s">
        <v>224</v>
      </c>
      <c r="F127" s="85" t="s">
        <v>224</v>
      </c>
      <c r="G127" s="85" t="s">
        <v>224</v>
      </c>
      <c r="H127" s="85">
        <v>72149</v>
      </c>
      <c r="I127" s="85" t="s">
        <v>224</v>
      </c>
      <c r="J127" s="85" t="s">
        <v>224</v>
      </c>
      <c r="K127" s="85">
        <v>72149</v>
      </c>
      <c r="L127" s="85" t="s">
        <v>224</v>
      </c>
      <c r="M127" s="85" t="s">
        <v>224</v>
      </c>
      <c r="N127" s="85" t="s">
        <v>224</v>
      </c>
      <c r="O127" s="85" t="s">
        <v>224</v>
      </c>
      <c r="P127" s="85" t="s">
        <v>224</v>
      </c>
      <c r="Q127" s="85" t="s">
        <v>224</v>
      </c>
      <c r="R127" s="85" t="s">
        <v>224</v>
      </c>
    </row>
    <row r="128" spans="1:18">
      <c r="A128" s="86" t="s">
        <v>582</v>
      </c>
      <c r="B128" s="85" t="s">
        <v>224</v>
      </c>
      <c r="C128" s="85" t="s">
        <v>224</v>
      </c>
      <c r="D128" s="85" t="s">
        <v>224</v>
      </c>
      <c r="E128" s="85" t="s">
        <v>224</v>
      </c>
      <c r="F128" s="85" t="s">
        <v>224</v>
      </c>
      <c r="G128" s="85" t="s">
        <v>224</v>
      </c>
      <c r="H128" s="85">
        <v>72674</v>
      </c>
      <c r="I128" s="85" t="s">
        <v>224</v>
      </c>
      <c r="J128" s="85" t="s">
        <v>224</v>
      </c>
      <c r="K128" s="85">
        <v>72674</v>
      </c>
      <c r="L128" s="85" t="s">
        <v>224</v>
      </c>
      <c r="M128" s="85" t="s">
        <v>224</v>
      </c>
      <c r="N128" s="85" t="s">
        <v>224</v>
      </c>
      <c r="O128" s="85" t="s">
        <v>224</v>
      </c>
      <c r="P128" s="85" t="s">
        <v>224</v>
      </c>
      <c r="Q128" s="85" t="s">
        <v>224</v>
      </c>
      <c r="R128" s="85" t="s">
        <v>224</v>
      </c>
    </row>
    <row r="129" spans="1:18">
      <c r="A129" s="86" t="s">
        <v>328</v>
      </c>
      <c r="B129" s="85" t="s">
        <v>224</v>
      </c>
      <c r="C129" s="85" t="s">
        <v>224</v>
      </c>
      <c r="D129" s="85" t="s">
        <v>224</v>
      </c>
      <c r="E129" s="85" t="s">
        <v>224</v>
      </c>
      <c r="F129" s="85" t="s">
        <v>224</v>
      </c>
      <c r="G129" s="85" t="s">
        <v>224</v>
      </c>
      <c r="H129" s="85" t="s">
        <v>224</v>
      </c>
      <c r="I129" s="85" t="s">
        <v>224</v>
      </c>
      <c r="J129" s="85" t="s">
        <v>224</v>
      </c>
      <c r="K129" s="85" t="s">
        <v>224</v>
      </c>
      <c r="L129" s="85" t="s">
        <v>224</v>
      </c>
      <c r="M129" s="85" t="s">
        <v>224</v>
      </c>
      <c r="N129" s="85">
        <v>76559</v>
      </c>
      <c r="O129" s="85" t="s">
        <v>224</v>
      </c>
      <c r="P129" s="85" t="s">
        <v>224</v>
      </c>
      <c r="Q129" s="85" t="s">
        <v>224</v>
      </c>
      <c r="R129" s="85">
        <v>76559</v>
      </c>
    </row>
    <row r="130" spans="1:18">
      <c r="A130" s="86" t="s">
        <v>192</v>
      </c>
      <c r="B130" s="85" t="s">
        <v>224</v>
      </c>
      <c r="C130" s="85" t="s">
        <v>224</v>
      </c>
      <c r="D130" s="85" t="s">
        <v>224</v>
      </c>
      <c r="E130" s="85" t="s">
        <v>224</v>
      </c>
      <c r="F130" s="85" t="s">
        <v>224</v>
      </c>
      <c r="G130" s="85" t="s">
        <v>224</v>
      </c>
      <c r="H130" s="85" t="s">
        <v>224</v>
      </c>
      <c r="I130" s="85" t="s">
        <v>224</v>
      </c>
      <c r="J130" s="85" t="s">
        <v>224</v>
      </c>
      <c r="K130" s="85" t="s">
        <v>224</v>
      </c>
      <c r="L130" s="85" t="s">
        <v>224</v>
      </c>
      <c r="M130" s="85" t="s">
        <v>224</v>
      </c>
      <c r="N130" s="85" t="s">
        <v>224</v>
      </c>
      <c r="O130" s="85" t="s">
        <v>224</v>
      </c>
      <c r="P130" s="85" t="s">
        <v>224</v>
      </c>
      <c r="Q130" s="85" t="s">
        <v>224</v>
      </c>
      <c r="R130" s="85" t="s">
        <v>224</v>
      </c>
    </row>
    <row r="131" spans="1:18">
      <c r="A131" s="86" t="s">
        <v>193</v>
      </c>
      <c r="B131" s="85" t="s">
        <v>224</v>
      </c>
      <c r="C131" s="85" t="s">
        <v>224</v>
      </c>
      <c r="D131" s="85" t="s">
        <v>224</v>
      </c>
      <c r="E131" s="85" t="s">
        <v>224</v>
      </c>
      <c r="F131" s="85" t="s">
        <v>224</v>
      </c>
      <c r="G131" s="85" t="s">
        <v>224</v>
      </c>
      <c r="H131" s="85" t="s">
        <v>224</v>
      </c>
      <c r="I131" s="85" t="s">
        <v>224</v>
      </c>
      <c r="J131" s="85" t="s">
        <v>224</v>
      </c>
      <c r="K131" s="85" t="s">
        <v>224</v>
      </c>
      <c r="L131" s="85" t="s">
        <v>224</v>
      </c>
      <c r="M131" s="85" t="s">
        <v>224</v>
      </c>
      <c r="N131" s="85" t="s">
        <v>224</v>
      </c>
      <c r="O131" s="85" t="s">
        <v>224</v>
      </c>
      <c r="P131" s="85" t="s">
        <v>224</v>
      </c>
      <c r="Q131" s="85" t="s">
        <v>224</v>
      </c>
      <c r="R131" s="85" t="s">
        <v>224</v>
      </c>
    </row>
    <row r="132" spans="1:18">
      <c r="A132" s="86" t="s">
        <v>194</v>
      </c>
      <c r="B132" s="85" t="s">
        <v>224</v>
      </c>
      <c r="C132" s="85" t="s">
        <v>224</v>
      </c>
      <c r="D132" s="85" t="s">
        <v>224</v>
      </c>
      <c r="E132" s="85" t="s">
        <v>224</v>
      </c>
      <c r="F132" s="85" t="s">
        <v>224</v>
      </c>
      <c r="G132" s="85" t="s">
        <v>224</v>
      </c>
      <c r="H132" s="85" t="s">
        <v>224</v>
      </c>
      <c r="I132" s="85" t="s">
        <v>224</v>
      </c>
      <c r="J132" s="85" t="s">
        <v>224</v>
      </c>
      <c r="K132" s="85" t="s">
        <v>224</v>
      </c>
      <c r="L132" s="85" t="s">
        <v>224</v>
      </c>
      <c r="M132" s="85" t="s">
        <v>224</v>
      </c>
      <c r="N132" s="85" t="s">
        <v>224</v>
      </c>
      <c r="O132" s="85" t="s">
        <v>224</v>
      </c>
      <c r="P132" s="85" t="s">
        <v>224</v>
      </c>
      <c r="Q132" s="85" t="s">
        <v>224</v>
      </c>
      <c r="R132" s="85" t="s">
        <v>224</v>
      </c>
    </row>
    <row r="133" spans="1:18">
      <c r="A133" s="86" t="s">
        <v>195</v>
      </c>
      <c r="B133" s="85" t="s">
        <v>224</v>
      </c>
      <c r="C133" s="85" t="s">
        <v>224</v>
      </c>
      <c r="D133" s="85" t="s">
        <v>224</v>
      </c>
      <c r="E133" s="85" t="s">
        <v>224</v>
      </c>
      <c r="F133" s="85" t="s">
        <v>224</v>
      </c>
      <c r="G133" s="85" t="s">
        <v>224</v>
      </c>
      <c r="H133" s="85" t="s">
        <v>224</v>
      </c>
      <c r="I133" s="85" t="s">
        <v>224</v>
      </c>
      <c r="J133" s="85" t="s">
        <v>224</v>
      </c>
      <c r="K133" s="85" t="s">
        <v>224</v>
      </c>
      <c r="L133" s="85" t="s">
        <v>224</v>
      </c>
      <c r="M133" s="85" t="s">
        <v>224</v>
      </c>
      <c r="N133" s="85" t="s">
        <v>224</v>
      </c>
      <c r="O133" s="85" t="s">
        <v>224</v>
      </c>
      <c r="P133" s="85" t="s">
        <v>224</v>
      </c>
      <c r="Q133" s="85" t="s">
        <v>224</v>
      </c>
      <c r="R133" s="85" t="s">
        <v>224</v>
      </c>
    </row>
    <row r="134" spans="1:18">
      <c r="A134" s="86" t="s">
        <v>329</v>
      </c>
      <c r="B134" s="85" t="s">
        <v>224</v>
      </c>
      <c r="C134" s="85" t="s">
        <v>224</v>
      </c>
      <c r="D134" s="85" t="s">
        <v>224</v>
      </c>
      <c r="E134" s="85" t="s">
        <v>224</v>
      </c>
      <c r="F134" s="85" t="s">
        <v>224</v>
      </c>
      <c r="G134" s="85" t="s">
        <v>224</v>
      </c>
      <c r="H134" s="85" t="s">
        <v>224</v>
      </c>
      <c r="I134" s="85" t="s">
        <v>224</v>
      </c>
      <c r="J134" s="85" t="s">
        <v>224</v>
      </c>
      <c r="K134" s="85" t="s">
        <v>224</v>
      </c>
      <c r="L134" s="85" t="s">
        <v>224</v>
      </c>
      <c r="M134" s="85" t="s">
        <v>224</v>
      </c>
      <c r="N134" s="83">
        <v>14015</v>
      </c>
      <c r="O134" s="85" t="s">
        <v>224</v>
      </c>
      <c r="P134" s="85" t="s">
        <v>224</v>
      </c>
      <c r="Q134" s="85" t="s">
        <v>224</v>
      </c>
      <c r="R134" s="83">
        <v>14015</v>
      </c>
    </row>
    <row r="135" spans="1:18">
      <c r="A135" s="86" t="s">
        <v>330</v>
      </c>
      <c r="B135" s="85" t="s">
        <v>224</v>
      </c>
      <c r="C135" s="85" t="s">
        <v>224</v>
      </c>
      <c r="D135" s="85" t="s">
        <v>224</v>
      </c>
      <c r="E135" s="85" t="s">
        <v>224</v>
      </c>
      <c r="F135" s="85" t="s">
        <v>224</v>
      </c>
      <c r="G135" s="85" t="s">
        <v>224</v>
      </c>
      <c r="H135" s="85" t="s">
        <v>224</v>
      </c>
      <c r="I135" s="85" t="s">
        <v>224</v>
      </c>
      <c r="J135" s="85" t="s">
        <v>224</v>
      </c>
      <c r="K135" s="85" t="s">
        <v>224</v>
      </c>
      <c r="L135" s="85" t="s">
        <v>224</v>
      </c>
      <c r="M135" s="85" t="s">
        <v>224</v>
      </c>
      <c r="N135" s="83">
        <v>630</v>
      </c>
      <c r="O135" s="85" t="s">
        <v>224</v>
      </c>
      <c r="P135" s="85" t="s">
        <v>224</v>
      </c>
      <c r="Q135" s="85" t="s">
        <v>224</v>
      </c>
      <c r="R135" s="83">
        <v>630</v>
      </c>
    </row>
    <row r="136" spans="1:18">
      <c r="A136" s="86" t="s">
        <v>331</v>
      </c>
      <c r="B136" s="85" t="s">
        <v>224</v>
      </c>
      <c r="C136" s="85" t="s">
        <v>224</v>
      </c>
      <c r="D136" s="85" t="s">
        <v>224</v>
      </c>
      <c r="E136" s="85" t="s">
        <v>224</v>
      </c>
      <c r="F136" s="85" t="s">
        <v>224</v>
      </c>
      <c r="G136" s="85" t="s">
        <v>224</v>
      </c>
      <c r="H136" s="85" t="s">
        <v>224</v>
      </c>
      <c r="I136" s="85" t="s">
        <v>224</v>
      </c>
      <c r="J136" s="85" t="s">
        <v>224</v>
      </c>
      <c r="K136" s="85" t="s">
        <v>224</v>
      </c>
      <c r="L136" s="85" t="s">
        <v>224</v>
      </c>
      <c r="M136" s="85" t="s">
        <v>224</v>
      </c>
      <c r="N136" s="83">
        <v>8850</v>
      </c>
      <c r="O136" s="85" t="s">
        <v>224</v>
      </c>
      <c r="P136" s="85" t="s">
        <v>224</v>
      </c>
      <c r="Q136" s="85" t="s">
        <v>224</v>
      </c>
      <c r="R136" s="83">
        <v>8850</v>
      </c>
    </row>
    <row r="137" spans="1:18">
      <c r="A137" s="86" t="s">
        <v>332</v>
      </c>
      <c r="B137" s="85" t="s">
        <v>224</v>
      </c>
      <c r="C137" s="85" t="s">
        <v>224</v>
      </c>
      <c r="D137" s="85" t="s">
        <v>224</v>
      </c>
      <c r="E137" s="85" t="s">
        <v>224</v>
      </c>
      <c r="F137" s="85" t="s">
        <v>224</v>
      </c>
      <c r="G137" s="85" t="s">
        <v>224</v>
      </c>
      <c r="H137" s="85" t="s">
        <v>224</v>
      </c>
      <c r="I137" s="85" t="s">
        <v>224</v>
      </c>
      <c r="J137" s="85" t="s">
        <v>224</v>
      </c>
      <c r="K137" s="85" t="s">
        <v>224</v>
      </c>
      <c r="L137" s="85" t="s">
        <v>224</v>
      </c>
      <c r="M137" s="85" t="s">
        <v>224</v>
      </c>
      <c r="N137" s="85" t="s">
        <v>224</v>
      </c>
      <c r="O137" s="85" t="s">
        <v>224</v>
      </c>
      <c r="P137" s="85" t="s">
        <v>224</v>
      </c>
      <c r="Q137" s="85" t="s">
        <v>224</v>
      </c>
      <c r="R137" s="85" t="s">
        <v>224</v>
      </c>
    </row>
    <row r="138" spans="1:18">
      <c r="A138" s="86" t="s">
        <v>196</v>
      </c>
      <c r="B138" s="85" t="s">
        <v>224</v>
      </c>
      <c r="C138" s="85" t="s">
        <v>224</v>
      </c>
      <c r="D138" s="85" t="s">
        <v>224</v>
      </c>
      <c r="E138" s="85" t="s">
        <v>224</v>
      </c>
      <c r="F138" s="85" t="s">
        <v>224</v>
      </c>
      <c r="G138" s="85" t="s">
        <v>224</v>
      </c>
      <c r="H138" s="85" t="s">
        <v>224</v>
      </c>
      <c r="I138" s="85" t="s">
        <v>224</v>
      </c>
      <c r="J138" s="85" t="s">
        <v>224</v>
      </c>
      <c r="K138" s="85" t="s">
        <v>224</v>
      </c>
      <c r="L138" s="85" t="s">
        <v>224</v>
      </c>
      <c r="M138" s="85" t="s">
        <v>224</v>
      </c>
      <c r="N138" s="85">
        <v>43535</v>
      </c>
      <c r="O138" s="85" t="s">
        <v>224</v>
      </c>
      <c r="P138" s="85" t="s">
        <v>224</v>
      </c>
      <c r="Q138" s="85" t="s">
        <v>224</v>
      </c>
      <c r="R138" s="85">
        <v>43535</v>
      </c>
    </row>
    <row r="139" spans="1:18">
      <c r="A139" s="86" t="s">
        <v>197</v>
      </c>
      <c r="B139" s="85" t="s">
        <v>224</v>
      </c>
      <c r="C139" s="85" t="s">
        <v>224</v>
      </c>
      <c r="D139" s="85" t="s">
        <v>224</v>
      </c>
      <c r="E139" s="85" t="s">
        <v>224</v>
      </c>
      <c r="F139" s="85" t="s">
        <v>224</v>
      </c>
      <c r="G139" s="85" t="s">
        <v>224</v>
      </c>
      <c r="H139" s="85" t="s">
        <v>224</v>
      </c>
      <c r="I139" s="85" t="s">
        <v>224</v>
      </c>
      <c r="J139" s="85" t="s">
        <v>224</v>
      </c>
      <c r="K139" s="85" t="s">
        <v>224</v>
      </c>
      <c r="L139" s="85" t="s">
        <v>224</v>
      </c>
      <c r="M139" s="85" t="s">
        <v>224</v>
      </c>
      <c r="N139" s="85" t="s">
        <v>224</v>
      </c>
      <c r="O139" s="85" t="s">
        <v>224</v>
      </c>
      <c r="P139" s="85" t="s">
        <v>224</v>
      </c>
      <c r="Q139" s="85" t="s">
        <v>224</v>
      </c>
      <c r="R139" s="85" t="s">
        <v>224</v>
      </c>
    </row>
    <row r="140" spans="1:18" s="45" customFormat="1">
      <c r="A140" s="86" t="s">
        <v>198</v>
      </c>
      <c r="B140" s="85" t="s">
        <v>224</v>
      </c>
      <c r="C140" s="85" t="s">
        <v>224</v>
      </c>
      <c r="D140" s="85" t="s">
        <v>224</v>
      </c>
      <c r="E140" s="85" t="s">
        <v>224</v>
      </c>
      <c r="F140" s="85" t="s">
        <v>224</v>
      </c>
      <c r="G140" s="85" t="s">
        <v>224</v>
      </c>
      <c r="H140" s="85" t="s">
        <v>224</v>
      </c>
      <c r="I140" s="85" t="s">
        <v>224</v>
      </c>
      <c r="J140" s="85" t="s">
        <v>224</v>
      </c>
      <c r="K140" s="85" t="s">
        <v>224</v>
      </c>
      <c r="L140" s="85" t="s">
        <v>224</v>
      </c>
      <c r="M140" s="85" t="s">
        <v>224</v>
      </c>
      <c r="N140" s="85">
        <v>1099</v>
      </c>
      <c r="O140" s="85" t="s">
        <v>224</v>
      </c>
      <c r="P140" s="85" t="s">
        <v>224</v>
      </c>
      <c r="Q140" s="85" t="s">
        <v>224</v>
      </c>
      <c r="R140" s="85">
        <v>1099</v>
      </c>
    </row>
    <row r="141" spans="1:18">
      <c r="A141" s="86" t="s">
        <v>199</v>
      </c>
      <c r="B141" s="85" t="s">
        <v>224</v>
      </c>
      <c r="C141" s="85" t="s">
        <v>224</v>
      </c>
      <c r="D141" s="85" t="s">
        <v>224</v>
      </c>
      <c r="E141" s="85" t="s">
        <v>224</v>
      </c>
      <c r="F141" s="85" t="s">
        <v>224</v>
      </c>
      <c r="G141" s="85" t="s">
        <v>224</v>
      </c>
      <c r="H141" s="85" t="s">
        <v>224</v>
      </c>
      <c r="I141" s="85" t="s">
        <v>224</v>
      </c>
      <c r="J141" s="85" t="s">
        <v>224</v>
      </c>
      <c r="K141" s="85" t="s">
        <v>224</v>
      </c>
      <c r="L141" s="85" t="s">
        <v>224</v>
      </c>
      <c r="M141" s="85" t="s">
        <v>224</v>
      </c>
      <c r="N141" s="85" t="s">
        <v>224</v>
      </c>
      <c r="O141" s="85" t="s">
        <v>224</v>
      </c>
      <c r="P141" s="85" t="s">
        <v>224</v>
      </c>
      <c r="Q141" s="85" t="s">
        <v>224</v>
      </c>
      <c r="R141" s="85" t="s">
        <v>224</v>
      </c>
    </row>
    <row r="142" spans="1:18">
      <c r="A142" s="86" t="s">
        <v>200</v>
      </c>
      <c r="B142" s="85" t="s">
        <v>224</v>
      </c>
      <c r="C142" s="83">
        <v>2780</v>
      </c>
      <c r="D142" s="85" t="s">
        <v>224</v>
      </c>
      <c r="E142" s="85" t="s">
        <v>224</v>
      </c>
      <c r="F142" s="83">
        <v>2780</v>
      </c>
      <c r="G142" s="85" t="s">
        <v>224</v>
      </c>
      <c r="H142" s="85" t="s">
        <v>224</v>
      </c>
      <c r="I142" s="85" t="s">
        <v>224</v>
      </c>
      <c r="J142" s="85" t="s">
        <v>224</v>
      </c>
      <c r="K142" s="85" t="s">
        <v>224</v>
      </c>
      <c r="L142" s="85" t="s">
        <v>224</v>
      </c>
      <c r="M142" s="85" t="s">
        <v>224</v>
      </c>
      <c r="N142" s="85" t="s">
        <v>224</v>
      </c>
      <c r="O142" s="85" t="s">
        <v>224</v>
      </c>
      <c r="P142" s="85" t="s">
        <v>224</v>
      </c>
      <c r="Q142" s="85" t="s">
        <v>224</v>
      </c>
      <c r="R142" s="85" t="s">
        <v>224</v>
      </c>
    </row>
    <row r="143" spans="1:18">
      <c r="A143" s="86" t="s">
        <v>201</v>
      </c>
      <c r="B143" s="85" t="s">
        <v>224</v>
      </c>
      <c r="C143" s="83">
        <v>4030</v>
      </c>
      <c r="D143" s="85" t="s">
        <v>224</v>
      </c>
      <c r="E143" s="85" t="s">
        <v>224</v>
      </c>
      <c r="F143" s="83">
        <v>4030</v>
      </c>
      <c r="G143" s="85" t="s">
        <v>224</v>
      </c>
      <c r="H143" s="85" t="s">
        <v>224</v>
      </c>
      <c r="I143" s="85" t="s">
        <v>224</v>
      </c>
      <c r="J143" s="85" t="s">
        <v>224</v>
      </c>
      <c r="K143" s="85" t="s">
        <v>224</v>
      </c>
      <c r="L143" s="85" t="s">
        <v>224</v>
      </c>
      <c r="M143" s="85" t="s">
        <v>224</v>
      </c>
      <c r="N143" s="85" t="s">
        <v>224</v>
      </c>
      <c r="O143" s="85" t="s">
        <v>224</v>
      </c>
      <c r="P143" s="85" t="s">
        <v>224</v>
      </c>
      <c r="Q143" s="85" t="s">
        <v>224</v>
      </c>
      <c r="R143" s="85" t="s">
        <v>224</v>
      </c>
    </row>
    <row r="144" spans="1:18">
      <c r="A144" s="86" t="s">
        <v>202</v>
      </c>
      <c r="B144" s="85" t="s">
        <v>224</v>
      </c>
      <c r="C144" s="83">
        <v>170</v>
      </c>
      <c r="D144" s="85" t="s">
        <v>224</v>
      </c>
      <c r="E144" s="85" t="s">
        <v>224</v>
      </c>
      <c r="F144" s="83">
        <v>170</v>
      </c>
      <c r="G144" s="85" t="s">
        <v>224</v>
      </c>
      <c r="H144" s="85" t="s">
        <v>224</v>
      </c>
      <c r="I144" s="85" t="s">
        <v>224</v>
      </c>
      <c r="J144" s="85" t="s">
        <v>224</v>
      </c>
      <c r="K144" s="85" t="s">
        <v>224</v>
      </c>
      <c r="L144" s="85" t="s">
        <v>224</v>
      </c>
      <c r="M144" s="85" t="s">
        <v>224</v>
      </c>
      <c r="N144" s="85" t="s">
        <v>224</v>
      </c>
      <c r="O144" s="85" t="s">
        <v>224</v>
      </c>
      <c r="P144" s="85" t="s">
        <v>224</v>
      </c>
      <c r="Q144" s="85" t="s">
        <v>224</v>
      </c>
      <c r="R144" s="85" t="s">
        <v>224</v>
      </c>
    </row>
    <row r="145" spans="1:18">
      <c r="A145" s="86" t="s">
        <v>203</v>
      </c>
      <c r="B145" s="85" t="s">
        <v>224</v>
      </c>
      <c r="C145" s="85">
        <v>895</v>
      </c>
      <c r="D145" s="85">
        <v>1099</v>
      </c>
      <c r="E145" s="85" t="s">
        <v>224</v>
      </c>
      <c r="F145" s="85">
        <v>895</v>
      </c>
      <c r="G145" s="85">
        <v>1099</v>
      </c>
      <c r="H145" s="85" t="s">
        <v>224</v>
      </c>
      <c r="I145" s="85" t="s">
        <v>224</v>
      </c>
      <c r="J145" s="85" t="s">
        <v>224</v>
      </c>
      <c r="K145" s="85" t="s">
        <v>224</v>
      </c>
      <c r="L145" s="85" t="s">
        <v>224</v>
      </c>
      <c r="M145" s="85" t="s">
        <v>224</v>
      </c>
      <c r="N145" s="85" t="s">
        <v>224</v>
      </c>
      <c r="O145" s="85" t="s">
        <v>224</v>
      </c>
      <c r="P145" s="85" t="s">
        <v>224</v>
      </c>
      <c r="Q145" s="85" t="s">
        <v>224</v>
      </c>
      <c r="R145" s="85" t="s">
        <v>224</v>
      </c>
    </row>
    <row r="146" spans="1:18">
      <c r="A146" s="86" t="s">
        <v>204</v>
      </c>
      <c r="B146" s="85" t="s">
        <v>224</v>
      </c>
      <c r="C146" s="85">
        <v>955</v>
      </c>
      <c r="D146" s="85">
        <v>649</v>
      </c>
      <c r="E146" s="85" t="s">
        <v>224</v>
      </c>
      <c r="F146" s="85">
        <v>1245</v>
      </c>
      <c r="G146" s="85">
        <v>649</v>
      </c>
      <c r="H146" s="85" t="s">
        <v>224</v>
      </c>
      <c r="I146" s="85" t="s">
        <v>224</v>
      </c>
      <c r="J146" s="85" t="s">
        <v>224</v>
      </c>
      <c r="K146" s="85" t="s">
        <v>224</v>
      </c>
      <c r="L146" s="85" t="s">
        <v>224</v>
      </c>
      <c r="M146" s="85" t="s">
        <v>224</v>
      </c>
      <c r="N146" s="85" t="s">
        <v>224</v>
      </c>
      <c r="O146" s="85" t="s">
        <v>224</v>
      </c>
      <c r="P146" s="85" t="s">
        <v>224</v>
      </c>
      <c r="Q146" s="85" t="s">
        <v>224</v>
      </c>
      <c r="R146" s="85" t="s">
        <v>224</v>
      </c>
    </row>
    <row r="147" spans="1:18">
      <c r="A147" s="86" t="s">
        <v>205</v>
      </c>
      <c r="B147" s="85" t="s">
        <v>224</v>
      </c>
      <c r="C147" s="83">
        <v>935</v>
      </c>
      <c r="D147" s="85" t="s">
        <v>224</v>
      </c>
      <c r="E147" s="85" t="s">
        <v>224</v>
      </c>
      <c r="F147" s="83">
        <v>935</v>
      </c>
      <c r="G147" s="85" t="s">
        <v>224</v>
      </c>
      <c r="H147" s="85" t="s">
        <v>224</v>
      </c>
      <c r="I147" s="85" t="s">
        <v>224</v>
      </c>
      <c r="J147" s="85" t="s">
        <v>224</v>
      </c>
      <c r="K147" s="85" t="s">
        <v>224</v>
      </c>
      <c r="L147" s="85" t="s">
        <v>224</v>
      </c>
      <c r="M147" s="85" t="s">
        <v>224</v>
      </c>
      <c r="N147" s="85" t="s">
        <v>224</v>
      </c>
      <c r="O147" s="85" t="s">
        <v>224</v>
      </c>
      <c r="P147" s="85" t="s">
        <v>224</v>
      </c>
      <c r="Q147" s="85" t="s">
        <v>224</v>
      </c>
      <c r="R147" s="85" t="s">
        <v>224</v>
      </c>
    </row>
    <row r="148" spans="1:18">
      <c r="A148" s="86" t="s">
        <v>206</v>
      </c>
      <c r="B148" s="85" t="s">
        <v>224</v>
      </c>
      <c r="C148" s="83">
        <v>555</v>
      </c>
      <c r="D148" s="83">
        <v>555</v>
      </c>
      <c r="E148" s="85" t="s">
        <v>224</v>
      </c>
      <c r="F148" s="83">
        <v>555</v>
      </c>
      <c r="G148" s="83">
        <v>555</v>
      </c>
      <c r="H148" s="85" t="s">
        <v>224</v>
      </c>
      <c r="I148" s="85" t="s">
        <v>224</v>
      </c>
      <c r="J148" s="85" t="s">
        <v>224</v>
      </c>
      <c r="K148" s="85" t="s">
        <v>224</v>
      </c>
      <c r="L148" s="85" t="s">
        <v>224</v>
      </c>
      <c r="M148" s="85" t="s">
        <v>224</v>
      </c>
      <c r="N148" s="85" t="s">
        <v>224</v>
      </c>
      <c r="O148" s="85" t="s">
        <v>224</v>
      </c>
      <c r="P148" s="85" t="s">
        <v>224</v>
      </c>
      <c r="Q148" s="85" t="s">
        <v>224</v>
      </c>
      <c r="R148" s="85" t="s">
        <v>224</v>
      </c>
    </row>
    <row r="149" spans="1:18">
      <c r="A149" s="86" t="s">
        <v>207</v>
      </c>
      <c r="B149" s="85" t="s">
        <v>224</v>
      </c>
      <c r="C149" s="83">
        <v>1200</v>
      </c>
      <c r="D149" s="85" t="s">
        <v>224</v>
      </c>
      <c r="E149" s="85" t="s">
        <v>224</v>
      </c>
      <c r="F149" s="83">
        <v>1200</v>
      </c>
      <c r="G149" s="85" t="s">
        <v>224</v>
      </c>
      <c r="H149" s="85" t="s">
        <v>224</v>
      </c>
      <c r="I149" s="85" t="s">
        <v>224</v>
      </c>
      <c r="J149" s="85" t="s">
        <v>224</v>
      </c>
      <c r="K149" s="85" t="s">
        <v>224</v>
      </c>
      <c r="L149" s="85" t="s">
        <v>224</v>
      </c>
      <c r="M149" s="85" t="s">
        <v>224</v>
      </c>
      <c r="N149" s="85" t="s">
        <v>224</v>
      </c>
      <c r="O149" s="85" t="s">
        <v>224</v>
      </c>
      <c r="P149" s="85" t="s">
        <v>224</v>
      </c>
      <c r="Q149" s="85" t="s">
        <v>224</v>
      </c>
      <c r="R149" s="85" t="s">
        <v>224</v>
      </c>
    </row>
    <row r="150" spans="1:18">
      <c r="A150" s="86" t="s">
        <v>208</v>
      </c>
      <c r="B150" s="85" t="s">
        <v>224</v>
      </c>
      <c r="C150" s="83">
        <v>2715</v>
      </c>
      <c r="D150" s="85" t="s">
        <v>224</v>
      </c>
      <c r="E150" s="85" t="s">
        <v>224</v>
      </c>
      <c r="F150" s="83">
        <v>2715</v>
      </c>
      <c r="G150" s="85" t="s">
        <v>224</v>
      </c>
      <c r="H150" s="85" t="s">
        <v>224</v>
      </c>
      <c r="I150" s="85" t="s">
        <v>224</v>
      </c>
      <c r="J150" s="85" t="s">
        <v>224</v>
      </c>
      <c r="K150" s="85" t="s">
        <v>224</v>
      </c>
      <c r="L150" s="85" t="s">
        <v>224</v>
      </c>
      <c r="M150" s="85" t="s">
        <v>224</v>
      </c>
      <c r="N150" s="85" t="s">
        <v>224</v>
      </c>
      <c r="O150" s="85" t="s">
        <v>224</v>
      </c>
      <c r="P150" s="85" t="s">
        <v>224</v>
      </c>
      <c r="Q150" s="85" t="s">
        <v>224</v>
      </c>
      <c r="R150" s="85" t="s">
        <v>224</v>
      </c>
    </row>
    <row r="151" spans="1:18">
      <c r="A151" s="86" t="s">
        <v>209</v>
      </c>
      <c r="B151" s="85" t="s">
        <v>224</v>
      </c>
      <c r="C151" s="83">
        <v>2275</v>
      </c>
      <c r="D151" s="85" t="s">
        <v>224</v>
      </c>
      <c r="E151" s="85" t="s">
        <v>224</v>
      </c>
      <c r="F151" s="83">
        <v>2275</v>
      </c>
      <c r="G151" s="85" t="s">
        <v>224</v>
      </c>
      <c r="H151" s="85" t="s">
        <v>224</v>
      </c>
      <c r="I151" s="85" t="s">
        <v>224</v>
      </c>
      <c r="J151" s="85" t="s">
        <v>224</v>
      </c>
      <c r="K151" s="85" t="s">
        <v>224</v>
      </c>
      <c r="L151" s="85" t="s">
        <v>224</v>
      </c>
      <c r="M151" s="85" t="s">
        <v>224</v>
      </c>
      <c r="N151" s="85" t="s">
        <v>224</v>
      </c>
      <c r="O151" s="85" t="s">
        <v>224</v>
      </c>
      <c r="P151" s="85" t="s">
        <v>224</v>
      </c>
      <c r="Q151" s="85" t="s">
        <v>224</v>
      </c>
      <c r="R151" s="85" t="s">
        <v>224</v>
      </c>
    </row>
    <row r="152" spans="1:18">
      <c r="A152" s="86" t="s">
        <v>210</v>
      </c>
      <c r="B152" s="85" t="s">
        <v>224</v>
      </c>
      <c r="C152" s="85">
        <v>7965</v>
      </c>
      <c r="D152" s="85" t="s">
        <v>224</v>
      </c>
      <c r="E152" s="85" t="s">
        <v>224</v>
      </c>
      <c r="F152" s="85">
        <v>7965</v>
      </c>
      <c r="G152" s="85" t="s">
        <v>224</v>
      </c>
      <c r="H152" s="85" t="s">
        <v>224</v>
      </c>
      <c r="I152" s="85" t="s">
        <v>224</v>
      </c>
      <c r="J152" s="85" t="s">
        <v>224</v>
      </c>
      <c r="K152" s="85" t="s">
        <v>224</v>
      </c>
      <c r="L152" s="85" t="s">
        <v>224</v>
      </c>
      <c r="M152" s="85" t="s">
        <v>224</v>
      </c>
      <c r="N152" s="85" t="s">
        <v>224</v>
      </c>
      <c r="O152" s="85" t="s">
        <v>224</v>
      </c>
      <c r="P152" s="85" t="s">
        <v>224</v>
      </c>
      <c r="Q152" s="85" t="s">
        <v>224</v>
      </c>
      <c r="R152" s="85" t="s">
        <v>224</v>
      </c>
    </row>
    <row r="153" spans="1:18">
      <c r="A153" s="86" t="s">
        <v>211</v>
      </c>
      <c r="B153" s="85" t="s">
        <v>224</v>
      </c>
      <c r="C153" s="85">
        <v>27235</v>
      </c>
      <c r="D153" s="85" t="s">
        <v>224</v>
      </c>
      <c r="E153" s="85" t="s">
        <v>224</v>
      </c>
      <c r="F153" s="85">
        <v>27235</v>
      </c>
      <c r="G153" s="85" t="s">
        <v>224</v>
      </c>
      <c r="H153" s="85" t="s">
        <v>224</v>
      </c>
      <c r="I153" s="85" t="s">
        <v>224</v>
      </c>
      <c r="J153" s="85" t="s">
        <v>224</v>
      </c>
      <c r="K153" s="85" t="s">
        <v>224</v>
      </c>
      <c r="L153" s="85" t="s">
        <v>224</v>
      </c>
      <c r="M153" s="85" t="s">
        <v>224</v>
      </c>
      <c r="N153" s="85" t="s">
        <v>224</v>
      </c>
      <c r="O153" s="85" t="s">
        <v>224</v>
      </c>
      <c r="P153" s="85" t="s">
        <v>224</v>
      </c>
      <c r="Q153" s="85" t="s">
        <v>224</v>
      </c>
      <c r="R153" s="85" t="s">
        <v>224</v>
      </c>
    </row>
    <row r="154" spans="1:18">
      <c r="A154" s="86" t="s">
        <v>212</v>
      </c>
      <c r="B154" s="85" t="s">
        <v>224</v>
      </c>
      <c r="C154" s="85" t="s">
        <v>224</v>
      </c>
      <c r="D154" s="85" t="s">
        <v>224</v>
      </c>
      <c r="E154" s="83">
        <v>2095</v>
      </c>
      <c r="F154" s="85" t="s">
        <v>224</v>
      </c>
      <c r="G154" s="85" t="s">
        <v>224</v>
      </c>
      <c r="H154" s="85" t="s">
        <v>224</v>
      </c>
      <c r="I154" s="85" t="s">
        <v>224</v>
      </c>
      <c r="J154" s="85" t="s">
        <v>224</v>
      </c>
      <c r="K154" s="85" t="s">
        <v>224</v>
      </c>
      <c r="L154" s="85" t="s">
        <v>224</v>
      </c>
      <c r="M154" s="85" t="s">
        <v>224</v>
      </c>
      <c r="N154" s="85" t="s">
        <v>224</v>
      </c>
      <c r="O154" s="85" t="s">
        <v>224</v>
      </c>
      <c r="P154" s="85" t="s">
        <v>224</v>
      </c>
      <c r="Q154" s="85" t="s">
        <v>224</v>
      </c>
      <c r="R154" s="85" t="s">
        <v>224</v>
      </c>
    </row>
    <row r="155" spans="1:18">
      <c r="A155" s="86" t="s">
        <v>213</v>
      </c>
      <c r="B155" s="85" t="s">
        <v>224</v>
      </c>
      <c r="C155" s="85" t="s">
        <v>224</v>
      </c>
      <c r="D155" s="85" t="s">
        <v>224</v>
      </c>
      <c r="E155" s="83">
        <v>1920</v>
      </c>
      <c r="F155" s="85" t="s">
        <v>224</v>
      </c>
      <c r="G155" s="85" t="s">
        <v>224</v>
      </c>
      <c r="H155" s="85" t="s">
        <v>224</v>
      </c>
      <c r="I155" s="83">
        <v>1920</v>
      </c>
      <c r="J155" s="83">
        <v>1920</v>
      </c>
      <c r="K155" s="85" t="s">
        <v>224</v>
      </c>
      <c r="L155" s="85" t="s">
        <v>224</v>
      </c>
      <c r="M155" s="83">
        <v>1920</v>
      </c>
      <c r="N155" s="85" t="s">
        <v>224</v>
      </c>
      <c r="O155" s="83">
        <v>1920</v>
      </c>
      <c r="P155" s="83">
        <v>1920</v>
      </c>
      <c r="Q155" s="83">
        <v>1920</v>
      </c>
      <c r="R155" s="85" t="s">
        <v>224</v>
      </c>
    </row>
    <row r="156" spans="1:18">
      <c r="A156" s="86" t="s">
        <v>214</v>
      </c>
      <c r="B156" s="85" t="s">
        <v>224</v>
      </c>
      <c r="C156" s="85" t="s">
        <v>224</v>
      </c>
      <c r="D156" s="85" t="s">
        <v>224</v>
      </c>
      <c r="E156" s="85" t="s">
        <v>224</v>
      </c>
      <c r="F156" s="85" t="s">
        <v>224</v>
      </c>
      <c r="G156" s="85" t="s">
        <v>224</v>
      </c>
      <c r="H156" s="85" t="s">
        <v>224</v>
      </c>
      <c r="I156" s="85" t="s">
        <v>224</v>
      </c>
      <c r="J156" s="85" t="s">
        <v>224</v>
      </c>
      <c r="K156" s="85" t="s">
        <v>224</v>
      </c>
      <c r="L156" s="85" t="s">
        <v>224</v>
      </c>
      <c r="M156" s="85" t="s">
        <v>224</v>
      </c>
      <c r="N156" s="85" t="s">
        <v>224</v>
      </c>
      <c r="O156" s="85" t="s">
        <v>224</v>
      </c>
      <c r="P156" s="85" t="s">
        <v>224</v>
      </c>
      <c r="Q156" s="85" t="s">
        <v>224</v>
      </c>
      <c r="R156" s="85" t="s">
        <v>224</v>
      </c>
    </row>
    <row r="157" spans="1:18">
      <c r="A157" s="86" t="s">
        <v>215</v>
      </c>
      <c r="B157" s="85" t="s">
        <v>224</v>
      </c>
      <c r="C157" s="85" t="s">
        <v>224</v>
      </c>
      <c r="D157" s="85" t="s">
        <v>224</v>
      </c>
      <c r="E157" s="85" t="s">
        <v>224</v>
      </c>
      <c r="F157" s="85" t="s">
        <v>224</v>
      </c>
      <c r="G157" s="85" t="s">
        <v>224</v>
      </c>
      <c r="H157" s="85" t="s">
        <v>224</v>
      </c>
      <c r="I157" s="85" t="s">
        <v>224</v>
      </c>
      <c r="J157" s="85" t="s">
        <v>224</v>
      </c>
      <c r="K157" s="85" t="s">
        <v>224</v>
      </c>
      <c r="L157" s="85" t="s">
        <v>224</v>
      </c>
      <c r="M157" s="85" t="s">
        <v>224</v>
      </c>
      <c r="N157" s="85" t="s">
        <v>224</v>
      </c>
      <c r="O157" s="85" t="s">
        <v>224</v>
      </c>
      <c r="P157" s="85" t="s">
        <v>224</v>
      </c>
      <c r="Q157" s="85" t="s">
        <v>224</v>
      </c>
      <c r="R157" s="85" t="s">
        <v>224</v>
      </c>
    </row>
    <row r="158" spans="1:18">
      <c r="A158" s="86" t="s">
        <v>216</v>
      </c>
      <c r="B158" s="85" t="s">
        <v>224</v>
      </c>
      <c r="C158" s="85" t="s">
        <v>224</v>
      </c>
      <c r="D158" s="85" t="s">
        <v>224</v>
      </c>
      <c r="E158" s="85" t="s">
        <v>224</v>
      </c>
      <c r="F158" s="85" t="s">
        <v>224</v>
      </c>
      <c r="G158" s="85" t="s">
        <v>224</v>
      </c>
      <c r="H158" s="85" t="s">
        <v>224</v>
      </c>
      <c r="I158" s="85" t="s">
        <v>224</v>
      </c>
      <c r="J158" s="85" t="s">
        <v>224</v>
      </c>
      <c r="K158" s="85" t="s">
        <v>224</v>
      </c>
      <c r="L158" s="85" t="s">
        <v>224</v>
      </c>
      <c r="M158" s="85" t="s">
        <v>224</v>
      </c>
      <c r="N158" s="85" t="s">
        <v>224</v>
      </c>
      <c r="O158" s="85" t="s">
        <v>224</v>
      </c>
      <c r="P158" s="85" t="s">
        <v>224</v>
      </c>
      <c r="Q158" s="85" t="s">
        <v>224</v>
      </c>
      <c r="R158" s="85" t="s">
        <v>224</v>
      </c>
    </row>
    <row r="159" spans="1:18">
      <c r="A159" s="86" t="s">
        <v>217</v>
      </c>
      <c r="B159" s="85" t="s">
        <v>224</v>
      </c>
      <c r="C159" s="85" t="s">
        <v>224</v>
      </c>
      <c r="D159" s="85" t="s">
        <v>224</v>
      </c>
      <c r="E159" s="85" t="s">
        <v>224</v>
      </c>
      <c r="F159" s="85" t="s">
        <v>224</v>
      </c>
      <c r="G159" s="85" t="s">
        <v>224</v>
      </c>
      <c r="H159" s="85" t="s">
        <v>224</v>
      </c>
      <c r="I159" s="85" t="s">
        <v>224</v>
      </c>
      <c r="J159" s="85" t="s">
        <v>224</v>
      </c>
      <c r="K159" s="85" t="s">
        <v>224</v>
      </c>
      <c r="L159" s="85" t="s">
        <v>224</v>
      </c>
      <c r="M159" s="85" t="s">
        <v>224</v>
      </c>
      <c r="N159" s="85" t="s">
        <v>224</v>
      </c>
      <c r="O159" s="85" t="s">
        <v>224</v>
      </c>
      <c r="P159" s="85" t="s">
        <v>224</v>
      </c>
      <c r="Q159" s="85" t="s">
        <v>224</v>
      </c>
      <c r="R159" s="85" t="s">
        <v>224</v>
      </c>
    </row>
    <row r="160" spans="1:18">
      <c r="A160" s="86" t="s">
        <v>218</v>
      </c>
      <c r="B160" s="85" t="s">
        <v>224</v>
      </c>
      <c r="C160" s="85" t="s">
        <v>224</v>
      </c>
      <c r="D160" s="85" t="s">
        <v>224</v>
      </c>
      <c r="E160" s="85" t="s">
        <v>224</v>
      </c>
      <c r="F160" s="85" t="s">
        <v>224</v>
      </c>
      <c r="G160" s="85" t="s">
        <v>224</v>
      </c>
      <c r="H160" s="85" t="s">
        <v>224</v>
      </c>
      <c r="I160" s="85">
        <v>3099</v>
      </c>
      <c r="J160" s="85">
        <v>3099</v>
      </c>
      <c r="K160" s="85" t="s">
        <v>224</v>
      </c>
      <c r="L160" s="85" t="s">
        <v>224</v>
      </c>
      <c r="M160" s="85">
        <v>3099</v>
      </c>
      <c r="N160" s="85" t="s">
        <v>224</v>
      </c>
      <c r="O160" s="85">
        <v>3099</v>
      </c>
      <c r="P160" s="85">
        <v>3099</v>
      </c>
      <c r="Q160" s="85">
        <v>3099</v>
      </c>
      <c r="R160" s="85" t="s">
        <v>224</v>
      </c>
    </row>
    <row r="161" spans="1:18">
      <c r="A161" s="86" t="s">
        <v>219</v>
      </c>
      <c r="B161" s="85" t="s">
        <v>224</v>
      </c>
      <c r="C161" s="85" t="s">
        <v>224</v>
      </c>
      <c r="D161" s="85" t="s">
        <v>224</v>
      </c>
      <c r="E161" s="85" t="s">
        <v>224</v>
      </c>
      <c r="F161" s="85" t="s">
        <v>224</v>
      </c>
      <c r="G161" s="85" t="s">
        <v>224</v>
      </c>
      <c r="H161" s="85" t="s">
        <v>224</v>
      </c>
      <c r="I161" s="85" t="s">
        <v>224</v>
      </c>
      <c r="J161" s="85" t="s">
        <v>224</v>
      </c>
      <c r="K161" s="85" t="s">
        <v>224</v>
      </c>
      <c r="L161" s="85" t="s">
        <v>224</v>
      </c>
      <c r="M161" s="85" t="s">
        <v>224</v>
      </c>
      <c r="N161" s="85" t="s">
        <v>224</v>
      </c>
      <c r="O161" s="85" t="s">
        <v>224</v>
      </c>
      <c r="P161" s="85" t="s">
        <v>224</v>
      </c>
      <c r="Q161" s="85" t="s">
        <v>224</v>
      </c>
      <c r="R161" s="85" t="s">
        <v>224</v>
      </c>
    </row>
    <row r="162" spans="1:18">
      <c r="A162" s="86" t="s">
        <v>220</v>
      </c>
      <c r="B162" s="85" t="s">
        <v>224</v>
      </c>
      <c r="C162" s="85" t="s">
        <v>224</v>
      </c>
      <c r="D162" s="85" t="s">
        <v>224</v>
      </c>
      <c r="E162" s="85" t="s">
        <v>224</v>
      </c>
      <c r="F162" s="85" t="s">
        <v>224</v>
      </c>
      <c r="G162" s="85" t="s">
        <v>224</v>
      </c>
      <c r="H162" s="85" t="s">
        <v>224</v>
      </c>
      <c r="I162" s="85" t="s">
        <v>224</v>
      </c>
      <c r="J162" s="85" t="s">
        <v>224</v>
      </c>
      <c r="K162" s="85" t="s">
        <v>224</v>
      </c>
      <c r="L162" s="85" t="s">
        <v>224</v>
      </c>
      <c r="M162" s="85" t="s">
        <v>224</v>
      </c>
      <c r="N162" s="85" t="s">
        <v>224</v>
      </c>
      <c r="O162" s="85" t="s">
        <v>224</v>
      </c>
      <c r="P162" s="85" t="s">
        <v>224</v>
      </c>
      <c r="Q162" s="85" t="s">
        <v>224</v>
      </c>
      <c r="R162" s="85" t="s">
        <v>224</v>
      </c>
    </row>
    <row r="163" spans="1:18">
      <c r="A163" s="86" t="s">
        <v>221</v>
      </c>
      <c r="B163" s="85" t="s">
        <v>224</v>
      </c>
      <c r="C163" s="85" t="s">
        <v>224</v>
      </c>
      <c r="D163" s="85" t="s">
        <v>224</v>
      </c>
      <c r="E163" s="83">
        <v>11320</v>
      </c>
      <c r="F163" s="85" t="s">
        <v>224</v>
      </c>
      <c r="G163" s="85" t="s">
        <v>224</v>
      </c>
      <c r="H163" s="85" t="s">
        <v>224</v>
      </c>
      <c r="I163" s="83">
        <v>11320</v>
      </c>
      <c r="J163" s="83">
        <v>11320</v>
      </c>
      <c r="K163" s="85" t="s">
        <v>224</v>
      </c>
      <c r="L163" s="85" t="s">
        <v>224</v>
      </c>
      <c r="M163" s="83">
        <v>11320</v>
      </c>
      <c r="N163" s="85" t="s">
        <v>224</v>
      </c>
      <c r="O163" s="83">
        <v>11320</v>
      </c>
      <c r="P163" s="83">
        <v>11320</v>
      </c>
      <c r="Q163" s="83">
        <v>11320</v>
      </c>
      <c r="R163" s="85" t="s">
        <v>224</v>
      </c>
    </row>
    <row r="164" spans="1:18">
      <c r="A164" s="86" t="s">
        <v>222</v>
      </c>
      <c r="B164" s="85" t="s">
        <v>224</v>
      </c>
      <c r="C164" s="85" t="s">
        <v>224</v>
      </c>
      <c r="D164" s="85" t="s">
        <v>224</v>
      </c>
      <c r="E164" s="85" t="s">
        <v>224</v>
      </c>
      <c r="F164" s="85" t="s">
        <v>224</v>
      </c>
      <c r="G164" s="85" t="s">
        <v>224</v>
      </c>
      <c r="H164" s="85" t="s">
        <v>224</v>
      </c>
      <c r="I164" s="85" t="s">
        <v>224</v>
      </c>
      <c r="J164" s="85" t="s">
        <v>224</v>
      </c>
      <c r="K164" s="85" t="s">
        <v>224</v>
      </c>
      <c r="L164" s="85" t="s">
        <v>224</v>
      </c>
      <c r="M164" s="85" t="s">
        <v>224</v>
      </c>
      <c r="N164" s="85" t="s">
        <v>224</v>
      </c>
      <c r="O164" s="85" t="s">
        <v>224</v>
      </c>
      <c r="P164" s="85" t="s">
        <v>224</v>
      </c>
      <c r="Q164" s="85" t="s">
        <v>224</v>
      </c>
      <c r="R164" s="85" t="s">
        <v>224</v>
      </c>
    </row>
    <row r="165" spans="1:18">
      <c r="A165" s="86" t="s">
        <v>225</v>
      </c>
      <c r="B165" s="83">
        <v>3590</v>
      </c>
      <c r="C165" s="83">
        <v>880</v>
      </c>
      <c r="D165" s="83">
        <v>660</v>
      </c>
      <c r="E165" s="85">
        <v>3235</v>
      </c>
      <c r="F165" s="83">
        <v>880</v>
      </c>
      <c r="G165" s="85">
        <v>625</v>
      </c>
      <c r="H165" s="85" t="s">
        <v>224</v>
      </c>
      <c r="I165" s="85">
        <v>3235</v>
      </c>
      <c r="J165" s="85">
        <v>3235</v>
      </c>
      <c r="K165" s="85" t="s">
        <v>224</v>
      </c>
      <c r="L165" s="85" t="s">
        <v>224</v>
      </c>
      <c r="M165" s="85">
        <v>3235</v>
      </c>
      <c r="N165" s="85" t="s">
        <v>224</v>
      </c>
      <c r="O165" s="85">
        <v>3235</v>
      </c>
      <c r="P165" s="85">
        <v>3235</v>
      </c>
      <c r="Q165" s="85">
        <v>3235</v>
      </c>
      <c r="R165" s="85" t="s">
        <v>224</v>
      </c>
    </row>
    <row r="166" spans="1:18">
      <c r="A166" s="86" t="s">
        <v>336</v>
      </c>
      <c r="B166" s="85" t="s">
        <v>224</v>
      </c>
      <c r="C166" s="85" t="s">
        <v>224</v>
      </c>
      <c r="D166" s="85" t="s">
        <v>224</v>
      </c>
      <c r="E166" s="85" t="s">
        <v>224</v>
      </c>
      <c r="F166" s="85" t="s">
        <v>224</v>
      </c>
      <c r="G166" s="85" t="s">
        <v>224</v>
      </c>
      <c r="H166" s="85" t="s">
        <v>224</v>
      </c>
      <c r="I166" s="85" t="s">
        <v>224</v>
      </c>
      <c r="J166" s="85" t="s">
        <v>224</v>
      </c>
      <c r="K166" s="85" t="s">
        <v>224</v>
      </c>
      <c r="L166" s="85" t="s">
        <v>224</v>
      </c>
      <c r="M166" s="85" t="s">
        <v>224</v>
      </c>
      <c r="N166" s="85" t="s">
        <v>224</v>
      </c>
      <c r="O166" s="85" t="s">
        <v>224</v>
      </c>
      <c r="P166" s="85" t="s">
        <v>224</v>
      </c>
      <c r="Q166" s="85" t="s">
        <v>224</v>
      </c>
      <c r="R166" s="85" t="s">
        <v>224</v>
      </c>
    </row>
    <row r="167" spans="1:18">
      <c r="A167" s="86" t="s">
        <v>299</v>
      </c>
      <c r="B167" s="85" t="s">
        <v>224</v>
      </c>
      <c r="C167" s="85">
        <v>315</v>
      </c>
      <c r="D167" s="85" t="s">
        <v>224</v>
      </c>
      <c r="E167" s="85" t="s">
        <v>224</v>
      </c>
      <c r="F167" s="85">
        <v>315</v>
      </c>
      <c r="G167" s="85" t="s">
        <v>224</v>
      </c>
      <c r="H167" s="85" t="s">
        <v>224</v>
      </c>
      <c r="I167" s="85" t="s">
        <v>224</v>
      </c>
      <c r="J167" s="85" t="s">
        <v>224</v>
      </c>
      <c r="K167" s="85" t="s">
        <v>224</v>
      </c>
      <c r="L167" s="85">
        <v>315</v>
      </c>
      <c r="M167" s="85" t="s">
        <v>224</v>
      </c>
      <c r="N167" s="85" t="s">
        <v>224</v>
      </c>
      <c r="O167" s="85" t="s">
        <v>224</v>
      </c>
      <c r="P167" s="85" t="s">
        <v>224</v>
      </c>
      <c r="Q167" s="85" t="s">
        <v>224</v>
      </c>
      <c r="R167" s="85" t="s">
        <v>224</v>
      </c>
    </row>
    <row r="168" spans="1:18">
      <c r="A168" s="86" t="s">
        <v>300</v>
      </c>
      <c r="B168" s="85" t="s">
        <v>224</v>
      </c>
      <c r="C168" s="85" t="s">
        <v>224</v>
      </c>
      <c r="D168" s="85" t="s">
        <v>224</v>
      </c>
      <c r="E168" s="85" t="s">
        <v>224</v>
      </c>
      <c r="F168" s="85" t="s">
        <v>224</v>
      </c>
      <c r="G168" s="85" t="s">
        <v>224</v>
      </c>
      <c r="H168" s="85" t="s">
        <v>224</v>
      </c>
      <c r="I168" s="85" t="s">
        <v>224</v>
      </c>
      <c r="J168" s="85" t="s">
        <v>224</v>
      </c>
      <c r="K168" s="85" t="s">
        <v>224</v>
      </c>
      <c r="L168" s="85" t="s">
        <v>224</v>
      </c>
      <c r="M168" s="85" t="s">
        <v>224</v>
      </c>
      <c r="N168" s="85" t="s">
        <v>224</v>
      </c>
      <c r="O168" s="85" t="s">
        <v>224</v>
      </c>
      <c r="P168" s="85" t="s">
        <v>224</v>
      </c>
      <c r="Q168" s="85" t="s">
        <v>224</v>
      </c>
      <c r="R168" s="85" t="s">
        <v>224</v>
      </c>
    </row>
    <row r="169" spans="1:18">
      <c r="A169" s="86" t="s">
        <v>301</v>
      </c>
      <c r="B169" s="85" t="s">
        <v>224</v>
      </c>
      <c r="C169" s="85" t="s">
        <v>224</v>
      </c>
      <c r="D169" s="85" t="s">
        <v>224</v>
      </c>
      <c r="E169" s="85" t="s">
        <v>224</v>
      </c>
      <c r="F169" s="85" t="s">
        <v>224</v>
      </c>
      <c r="G169" s="85" t="s">
        <v>224</v>
      </c>
      <c r="H169" s="85" t="s">
        <v>224</v>
      </c>
      <c r="I169" s="85" t="s">
        <v>224</v>
      </c>
      <c r="J169" s="85" t="s">
        <v>224</v>
      </c>
      <c r="K169" s="85" t="s">
        <v>224</v>
      </c>
      <c r="L169" s="85" t="s">
        <v>224</v>
      </c>
      <c r="M169" s="85" t="s">
        <v>224</v>
      </c>
      <c r="N169" s="85" t="s">
        <v>224</v>
      </c>
      <c r="O169" s="85" t="s">
        <v>224</v>
      </c>
      <c r="P169" s="85" t="s">
        <v>224</v>
      </c>
      <c r="Q169" s="85" t="s">
        <v>224</v>
      </c>
      <c r="R169" s="85" t="s">
        <v>224</v>
      </c>
    </row>
    <row r="170" spans="1:18">
      <c r="A170" s="86" t="s">
        <v>326</v>
      </c>
      <c r="B170" s="85" t="s">
        <v>224</v>
      </c>
      <c r="C170" s="85" t="s">
        <v>224</v>
      </c>
      <c r="D170" s="85" t="s">
        <v>224</v>
      </c>
      <c r="E170" s="85" t="s">
        <v>224</v>
      </c>
      <c r="F170" s="85" t="s">
        <v>224</v>
      </c>
      <c r="G170" s="85" t="s">
        <v>224</v>
      </c>
      <c r="H170" s="85" t="s">
        <v>224</v>
      </c>
      <c r="I170" s="85" t="s">
        <v>224</v>
      </c>
      <c r="J170" s="85" t="s">
        <v>224</v>
      </c>
      <c r="K170" s="85" t="s">
        <v>224</v>
      </c>
      <c r="L170" s="85" t="s">
        <v>224</v>
      </c>
      <c r="M170" s="85" t="s">
        <v>224</v>
      </c>
      <c r="N170" s="83">
        <v>134200</v>
      </c>
      <c r="O170" s="85" t="s">
        <v>224</v>
      </c>
      <c r="P170" s="85" t="s">
        <v>224</v>
      </c>
      <c r="Q170" s="85" t="s">
        <v>224</v>
      </c>
      <c r="R170" s="83">
        <v>134200</v>
      </c>
    </row>
    <row r="171" spans="1:18">
      <c r="A171" s="86" t="s">
        <v>306</v>
      </c>
      <c r="B171" s="85" t="s">
        <v>224</v>
      </c>
      <c r="C171" s="85" t="s">
        <v>224</v>
      </c>
      <c r="D171" s="85" t="s">
        <v>224</v>
      </c>
      <c r="E171" s="85" t="s">
        <v>224</v>
      </c>
      <c r="F171" s="85" t="s">
        <v>224</v>
      </c>
      <c r="G171" s="85" t="s">
        <v>224</v>
      </c>
      <c r="H171" s="85">
        <v>32319</v>
      </c>
      <c r="I171" s="85" t="s">
        <v>224</v>
      </c>
      <c r="J171" s="85" t="s">
        <v>224</v>
      </c>
      <c r="K171" s="85">
        <v>32319</v>
      </c>
      <c r="L171" s="85" t="s">
        <v>224</v>
      </c>
      <c r="M171" s="85" t="s">
        <v>224</v>
      </c>
      <c r="N171" s="85" t="s">
        <v>224</v>
      </c>
      <c r="O171" s="85" t="s">
        <v>224</v>
      </c>
      <c r="P171" s="85" t="s">
        <v>224</v>
      </c>
      <c r="Q171" s="85" t="s">
        <v>224</v>
      </c>
      <c r="R171" s="85" t="s">
        <v>224</v>
      </c>
    </row>
    <row r="172" spans="1:18">
      <c r="A172" s="86" t="s">
        <v>307</v>
      </c>
      <c r="B172" s="85" t="s">
        <v>224</v>
      </c>
      <c r="C172" s="85" t="s">
        <v>224</v>
      </c>
      <c r="D172" s="85" t="s">
        <v>224</v>
      </c>
      <c r="E172" s="85" t="s">
        <v>224</v>
      </c>
      <c r="F172" s="85" t="s">
        <v>224</v>
      </c>
      <c r="G172" s="85" t="s">
        <v>224</v>
      </c>
      <c r="H172" s="85">
        <v>63459</v>
      </c>
      <c r="I172" s="85" t="s">
        <v>224</v>
      </c>
      <c r="J172" s="85" t="s">
        <v>224</v>
      </c>
      <c r="K172" s="85">
        <v>63459</v>
      </c>
      <c r="L172" s="85" t="s">
        <v>224</v>
      </c>
      <c r="M172" s="85" t="s">
        <v>224</v>
      </c>
      <c r="N172" s="85" t="s">
        <v>224</v>
      </c>
      <c r="O172" s="85" t="s">
        <v>224</v>
      </c>
      <c r="P172" s="85" t="s">
        <v>224</v>
      </c>
      <c r="Q172" s="85" t="s">
        <v>224</v>
      </c>
      <c r="R172" s="85" t="s">
        <v>224</v>
      </c>
    </row>
    <row r="173" spans="1:18">
      <c r="A173" s="86" t="s">
        <v>327</v>
      </c>
      <c r="B173" s="85" t="s">
        <v>224</v>
      </c>
      <c r="C173" s="85" t="s">
        <v>224</v>
      </c>
      <c r="D173" s="85" t="s">
        <v>224</v>
      </c>
      <c r="E173" s="85" t="s">
        <v>224</v>
      </c>
      <c r="F173" s="85" t="s">
        <v>224</v>
      </c>
      <c r="G173" s="85" t="s">
        <v>224</v>
      </c>
      <c r="H173" s="85" t="s">
        <v>224</v>
      </c>
      <c r="I173" s="85" t="s">
        <v>224</v>
      </c>
      <c r="J173" s="85" t="s">
        <v>224</v>
      </c>
      <c r="K173" s="85" t="s">
        <v>224</v>
      </c>
      <c r="L173" s="85" t="s">
        <v>224</v>
      </c>
      <c r="M173" s="85" t="s">
        <v>224</v>
      </c>
      <c r="N173" s="85">
        <v>67085</v>
      </c>
      <c r="O173" s="85" t="s">
        <v>224</v>
      </c>
      <c r="P173" s="85" t="s">
        <v>224</v>
      </c>
      <c r="Q173" s="85" t="s">
        <v>224</v>
      </c>
      <c r="R173" s="85">
        <v>67085</v>
      </c>
    </row>
    <row r="174" spans="1:18">
      <c r="A174" s="86" t="s">
        <v>308</v>
      </c>
      <c r="B174" s="85" t="s">
        <v>224</v>
      </c>
      <c r="C174" s="85" t="s">
        <v>224</v>
      </c>
      <c r="D174" s="85" t="s">
        <v>224</v>
      </c>
      <c r="E174" s="85" t="s">
        <v>224</v>
      </c>
      <c r="F174" s="85" t="s">
        <v>224</v>
      </c>
      <c r="G174" s="85" t="s">
        <v>224</v>
      </c>
      <c r="H174" s="85">
        <v>4959</v>
      </c>
      <c r="I174" s="85" t="s">
        <v>224</v>
      </c>
      <c r="J174" s="85" t="s">
        <v>224</v>
      </c>
      <c r="K174" s="85">
        <v>4959</v>
      </c>
      <c r="L174" s="85" t="s">
        <v>224</v>
      </c>
      <c r="M174" s="85" t="s">
        <v>224</v>
      </c>
      <c r="N174" s="85" t="s">
        <v>224</v>
      </c>
      <c r="O174" s="85" t="s">
        <v>224</v>
      </c>
      <c r="P174" s="85" t="s">
        <v>224</v>
      </c>
      <c r="Q174" s="85" t="s">
        <v>224</v>
      </c>
      <c r="R174" s="85">
        <v>7195</v>
      </c>
    </row>
    <row r="175" spans="1:18">
      <c r="A175" s="86" t="s">
        <v>309</v>
      </c>
      <c r="B175" s="85" t="s">
        <v>224</v>
      </c>
      <c r="C175" s="85" t="s">
        <v>224</v>
      </c>
      <c r="D175" s="85" t="s">
        <v>224</v>
      </c>
      <c r="E175" s="85" t="s">
        <v>224</v>
      </c>
      <c r="F175" s="85" t="s">
        <v>224</v>
      </c>
      <c r="G175" s="85" t="s">
        <v>224</v>
      </c>
      <c r="H175" s="85">
        <v>7195</v>
      </c>
      <c r="I175" s="85" t="s">
        <v>224</v>
      </c>
      <c r="J175" s="85" t="s">
        <v>224</v>
      </c>
      <c r="K175" s="85">
        <v>7195</v>
      </c>
      <c r="L175" s="85" t="s">
        <v>224</v>
      </c>
      <c r="M175" s="85" t="s">
        <v>224</v>
      </c>
      <c r="N175" s="85" t="s">
        <v>224</v>
      </c>
      <c r="O175" s="85" t="s">
        <v>224</v>
      </c>
      <c r="P175" s="85" t="s">
        <v>224</v>
      </c>
      <c r="Q175" s="85" t="s">
        <v>224</v>
      </c>
      <c r="R175" s="85" t="s">
        <v>224</v>
      </c>
    </row>
    <row r="176" spans="1:18">
      <c r="A176" s="86" t="s">
        <v>310</v>
      </c>
      <c r="B176" s="85" t="s">
        <v>224</v>
      </c>
      <c r="C176" s="85" t="s">
        <v>224</v>
      </c>
      <c r="D176" s="85" t="s">
        <v>224</v>
      </c>
      <c r="E176" s="85" t="s">
        <v>224</v>
      </c>
      <c r="F176" s="85" t="s">
        <v>224</v>
      </c>
      <c r="G176" s="85" t="s">
        <v>224</v>
      </c>
      <c r="H176" s="85">
        <v>57715</v>
      </c>
      <c r="I176" s="85" t="s">
        <v>224</v>
      </c>
      <c r="J176" s="85" t="s">
        <v>224</v>
      </c>
      <c r="K176" s="85">
        <v>57715</v>
      </c>
      <c r="L176" s="85" t="s">
        <v>224</v>
      </c>
      <c r="M176" s="85" t="s">
        <v>224</v>
      </c>
      <c r="N176" s="85">
        <v>12825</v>
      </c>
      <c r="O176" s="85" t="s">
        <v>224</v>
      </c>
      <c r="P176" s="85" t="s">
        <v>224</v>
      </c>
      <c r="Q176" s="85" t="s">
        <v>224</v>
      </c>
      <c r="R176" s="85">
        <v>12825</v>
      </c>
    </row>
    <row r="177" spans="1:18">
      <c r="A177" s="86" t="s">
        <v>311</v>
      </c>
      <c r="B177" s="85" t="s">
        <v>224</v>
      </c>
      <c r="C177" s="85" t="s">
        <v>224</v>
      </c>
      <c r="D177" s="85" t="s">
        <v>224</v>
      </c>
      <c r="E177" s="85" t="s">
        <v>224</v>
      </c>
      <c r="F177" s="85" t="s">
        <v>224</v>
      </c>
      <c r="G177" s="85" t="s">
        <v>224</v>
      </c>
      <c r="H177" s="85">
        <v>6945</v>
      </c>
      <c r="I177" s="85" t="s">
        <v>224</v>
      </c>
      <c r="J177" s="85" t="s">
        <v>224</v>
      </c>
      <c r="K177" s="85">
        <v>6945</v>
      </c>
      <c r="L177" s="85" t="s">
        <v>224</v>
      </c>
      <c r="M177" s="85" t="s">
        <v>224</v>
      </c>
      <c r="N177" s="85">
        <v>6945</v>
      </c>
      <c r="O177" s="85" t="s">
        <v>224</v>
      </c>
      <c r="P177" s="85" t="s">
        <v>224</v>
      </c>
      <c r="Q177" s="85" t="s">
        <v>224</v>
      </c>
      <c r="R177" s="85">
        <v>6945</v>
      </c>
    </row>
    <row r="178" spans="1:18">
      <c r="A178" s="86" t="s">
        <v>312</v>
      </c>
      <c r="B178" s="85" t="s">
        <v>224</v>
      </c>
      <c r="C178" s="85" t="s">
        <v>224</v>
      </c>
      <c r="D178" s="85" t="s">
        <v>224</v>
      </c>
      <c r="E178" s="85" t="s">
        <v>224</v>
      </c>
      <c r="F178" s="85" t="s">
        <v>224</v>
      </c>
      <c r="G178" s="85" t="s">
        <v>224</v>
      </c>
      <c r="H178" s="85">
        <v>5849</v>
      </c>
      <c r="I178" s="85" t="s">
        <v>224</v>
      </c>
      <c r="J178" s="85" t="s">
        <v>224</v>
      </c>
      <c r="K178" s="85">
        <v>5849</v>
      </c>
      <c r="L178" s="85" t="s">
        <v>224</v>
      </c>
      <c r="M178" s="85" t="s">
        <v>224</v>
      </c>
      <c r="N178" s="85">
        <v>5849</v>
      </c>
      <c r="O178" s="85" t="s">
        <v>224</v>
      </c>
      <c r="P178" s="85" t="s">
        <v>224</v>
      </c>
      <c r="Q178" s="85" t="s">
        <v>224</v>
      </c>
      <c r="R178" s="85">
        <v>5849</v>
      </c>
    </row>
    <row r="179" spans="1:18">
      <c r="A179" s="86" t="s">
        <v>564</v>
      </c>
      <c r="B179" s="85" t="s">
        <v>224</v>
      </c>
      <c r="C179" s="85" t="s">
        <v>224</v>
      </c>
      <c r="D179" s="85" t="s">
        <v>224</v>
      </c>
      <c r="E179" s="83">
        <v>4500</v>
      </c>
      <c r="F179" s="85" t="s">
        <v>224</v>
      </c>
      <c r="G179" s="85" t="s">
        <v>224</v>
      </c>
      <c r="H179" s="85" t="s">
        <v>224</v>
      </c>
      <c r="I179" s="83">
        <v>4500</v>
      </c>
      <c r="J179" s="83">
        <v>4500</v>
      </c>
      <c r="K179" s="85" t="s">
        <v>224</v>
      </c>
      <c r="L179" s="85" t="s">
        <v>224</v>
      </c>
      <c r="M179" s="83">
        <v>4500</v>
      </c>
      <c r="N179" s="85" t="s">
        <v>224</v>
      </c>
      <c r="O179" s="83">
        <v>4500</v>
      </c>
      <c r="P179" s="83">
        <v>4500</v>
      </c>
      <c r="Q179" s="83">
        <v>4500</v>
      </c>
      <c r="R179" s="85" t="s">
        <v>224</v>
      </c>
    </row>
    <row r="180" spans="1:18">
      <c r="A180" s="86" t="s">
        <v>565</v>
      </c>
      <c r="B180" s="85" t="s">
        <v>224</v>
      </c>
      <c r="C180" s="85" t="s">
        <v>224</v>
      </c>
      <c r="D180" s="85" t="s">
        <v>224</v>
      </c>
      <c r="E180" s="83">
        <v>4395</v>
      </c>
      <c r="F180" s="85" t="s">
        <v>224</v>
      </c>
      <c r="G180" s="85" t="s">
        <v>224</v>
      </c>
      <c r="H180" s="85" t="s">
        <v>224</v>
      </c>
      <c r="I180" s="83">
        <v>4395</v>
      </c>
      <c r="J180" s="83">
        <v>4395</v>
      </c>
      <c r="K180" s="85" t="s">
        <v>224</v>
      </c>
      <c r="L180" s="85" t="s">
        <v>224</v>
      </c>
      <c r="M180" s="83">
        <v>4395</v>
      </c>
      <c r="N180" s="85" t="s">
        <v>224</v>
      </c>
      <c r="O180" s="83">
        <v>4395</v>
      </c>
      <c r="P180" s="83">
        <v>4395</v>
      </c>
      <c r="Q180" s="83">
        <v>4395</v>
      </c>
      <c r="R180" s="85" t="s">
        <v>224</v>
      </c>
    </row>
    <row r="181" spans="1:18">
      <c r="A181" s="86" t="s">
        <v>566</v>
      </c>
      <c r="B181" s="85" t="s">
        <v>224</v>
      </c>
      <c r="C181" s="85" t="s">
        <v>224</v>
      </c>
      <c r="D181" s="83">
        <v>8665</v>
      </c>
      <c r="E181" s="83">
        <v>8665</v>
      </c>
      <c r="F181" s="85" t="s">
        <v>224</v>
      </c>
      <c r="G181" s="83">
        <v>8665</v>
      </c>
      <c r="H181" s="85" t="s">
        <v>224</v>
      </c>
      <c r="I181" s="85" t="s">
        <v>224</v>
      </c>
      <c r="J181" s="85" t="s">
        <v>224</v>
      </c>
      <c r="K181" s="85" t="s">
        <v>224</v>
      </c>
      <c r="L181" s="85" t="s">
        <v>224</v>
      </c>
      <c r="M181" s="85" t="s">
        <v>224</v>
      </c>
      <c r="N181" s="85" t="s">
        <v>224</v>
      </c>
      <c r="O181" s="85" t="s">
        <v>224</v>
      </c>
      <c r="P181" s="85" t="s">
        <v>224</v>
      </c>
      <c r="Q181" s="85" t="s">
        <v>224</v>
      </c>
      <c r="R181" s="85" t="s">
        <v>224</v>
      </c>
    </row>
    <row r="182" spans="1:18">
      <c r="A182" s="86" t="s">
        <v>567</v>
      </c>
      <c r="B182" s="85" t="s">
        <v>224</v>
      </c>
      <c r="C182" s="85" t="s">
        <v>224</v>
      </c>
      <c r="D182" s="83">
        <v>9175</v>
      </c>
      <c r="E182" s="83">
        <v>15530</v>
      </c>
      <c r="F182" s="85" t="s">
        <v>224</v>
      </c>
      <c r="G182" s="85">
        <v>8735</v>
      </c>
      <c r="H182" s="85" t="s">
        <v>224</v>
      </c>
      <c r="I182" s="83">
        <v>15530</v>
      </c>
      <c r="J182" s="83">
        <v>15530</v>
      </c>
      <c r="K182" s="85" t="s">
        <v>224</v>
      </c>
      <c r="L182" s="85" t="s">
        <v>224</v>
      </c>
      <c r="M182" s="83">
        <v>15530</v>
      </c>
      <c r="N182" s="85" t="s">
        <v>224</v>
      </c>
      <c r="O182" s="83">
        <v>15530</v>
      </c>
      <c r="P182" s="83">
        <v>15530</v>
      </c>
      <c r="Q182" s="83">
        <v>15530</v>
      </c>
      <c r="R182" s="85" t="s">
        <v>224</v>
      </c>
    </row>
    <row r="183" spans="1:18">
      <c r="A183" s="86" t="s">
        <v>568</v>
      </c>
      <c r="B183" s="85" t="s">
        <v>224</v>
      </c>
      <c r="C183" s="85" t="s">
        <v>224</v>
      </c>
      <c r="D183" s="83">
        <v>1765</v>
      </c>
      <c r="E183" s="85">
        <v>9885</v>
      </c>
      <c r="F183" s="85">
        <v>2099</v>
      </c>
      <c r="G183" s="85">
        <v>1679</v>
      </c>
      <c r="H183" s="85" t="s">
        <v>224</v>
      </c>
      <c r="I183" s="85">
        <v>9885</v>
      </c>
      <c r="J183" s="85">
        <v>9885</v>
      </c>
      <c r="K183" s="85" t="s">
        <v>224</v>
      </c>
      <c r="L183" s="85" t="s">
        <v>224</v>
      </c>
      <c r="M183" s="85">
        <v>9885</v>
      </c>
      <c r="N183" s="85" t="s">
        <v>224</v>
      </c>
      <c r="O183" s="85">
        <v>9885</v>
      </c>
      <c r="P183" s="85">
        <v>9885</v>
      </c>
      <c r="Q183" s="85">
        <v>9885</v>
      </c>
      <c r="R183" s="85" t="s">
        <v>224</v>
      </c>
    </row>
    <row r="184" spans="1:18">
      <c r="A184" s="86" t="s">
        <v>569</v>
      </c>
      <c r="B184" s="85" t="s">
        <v>224</v>
      </c>
      <c r="C184" s="85" t="s">
        <v>224</v>
      </c>
      <c r="D184" s="83">
        <v>410</v>
      </c>
      <c r="E184" s="83">
        <v>410</v>
      </c>
      <c r="F184" s="85" t="s">
        <v>224</v>
      </c>
      <c r="G184" s="83">
        <v>410</v>
      </c>
      <c r="H184" s="85" t="s">
        <v>224</v>
      </c>
      <c r="I184" s="83">
        <v>410</v>
      </c>
      <c r="J184" s="83">
        <v>410</v>
      </c>
      <c r="K184" s="85" t="s">
        <v>224</v>
      </c>
      <c r="L184" s="85" t="s">
        <v>224</v>
      </c>
      <c r="M184" s="83">
        <v>410</v>
      </c>
      <c r="N184" s="85" t="s">
        <v>224</v>
      </c>
      <c r="O184" s="83">
        <v>410</v>
      </c>
      <c r="P184" s="83">
        <v>410</v>
      </c>
      <c r="Q184" s="83">
        <v>410</v>
      </c>
      <c r="R184" s="85" t="s">
        <v>224</v>
      </c>
    </row>
    <row r="185" spans="1:18">
      <c r="A185" s="86" t="s">
        <v>570</v>
      </c>
      <c r="B185" s="85" t="s">
        <v>224</v>
      </c>
      <c r="C185" s="85" t="s">
        <v>224</v>
      </c>
      <c r="D185" s="151">
        <v>629</v>
      </c>
      <c r="E185" s="151">
        <v>629</v>
      </c>
      <c r="F185" s="85" t="s">
        <v>224</v>
      </c>
      <c r="G185" s="151">
        <v>629</v>
      </c>
      <c r="H185" s="85" t="s">
        <v>224</v>
      </c>
      <c r="I185" s="85" t="s">
        <v>224</v>
      </c>
      <c r="J185" s="85" t="s">
        <v>224</v>
      </c>
      <c r="K185" s="85" t="s">
        <v>224</v>
      </c>
      <c r="L185" s="85" t="s">
        <v>224</v>
      </c>
      <c r="M185" s="151">
        <v>629</v>
      </c>
      <c r="N185" s="85" t="s">
        <v>224</v>
      </c>
      <c r="O185" s="151">
        <v>629</v>
      </c>
      <c r="P185" s="85" t="s">
        <v>224</v>
      </c>
      <c r="Q185" s="85" t="s">
        <v>224</v>
      </c>
      <c r="R185" s="85" t="s">
        <v>224</v>
      </c>
    </row>
    <row r="186" spans="1:18">
      <c r="A186" s="86" t="s">
        <v>572</v>
      </c>
      <c r="B186" s="85" t="s">
        <v>224</v>
      </c>
      <c r="C186" s="85" t="s">
        <v>224</v>
      </c>
      <c r="D186" s="85" t="s">
        <v>224</v>
      </c>
      <c r="E186" s="85" t="s">
        <v>224</v>
      </c>
      <c r="F186" s="85" t="s">
        <v>224</v>
      </c>
      <c r="G186" s="85" t="s">
        <v>224</v>
      </c>
      <c r="H186" s="85" t="s">
        <v>224</v>
      </c>
      <c r="I186" s="85">
        <v>15615</v>
      </c>
      <c r="J186" s="85">
        <v>15615</v>
      </c>
      <c r="K186" s="85" t="s">
        <v>224</v>
      </c>
      <c r="L186" s="85" t="s">
        <v>224</v>
      </c>
      <c r="M186" s="85">
        <v>15615</v>
      </c>
      <c r="N186" s="85" t="s">
        <v>224</v>
      </c>
      <c r="O186" s="85">
        <v>15615</v>
      </c>
      <c r="P186" s="85">
        <v>15615</v>
      </c>
      <c r="Q186" s="85">
        <v>15615</v>
      </c>
      <c r="R186" s="85" t="s">
        <v>224</v>
      </c>
    </row>
    <row r="187" spans="1:18">
      <c r="A187" s="86" t="s">
        <v>583</v>
      </c>
      <c r="B187" s="85" t="s">
        <v>224</v>
      </c>
      <c r="C187" s="85" t="s">
        <v>224</v>
      </c>
      <c r="D187" s="85" t="s">
        <v>224</v>
      </c>
      <c r="E187" s="85">
        <v>18440</v>
      </c>
      <c r="F187" s="85" t="s">
        <v>224</v>
      </c>
      <c r="G187" s="85" t="s">
        <v>224</v>
      </c>
      <c r="H187" s="85" t="s">
        <v>224</v>
      </c>
      <c r="I187" s="85">
        <v>18440</v>
      </c>
      <c r="J187" s="85">
        <v>18440</v>
      </c>
      <c r="K187" s="85" t="s">
        <v>224</v>
      </c>
      <c r="L187" s="85" t="s">
        <v>224</v>
      </c>
      <c r="M187" s="85">
        <v>18440</v>
      </c>
      <c r="N187" s="85" t="s">
        <v>224</v>
      </c>
      <c r="O187" s="85">
        <v>18440</v>
      </c>
      <c r="P187" s="85">
        <v>18440</v>
      </c>
      <c r="Q187" s="85">
        <v>18440</v>
      </c>
      <c r="R187" s="85" t="s">
        <v>224</v>
      </c>
    </row>
    <row r="188" spans="1:18">
      <c r="A188" s="86" t="s">
        <v>584</v>
      </c>
      <c r="B188" s="85" t="s">
        <v>224</v>
      </c>
      <c r="C188" s="85" t="s">
        <v>224</v>
      </c>
      <c r="D188" s="85" t="s">
        <v>224</v>
      </c>
      <c r="E188" s="85" t="s">
        <v>224</v>
      </c>
      <c r="F188" s="85" t="s">
        <v>224</v>
      </c>
      <c r="G188" s="85" t="s">
        <v>224</v>
      </c>
      <c r="H188" s="85" t="s">
        <v>224</v>
      </c>
      <c r="I188" s="85" t="s">
        <v>224</v>
      </c>
      <c r="J188" s="85" t="s">
        <v>224</v>
      </c>
      <c r="K188" s="85" t="s">
        <v>224</v>
      </c>
      <c r="L188" s="85" t="s">
        <v>224</v>
      </c>
      <c r="M188" s="85" t="s">
        <v>224</v>
      </c>
      <c r="N188" s="85">
        <v>40925</v>
      </c>
      <c r="O188" s="85" t="s">
        <v>224</v>
      </c>
      <c r="P188" s="85" t="s">
        <v>224</v>
      </c>
      <c r="Q188" s="85" t="s">
        <v>224</v>
      </c>
      <c r="R188" s="85">
        <v>40925</v>
      </c>
    </row>
    <row r="189" spans="1:18" s="45" customFormat="1">
      <c r="A189" s="86" t="s">
        <v>574</v>
      </c>
      <c r="B189" s="85">
        <v>2625</v>
      </c>
      <c r="C189" s="85">
        <v>2625</v>
      </c>
      <c r="D189" s="85" t="s">
        <v>224</v>
      </c>
      <c r="E189" s="85">
        <v>2625</v>
      </c>
      <c r="F189" s="85">
        <v>2625</v>
      </c>
      <c r="G189" s="85" t="s">
        <v>224</v>
      </c>
      <c r="H189" s="85">
        <v>2625</v>
      </c>
      <c r="I189" s="85">
        <v>2625</v>
      </c>
      <c r="J189" s="85">
        <v>2625</v>
      </c>
      <c r="K189" s="85">
        <v>2625</v>
      </c>
      <c r="L189" s="85">
        <v>2625</v>
      </c>
      <c r="M189" s="85">
        <v>2625</v>
      </c>
      <c r="N189" s="85">
        <v>2625</v>
      </c>
      <c r="O189" s="85">
        <v>2625</v>
      </c>
      <c r="P189" s="85">
        <v>2625</v>
      </c>
      <c r="Q189" s="85">
        <v>2625</v>
      </c>
      <c r="R189" s="85">
        <v>2625</v>
      </c>
    </row>
    <row r="190" spans="1:18" s="45" customFormat="1">
      <c r="A190" s="86" t="s">
        <v>588</v>
      </c>
      <c r="B190" s="85" t="s">
        <v>224</v>
      </c>
      <c r="C190" s="85" t="s">
        <v>224</v>
      </c>
      <c r="D190" s="85">
        <v>819</v>
      </c>
      <c r="E190" s="85" t="s">
        <v>224</v>
      </c>
      <c r="F190" s="85" t="s">
        <v>224</v>
      </c>
      <c r="G190" s="85">
        <v>819</v>
      </c>
      <c r="H190" s="85" t="s">
        <v>224</v>
      </c>
      <c r="I190" s="85" t="s">
        <v>224</v>
      </c>
      <c r="J190" s="85" t="s">
        <v>224</v>
      </c>
      <c r="K190" s="85" t="s">
        <v>224</v>
      </c>
      <c r="L190" s="85" t="s">
        <v>224</v>
      </c>
      <c r="M190" s="85" t="s">
        <v>224</v>
      </c>
      <c r="N190" s="85" t="s">
        <v>224</v>
      </c>
      <c r="O190" s="85" t="s">
        <v>224</v>
      </c>
      <c r="P190" s="85" t="s">
        <v>224</v>
      </c>
      <c r="Q190" s="85" t="s">
        <v>224</v>
      </c>
      <c r="R190" s="85" t="s">
        <v>224</v>
      </c>
    </row>
    <row r="191" spans="1:18" s="45" customFormat="1">
      <c r="A191" s="86" t="s">
        <v>589</v>
      </c>
      <c r="B191" s="85" t="s">
        <v>224</v>
      </c>
      <c r="C191" s="85" t="s">
        <v>224</v>
      </c>
      <c r="D191" s="85">
        <v>1399</v>
      </c>
      <c r="E191" s="85" t="s">
        <v>224</v>
      </c>
      <c r="F191" s="85" t="s">
        <v>224</v>
      </c>
      <c r="G191" s="85">
        <v>1399</v>
      </c>
      <c r="H191" s="85" t="s">
        <v>224</v>
      </c>
      <c r="I191" s="85" t="s">
        <v>224</v>
      </c>
      <c r="J191" s="85" t="s">
        <v>224</v>
      </c>
      <c r="K191" s="85" t="s">
        <v>224</v>
      </c>
      <c r="L191" s="85" t="s">
        <v>224</v>
      </c>
      <c r="M191" s="85" t="s">
        <v>224</v>
      </c>
      <c r="N191" s="85" t="s">
        <v>224</v>
      </c>
      <c r="O191" s="85" t="s">
        <v>224</v>
      </c>
      <c r="P191" s="85" t="s">
        <v>224</v>
      </c>
      <c r="Q191" s="85" t="s">
        <v>224</v>
      </c>
      <c r="R191" s="85" t="s">
        <v>224</v>
      </c>
    </row>
    <row r="192" spans="1:18" s="45" customFormat="1">
      <c r="A192" s="86" t="s">
        <v>590</v>
      </c>
      <c r="B192" s="85" t="s">
        <v>224</v>
      </c>
      <c r="C192" s="85" t="s">
        <v>224</v>
      </c>
      <c r="D192" s="85">
        <v>1395</v>
      </c>
      <c r="E192" s="85" t="s">
        <v>224</v>
      </c>
      <c r="F192" s="85" t="s">
        <v>224</v>
      </c>
      <c r="G192" s="85">
        <v>1395</v>
      </c>
      <c r="H192" s="85" t="s">
        <v>224</v>
      </c>
      <c r="I192" s="85" t="s">
        <v>224</v>
      </c>
      <c r="J192" s="85" t="s">
        <v>224</v>
      </c>
      <c r="K192" s="85" t="s">
        <v>224</v>
      </c>
      <c r="L192" s="85" t="s">
        <v>224</v>
      </c>
      <c r="M192" s="85" t="s">
        <v>224</v>
      </c>
      <c r="N192" s="85" t="s">
        <v>224</v>
      </c>
      <c r="O192" s="85" t="s">
        <v>224</v>
      </c>
      <c r="P192" s="85" t="s">
        <v>224</v>
      </c>
      <c r="Q192" s="85" t="s">
        <v>224</v>
      </c>
      <c r="R192" s="85" t="s">
        <v>224</v>
      </c>
    </row>
    <row r="193" spans="1:19" s="45" customFormat="1">
      <c r="A193" s="86" t="s">
        <v>591</v>
      </c>
      <c r="B193" s="85" t="s">
        <v>224</v>
      </c>
      <c r="C193" s="85" t="s">
        <v>224</v>
      </c>
      <c r="D193" s="85">
        <v>889</v>
      </c>
      <c r="E193" s="85" t="s">
        <v>224</v>
      </c>
      <c r="F193" s="85" t="s">
        <v>224</v>
      </c>
      <c r="G193" s="85">
        <v>889</v>
      </c>
      <c r="H193" s="85" t="s">
        <v>224</v>
      </c>
      <c r="I193" s="85" t="s">
        <v>224</v>
      </c>
      <c r="J193" s="85" t="s">
        <v>224</v>
      </c>
      <c r="K193" s="85" t="s">
        <v>224</v>
      </c>
      <c r="L193" s="85" t="s">
        <v>224</v>
      </c>
      <c r="M193" s="85" t="s">
        <v>224</v>
      </c>
      <c r="N193" s="85" t="s">
        <v>224</v>
      </c>
      <c r="O193" s="85" t="s">
        <v>224</v>
      </c>
      <c r="P193" s="85" t="s">
        <v>224</v>
      </c>
      <c r="Q193" s="85" t="s">
        <v>224</v>
      </c>
      <c r="R193" s="85" t="s">
        <v>224</v>
      </c>
    </row>
    <row r="194" spans="1:19" s="45" customFormat="1">
      <c r="A194" s="86" t="s">
        <v>592</v>
      </c>
      <c r="B194" s="85" t="s">
        <v>224</v>
      </c>
      <c r="C194" s="85" t="s">
        <v>224</v>
      </c>
      <c r="D194" s="85">
        <v>28049</v>
      </c>
      <c r="E194" s="85" t="s">
        <v>224</v>
      </c>
      <c r="F194" s="85" t="s">
        <v>224</v>
      </c>
      <c r="G194" s="85">
        <v>28049</v>
      </c>
      <c r="H194" s="85" t="s">
        <v>224</v>
      </c>
      <c r="I194" s="85" t="s">
        <v>224</v>
      </c>
      <c r="J194" s="85" t="s">
        <v>224</v>
      </c>
      <c r="K194" s="85" t="s">
        <v>224</v>
      </c>
      <c r="L194" s="85" t="s">
        <v>224</v>
      </c>
      <c r="M194" s="85" t="s">
        <v>224</v>
      </c>
      <c r="N194" s="85" t="s">
        <v>224</v>
      </c>
      <c r="O194" s="85" t="s">
        <v>224</v>
      </c>
      <c r="P194" s="85" t="s">
        <v>224</v>
      </c>
      <c r="Q194" s="85" t="s">
        <v>224</v>
      </c>
      <c r="R194" s="85" t="s">
        <v>224</v>
      </c>
    </row>
    <row r="195" spans="1:19" s="45" customFormat="1">
      <c r="A195" s="86" t="s">
        <v>593</v>
      </c>
      <c r="B195" s="85" t="s">
        <v>224</v>
      </c>
      <c r="C195" s="85" t="s">
        <v>224</v>
      </c>
      <c r="D195" s="85">
        <v>28049</v>
      </c>
      <c r="E195" s="85" t="s">
        <v>224</v>
      </c>
      <c r="F195" s="85" t="s">
        <v>224</v>
      </c>
      <c r="G195" s="85">
        <v>28049</v>
      </c>
      <c r="H195" s="85" t="s">
        <v>224</v>
      </c>
      <c r="I195" s="85" t="s">
        <v>224</v>
      </c>
      <c r="J195" s="85" t="s">
        <v>224</v>
      </c>
      <c r="K195" s="85" t="s">
        <v>224</v>
      </c>
      <c r="L195" s="85" t="s">
        <v>224</v>
      </c>
      <c r="M195" s="85" t="s">
        <v>224</v>
      </c>
      <c r="N195" s="85" t="s">
        <v>224</v>
      </c>
      <c r="O195" s="85" t="s">
        <v>224</v>
      </c>
      <c r="P195" s="85" t="s">
        <v>224</v>
      </c>
      <c r="Q195" s="85" t="s">
        <v>224</v>
      </c>
      <c r="R195" s="85" t="s">
        <v>224</v>
      </c>
    </row>
    <row r="196" spans="1:19" s="45" customFormat="1">
      <c r="A196" s="86" t="s">
        <v>594</v>
      </c>
      <c r="B196" s="85" t="s">
        <v>224</v>
      </c>
      <c r="C196" s="85" t="s">
        <v>224</v>
      </c>
      <c r="D196" s="85">
        <v>30664</v>
      </c>
      <c r="E196" s="85" t="s">
        <v>224</v>
      </c>
      <c r="F196" s="85" t="s">
        <v>224</v>
      </c>
      <c r="G196" s="85">
        <v>30664</v>
      </c>
      <c r="H196" s="85" t="s">
        <v>224</v>
      </c>
      <c r="I196" s="85" t="s">
        <v>224</v>
      </c>
      <c r="J196" s="85" t="s">
        <v>224</v>
      </c>
      <c r="K196" s="85" t="s">
        <v>224</v>
      </c>
      <c r="L196" s="85" t="s">
        <v>224</v>
      </c>
      <c r="M196" s="85" t="s">
        <v>224</v>
      </c>
      <c r="N196" s="85" t="s">
        <v>224</v>
      </c>
      <c r="O196" s="85" t="s">
        <v>224</v>
      </c>
      <c r="P196" s="85" t="s">
        <v>224</v>
      </c>
      <c r="Q196" s="85" t="s">
        <v>224</v>
      </c>
      <c r="R196" s="85" t="s">
        <v>224</v>
      </c>
    </row>
    <row r="197" spans="1:19" s="45" customFormat="1">
      <c r="A197" s="86" t="s">
        <v>595</v>
      </c>
      <c r="B197" s="85" t="s">
        <v>224</v>
      </c>
      <c r="C197" s="85" t="s">
        <v>224</v>
      </c>
      <c r="D197" s="85">
        <v>8205</v>
      </c>
      <c r="E197" s="85" t="s">
        <v>224</v>
      </c>
      <c r="F197" s="85" t="s">
        <v>224</v>
      </c>
      <c r="G197" s="85">
        <v>8205</v>
      </c>
      <c r="H197" s="85" t="s">
        <v>224</v>
      </c>
      <c r="I197" s="85" t="s">
        <v>224</v>
      </c>
      <c r="J197" s="85" t="s">
        <v>224</v>
      </c>
      <c r="K197" s="85" t="s">
        <v>224</v>
      </c>
      <c r="L197" s="85" t="s">
        <v>224</v>
      </c>
      <c r="M197" s="85" t="s">
        <v>224</v>
      </c>
      <c r="N197" s="85" t="s">
        <v>224</v>
      </c>
      <c r="O197" s="85" t="s">
        <v>224</v>
      </c>
      <c r="P197" s="85" t="s">
        <v>224</v>
      </c>
      <c r="Q197" s="85" t="s">
        <v>224</v>
      </c>
      <c r="R197" s="85" t="s">
        <v>224</v>
      </c>
    </row>
    <row r="198" spans="1:19" s="45" customFormat="1">
      <c r="A198" s="86" t="s">
        <v>596</v>
      </c>
      <c r="B198" s="85" t="s">
        <v>224</v>
      </c>
      <c r="C198" s="85" t="s">
        <v>224</v>
      </c>
      <c r="D198" s="85">
        <v>1969</v>
      </c>
      <c r="E198" s="85" t="s">
        <v>224</v>
      </c>
      <c r="F198" s="85" t="s">
        <v>224</v>
      </c>
      <c r="G198" s="85">
        <v>1969</v>
      </c>
      <c r="H198" s="85" t="s">
        <v>224</v>
      </c>
      <c r="I198" s="85" t="s">
        <v>224</v>
      </c>
      <c r="J198" s="85" t="s">
        <v>224</v>
      </c>
      <c r="K198" s="85" t="s">
        <v>224</v>
      </c>
      <c r="L198" s="85" t="s">
        <v>224</v>
      </c>
      <c r="M198" s="85" t="s">
        <v>224</v>
      </c>
      <c r="N198" s="85" t="s">
        <v>224</v>
      </c>
      <c r="O198" s="85" t="s">
        <v>224</v>
      </c>
      <c r="P198" s="85" t="s">
        <v>224</v>
      </c>
      <c r="Q198" s="85" t="s">
        <v>224</v>
      </c>
      <c r="R198" s="85" t="s">
        <v>224</v>
      </c>
    </row>
    <row r="199" spans="1:19" s="45" customFormat="1">
      <c r="A199" s="86" t="s">
        <v>597</v>
      </c>
      <c r="B199" s="85" t="s">
        <v>224</v>
      </c>
      <c r="C199" s="85" t="s">
        <v>224</v>
      </c>
      <c r="D199" s="85">
        <v>164.95</v>
      </c>
      <c r="E199" s="85" t="s">
        <v>224</v>
      </c>
      <c r="F199" s="85" t="s">
        <v>224</v>
      </c>
      <c r="G199" s="85">
        <v>164.95</v>
      </c>
      <c r="H199" s="85" t="s">
        <v>224</v>
      </c>
      <c r="I199" s="85" t="s">
        <v>224</v>
      </c>
      <c r="J199" s="85" t="s">
        <v>224</v>
      </c>
      <c r="K199" s="85" t="s">
        <v>224</v>
      </c>
      <c r="L199" s="85" t="s">
        <v>224</v>
      </c>
      <c r="M199" s="85" t="s">
        <v>224</v>
      </c>
      <c r="N199" s="85" t="s">
        <v>224</v>
      </c>
      <c r="O199" s="85" t="s">
        <v>224</v>
      </c>
      <c r="P199" s="85" t="s">
        <v>224</v>
      </c>
      <c r="Q199" s="85" t="s">
        <v>224</v>
      </c>
      <c r="R199" s="85" t="s">
        <v>224</v>
      </c>
    </row>
    <row r="200" spans="1:19" s="45" customFormat="1">
      <c r="A200" s="86" t="s">
        <v>598</v>
      </c>
      <c r="B200" s="85" t="s">
        <v>224</v>
      </c>
      <c r="C200" s="85" t="s">
        <v>224</v>
      </c>
      <c r="D200" s="85">
        <v>219.95</v>
      </c>
      <c r="E200" s="85" t="s">
        <v>224</v>
      </c>
      <c r="F200" s="85" t="s">
        <v>224</v>
      </c>
      <c r="G200" s="85">
        <v>219.95</v>
      </c>
      <c r="H200" s="85" t="s">
        <v>224</v>
      </c>
      <c r="I200" s="85" t="s">
        <v>224</v>
      </c>
      <c r="J200" s="85" t="s">
        <v>224</v>
      </c>
      <c r="K200" s="85" t="s">
        <v>224</v>
      </c>
      <c r="L200" s="85" t="s">
        <v>224</v>
      </c>
      <c r="M200" s="85" t="s">
        <v>224</v>
      </c>
      <c r="N200" s="85" t="s">
        <v>224</v>
      </c>
      <c r="O200" s="85" t="s">
        <v>224</v>
      </c>
      <c r="P200" s="85" t="s">
        <v>224</v>
      </c>
      <c r="Q200" s="85" t="s">
        <v>224</v>
      </c>
      <c r="R200" s="85" t="s">
        <v>224</v>
      </c>
    </row>
    <row r="201" spans="1:19" s="45" customFormat="1">
      <c r="A201" s="86" t="s">
        <v>599</v>
      </c>
      <c r="B201" s="85" t="s">
        <v>224</v>
      </c>
      <c r="C201" s="85" t="s">
        <v>224</v>
      </c>
      <c r="D201" s="85">
        <v>309.48</v>
      </c>
      <c r="E201" s="85" t="s">
        <v>224</v>
      </c>
      <c r="F201" s="85" t="s">
        <v>224</v>
      </c>
      <c r="G201" s="85">
        <v>309.48</v>
      </c>
      <c r="H201" s="85" t="s">
        <v>224</v>
      </c>
      <c r="I201" s="85" t="s">
        <v>224</v>
      </c>
      <c r="J201" s="85" t="s">
        <v>224</v>
      </c>
      <c r="K201" s="85" t="s">
        <v>224</v>
      </c>
      <c r="L201" s="85" t="s">
        <v>224</v>
      </c>
      <c r="M201" s="85" t="s">
        <v>224</v>
      </c>
      <c r="N201" s="85" t="s">
        <v>224</v>
      </c>
      <c r="O201" s="85" t="s">
        <v>224</v>
      </c>
      <c r="P201" s="85" t="s">
        <v>224</v>
      </c>
      <c r="Q201" s="85" t="s">
        <v>224</v>
      </c>
      <c r="R201" s="85" t="s">
        <v>224</v>
      </c>
    </row>
    <row r="202" spans="1:19" s="45" customFormat="1">
      <c r="A202" s="86" t="s">
        <v>600</v>
      </c>
      <c r="B202" s="85" t="s">
        <v>224</v>
      </c>
      <c r="C202" s="85" t="s">
        <v>224</v>
      </c>
      <c r="D202" s="85">
        <v>2239</v>
      </c>
      <c r="E202" s="85" t="s">
        <v>224</v>
      </c>
      <c r="F202" s="85" t="s">
        <v>224</v>
      </c>
      <c r="G202" s="85">
        <v>2239</v>
      </c>
      <c r="H202" s="85" t="s">
        <v>224</v>
      </c>
      <c r="I202" s="85" t="s">
        <v>224</v>
      </c>
      <c r="J202" s="85" t="s">
        <v>224</v>
      </c>
      <c r="K202" s="85" t="s">
        <v>224</v>
      </c>
      <c r="L202" s="85" t="s">
        <v>224</v>
      </c>
      <c r="M202" s="85" t="s">
        <v>224</v>
      </c>
      <c r="N202" s="85" t="s">
        <v>224</v>
      </c>
      <c r="O202" s="85" t="s">
        <v>224</v>
      </c>
      <c r="P202" s="85" t="s">
        <v>224</v>
      </c>
      <c r="Q202" s="85" t="s">
        <v>224</v>
      </c>
      <c r="R202" s="85" t="s">
        <v>224</v>
      </c>
    </row>
    <row r="203" spans="1:19" s="150" customFormat="1">
      <c r="A203" s="149" t="s">
        <v>618</v>
      </c>
      <c r="B203" s="85">
        <v>244.64</v>
      </c>
      <c r="C203" s="85">
        <v>244.64</v>
      </c>
      <c r="D203" s="85">
        <v>244.64</v>
      </c>
      <c r="E203" s="85">
        <v>244.64</v>
      </c>
      <c r="F203" s="85">
        <v>244.64</v>
      </c>
      <c r="G203" s="85">
        <v>244.64</v>
      </c>
      <c r="H203" s="85">
        <v>244.64</v>
      </c>
      <c r="I203" s="85">
        <v>244.64</v>
      </c>
      <c r="J203" s="85">
        <v>244.64</v>
      </c>
      <c r="K203" s="85">
        <v>244.64</v>
      </c>
      <c r="L203" s="85">
        <v>244.64</v>
      </c>
      <c r="M203" s="85">
        <v>244.64</v>
      </c>
      <c r="N203" s="85">
        <v>244.64</v>
      </c>
      <c r="O203" s="85">
        <v>244.64</v>
      </c>
      <c r="P203" s="85">
        <v>244.64</v>
      </c>
      <c r="Q203" s="85">
        <v>244.64</v>
      </c>
      <c r="R203" s="85">
        <v>244.64</v>
      </c>
    </row>
    <row r="204" spans="1:19" s="150" customFormat="1">
      <c r="A204" s="149" t="s">
        <v>619</v>
      </c>
      <c r="B204" s="85">
        <v>205.71</v>
      </c>
      <c r="C204" s="85">
        <v>205.71</v>
      </c>
      <c r="D204" s="85">
        <v>205.71</v>
      </c>
      <c r="E204" s="85">
        <v>205.71</v>
      </c>
      <c r="F204" s="85">
        <v>205.71</v>
      </c>
      <c r="G204" s="85">
        <v>205.71</v>
      </c>
      <c r="H204" s="85">
        <v>205.71</v>
      </c>
      <c r="I204" s="85">
        <v>205.71</v>
      </c>
      <c r="J204" s="85">
        <v>205.71</v>
      </c>
      <c r="K204" s="85">
        <v>205.71</v>
      </c>
      <c r="L204" s="85">
        <v>205.71</v>
      </c>
      <c r="M204" s="85">
        <v>205.71</v>
      </c>
      <c r="N204" s="85">
        <v>205.71</v>
      </c>
      <c r="O204" s="85">
        <v>205.71</v>
      </c>
      <c r="P204" s="85">
        <v>205.71</v>
      </c>
      <c r="Q204" s="85">
        <v>205.71</v>
      </c>
      <c r="R204" s="85">
        <v>205.71</v>
      </c>
    </row>
    <row r="205" spans="1:19" s="150" customFormat="1">
      <c r="A205" s="149" t="s">
        <v>621</v>
      </c>
      <c r="B205" s="85" t="s">
        <v>224</v>
      </c>
      <c r="C205" s="85" t="s">
        <v>224</v>
      </c>
      <c r="D205" s="85">
        <v>378</v>
      </c>
      <c r="E205" s="85" t="s">
        <v>224</v>
      </c>
      <c r="F205" s="85" t="s">
        <v>224</v>
      </c>
      <c r="G205" s="85">
        <v>378</v>
      </c>
      <c r="H205" s="85" t="s">
        <v>224</v>
      </c>
      <c r="I205" s="85" t="s">
        <v>224</v>
      </c>
      <c r="J205" s="85" t="s">
        <v>224</v>
      </c>
      <c r="K205" s="85" t="s">
        <v>224</v>
      </c>
      <c r="L205" s="85" t="s">
        <v>224</v>
      </c>
      <c r="M205" s="85" t="s">
        <v>224</v>
      </c>
      <c r="N205" s="85" t="s">
        <v>224</v>
      </c>
      <c r="O205" s="85" t="s">
        <v>224</v>
      </c>
      <c r="P205" s="85" t="s">
        <v>224</v>
      </c>
      <c r="Q205" s="85" t="s">
        <v>224</v>
      </c>
      <c r="R205" s="85" t="s">
        <v>224</v>
      </c>
      <c r="S205" s="85"/>
    </row>
    <row r="206" spans="1:19" s="230" customFormat="1">
      <c r="A206" s="229" t="s">
        <v>625</v>
      </c>
      <c r="B206" s="117">
        <v>422.04</v>
      </c>
      <c r="C206" s="117">
        <v>422.04</v>
      </c>
      <c r="D206" s="117">
        <v>422.04</v>
      </c>
      <c r="E206" s="117">
        <v>422.04</v>
      </c>
      <c r="F206" s="117">
        <v>422.04</v>
      </c>
      <c r="G206" s="117">
        <v>422.04</v>
      </c>
      <c r="H206" s="117">
        <v>422.04</v>
      </c>
      <c r="I206" s="117">
        <v>422.04</v>
      </c>
      <c r="J206" s="117">
        <v>422.04</v>
      </c>
      <c r="K206" s="117">
        <v>422.04</v>
      </c>
      <c r="L206" s="117">
        <v>422.04</v>
      </c>
      <c r="M206" s="117">
        <v>422.04</v>
      </c>
      <c r="N206" s="117">
        <v>422.04</v>
      </c>
      <c r="O206" s="117">
        <v>422.04</v>
      </c>
      <c r="P206" s="117">
        <v>422.04</v>
      </c>
      <c r="Q206" s="117">
        <v>422.04</v>
      </c>
      <c r="R206" s="117">
        <v>422.04</v>
      </c>
    </row>
    <row r="207" spans="1:19" s="230" customFormat="1">
      <c r="A207" s="229" t="s">
        <v>626</v>
      </c>
      <c r="B207" s="117">
        <v>443.84</v>
      </c>
      <c r="C207" s="117">
        <v>443.84</v>
      </c>
      <c r="D207" s="117">
        <v>443.84</v>
      </c>
      <c r="E207" s="117">
        <v>443.84</v>
      </c>
      <c r="F207" s="117">
        <v>443.84</v>
      </c>
      <c r="G207" s="117">
        <v>443.84</v>
      </c>
      <c r="H207" s="117">
        <v>443.84</v>
      </c>
      <c r="I207" s="117">
        <v>443.84</v>
      </c>
      <c r="J207" s="117">
        <v>443.84</v>
      </c>
      <c r="K207" s="117">
        <v>443.84</v>
      </c>
      <c r="L207" s="117">
        <v>443.84</v>
      </c>
      <c r="M207" s="117">
        <v>443.84</v>
      </c>
      <c r="N207" s="117">
        <v>443.84</v>
      </c>
      <c r="O207" s="117">
        <v>443.84</v>
      </c>
      <c r="P207" s="117">
        <v>443.84</v>
      </c>
      <c r="Q207" s="117">
        <v>443.84</v>
      </c>
      <c r="R207" s="117">
        <v>443.84</v>
      </c>
    </row>
    <row r="208" spans="1:19">
      <c r="A208" s="87" t="s">
        <v>15</v>
      </c>
      <c r="B208" s="3"/>
      <c r="C208" s="3"/>
      <c r="D208" s="3"/>
      <c r="E208" s="3"/>
      <c r="F208" s="3"/>
      <c r="G208" s="3"/>
      <c r="H208" s="46"/>
      <c r="I208" s="115"/>
      <c r="J208" s="144"/>
      <c r="K208" s="46"/>
      <c r="L208" s="3"/>
      <c r="M208" s="115"/>
      <c r="N208" s="46"/>
      <c r="O208" s="115"/>
      <c r="P208" s="115"/>
      <c r="Q208" s="144"/>
      <c r="R208" s="46"/>
    </row>
    <row r="209" spans="1:18">
      <c r="A209" s="86" t="s">
        <v>16</v>
      </c>
      <c r="B209" s="85">
        <v>605</v>
      </c>
      <c r="C209" s="85">
        <v>899</v>
      </c>
      <c r="D209" s="85">
        <v>899</v>
      </c>
      <c r="E209" s="85">
        <v>899</v>
      </c>
      <c r="F209" s="85">
        <v>899</v>
      </c>
      <c r="G209" s="85">
        <v>899</v>
      </c>
      <c r="H209" s="85">
        <v>899</v>
      </c>
      <c r="I209" s="85">
        <v>899</v>
      </c>
      <c r="J209" s="85">
        <v>899</v>
      </c>
      <c r="K209" s="85">
        <v>899</v>
      </c>
      <c r="L209" s="85">
        <v>899</v>
      </c>
      <c r="M209" s="85">
        <v>899</v>
      </c>
      <c r="N209" s="85">
        <v>899</v>
      </c>
      <c r="O209" s="85">
        <v>899</v>
      </c>
      <c r="P209" s="85">
        <v>899</v>
      </c>
      <c r="Q209" s="85">
        <v>899</v>
      </c>
      <c r="R209" s="85">
        <v>899</v>
      </c>
    </row>
    <row r="210" spans="1:18">
      <c r="A210" s="86" t="s">
        <v>17</v>
      </c>
      <c r="B210" s="85" t="s">
        <v>226</v>
      </c>
      <c r="C210" s="85" t="s">
        <v>226</v>
      </c>
      <c r="D210" s="85" t="s">
        <v>224</v>
      </c>
      <c r="E210" s="117" t="s">
        <v>226</v>
      </c>
      <c r="F210" s="85" t="s">
        <v>226</v>
      </c>
      <c r="G210" s="85" t="s">
        <v>226</v>
      </c>
      <c r="H210" s="85" t="s">
        <v>226</v>
      </c>
      <c r="I210" s="117" t="s">
        <v>226</v>
      </c>
      <c r="J210" s="85" t="s">
        <v>226</v>
      </c>
      <c r="K210" s="85" t="s">
        <v>226</v>
      </c>
      <c r="L210" s="85" t="s">
        <v>226</v>
      </c>
      <c r="M210" s="117" t="s">
        <v>226</v>
      </c>
      <c r="N210" s="85" t="s">
        <v>226</v>
      </c>
      <c r="O210" s="117" t="s">
        <v>226</v>
      </c>
      <c r="P210" s="117" t="s">
        <v>226</v>
      </c>
      <c r="Q210" s="85" t="s">
        <v>226</v>
      </c>
      <c r="R210" s="85" t="s">
        <v>226</v>
      </c>
    </row>
    <row r="211" spans="1:18">
      <c r="A211" s="86" t="s">
        <v>18</v>
      </c>
      <c r="B211" s="85" t="s">
        <v>224</v>
      </c>
      <c r="C211" s="85" t="s">
        <v>224</v>
      </c>
      <c r="D211" s="85" t="s">
        <v>224</v>
      </c>
      <c r="E211" s="85" t="s">
        <v>224</v>
      </c>
      <c r="F211" s="85" t="s">
        <v>224</v>
      </c>
      <c r="G211" s="85" t="s">
        <v>224</v>
      </c>
      <c r="H211" s="85" t="s">
        <v>224</v>
      </c>
      <c r="I211" s="85" t="s">
        <v>224</v>
      </c>
      <c r="J211" s="85" t="s">
        <v>224</v>
      </c>
      <c r="K211" s="85" t="s">
        <v>224</v>
      </c>
      <c r="L211" s="85" t="s">
        <v>224</v>
      </c>
      <c r="M211" s="85" t="s">
        <v>224</v>
      </c>
      <c r="N211" s="85" t="s">
        <v>224</v>
      </c>
      <c r="O211" s="85" t="s">
        <v>224</v>
      </c>
      <c r="P211" s="85" t="s">
        <v>224</v>
      </c>
      <c r="Q211" s="85" t="s">
        <v>224</v>
      </c>
      <c r="R211" s="85" t="s">
        <v>224</v>
      </c>
    </row>
    <row r="212" spans="1:18">
      <c r="A212" s="88" t="s">
        <v>97</v>
      </c>
      <c r="B212" s="85" t="s">
        <v>224</v>
      </c>
      <c r="C212" s="85" t="s">
        <v>224</v>
      </c>
      <c r="D212" s="85" t="s">
        <v>224</v>
      </c>
      <c r="E212" s="85" t="s">
        <v>224</v>
      </c>
      <c r="F212" s="85" t="s">
        <v>224</v>
      </c>
      <c r="G212" s="85" t="s">
        <v>224</v>
      </c>
      <c r="H212" s="85" t="s">
        <v>224</v>
      </c>
      <c r="I212" s="85" t="s">
        <v>224</v>
      </c>
      <c r="J212" s="85" t="s">
        <v>224</v>
      </c>
      <c r="K212" s="85" t="s">
        <v>224</v>
      </c>
      <c r="L212" s="85" t="s">
        <v>224</v>
      </c>
      <c r="M212" s="85" t="s">
        <v>224</v>
      </c>
      <c r="N212" s="85" t="s">
        <v>224</v>
      </c>
      <c r="O212" s="85" t="s">
        <v>224</v>
      </c>
      <c r="P212" s="85" t="s">
        <v>224</v>
      </c>
      <c r="Q212" s="85" t="s">
        <v>224</v>
      </c>
      <c r="R212" s="85" t="s">
        <v>224</v>
      </c>
    </row>
    <row r="213" spans="1:18">
      <c r="A213" s="86" t="s">
        <v>19</v>
      </c>
      <c r="B213" s="85">
        <v>385</v>
      </c>
      <c r="C213" s="85">
        <v>385</v>
      </c>
      <c r="D213" s="85">
        <v>385</v>
      </c>
      <c r="E213" s="85">
        <v>405</v>
      </c>
      <c r="F213" s="85">
        <v>385</v>
      </c>
      <c r="G213" s="85">
        <v>385</v>
      </c>
      <c r="H213" s="85">
        <v>385</v>
      </c>
      <c r="I213" s="85">
        <v>405</v>
      </c>
      <c r="J213" s="85">
        <v>405</v>
      </c>
      <c r="K213" s="85">
        <v>385</v>
      </c>
      <c r="L213" s="85" t="s">
        <v>224</v>
      </c>
      <c r="M213" s="85">
        <v>405</v>
      </c>
      <c r="N213" s="85">
        <v>385</v>
      </c>
      <c r="O213" s="85">
        <v>405</v>
      </c>
      <c r="P213" s="85">
        <v>405</v>
      </c>
      <c r="Q213" s="85">
        <v>405</v>
      </c>
      <c r="R213" s="85">
        <v>385</v>
      </c>
    </row>
    <row r="214" spans="1:18">
      <c r="A214" s="86" t="s">
        <v>287</v>
      </c>
      <c r="B214" s="85" t="s">
        <v>224</v>
      </c>
      <c r="C214" s="85">
        <v>405</v>
      </c>
      <c r="D214" s="85">
        <v>405</v>
      </c>
      <c r="E214" s="117">
        <v>405</v>
      </c>
      <c r="F214" s="85">
        <v>405</v>
      </c>
      <c r="G214" s="85">
        <v>405</v>
      </c>
      <c r="H214" s="85">
        <v>405</v>
      </c>
      <c r="I214" s="117">
        <v>405</v>
      </c>
      <c r="J214" s="85">
        <v>405</v>
      </c>
      <c r="K214" s="85">
        <v>405</v>
      </c>
      <c r="L214" s="85" t="s">
        <v>224</v>
      </c>
      <c r="M214" s="117">
        <v>405</v>
      </c>
      <c r="N214" s="85" t="s">
        <v>224</v>
      </c>
      <c r="O214" s="117">
        <v>405</v>
      </c>
      <c r="P214" s="117">
        <v>405</v>
      </c>
      <c r="Q214" s="85">
        <v>405</v>
      </c>
      <c r="R214" s="85" t="s">
        <v>224</v>
      </c>
    </row>
    <row r="215" spans="1:18">
      <c r="A215" s="86" t="s">
        <v>571</v>
      </c>
      <c r="B215" s="85" t="s">
        <v>224</v>
      </c>
      <c r="C215" s="85" t="s">
        <v>224</v>
      </c>
      <c r="D215" s="85">
        <v>1709</v>
      </c>
      <c r="E215" s="85">
        <v>3419</v>
      </c>
      <c r="F215" s="85" t="s">
        <v>224</v>
      </c>
      <c r="G215" s="85">
        <v>1709</v>
      </c>
      <c r="H215" s="85" t="s">
        <v>224</v>
      </c>
      <c r="I215" s="85">
        <v>3419</v>
      </c>
      <c r="J215" s="85">
        <v>3419</v>
      </c>
      <c r="K215" s="85" t="s">
        <v>224</v>
      </c>
      <c r="L215" s="85" t="s">
        <v>224</v>
      </c>
      <c r="M215" s="85">
        <v>3419</v>
      </c>
      <c r="N215" s="85" t="s">
        <v>224</v>
      </c>
      <c r="O215" s="85">
        <v>3419</v>
      </c>
      <c r="P215" s="85">
        <v>3419</v>
      </c>
      <c r="Q215" s="85">
        <v>3419</v>
      </c>
      <c r="R215" s="85" t="s">
        <v>224</v>
      </c>
    </row>
    <row r="216" spans="1:18">
      <c r="A216" s="86" t="s">
        <v>573</v>
      </c>
      <c r="B216" s="85" t="s">
        <v>224</v>
      </c>
      <c r="C216" s="85" t="s">
        <v>224</v>
      </c>
      <c r="D216" s="85">
        <v>1000</v>
      </c>
      <c r="E216" s="85" t="s">
        <v>224</v>
      </c>
      <c r="F216" s="85" t="s">
        <v>224</v>
      </c>
      <c r="G216" s="85">
        <v>1000</v>
      </c>
      <c r="H216" s="85" t="s">
        <v>224</v>
      </c>
      <c r="I216" s="85">
        <v>1000</v>
      </c>
      <c r="J216" s="85">
        <v>1000</v>
      </c>
      <c r="K216" s="85" t="s">
        <v>224</v>
      </c>
      <c r="L216" s="85" t="s">
        <v>224</v>
      </c>
      <c r="M216" s="85">
        <v>1000</v>
      </c>
      <c r="N216" s="85" t="s">
        <v>224</v>
      </c>
      <c r="O216" s="85">
        <v>1000</v>
      </c>
      <c r="P216" s="85">
        <v>1000</v>
      </c>
      <c r="Q216" s="85">
        <v>1000</v>
      </c>
      <c r="R216" s="85" t="s">
        <v>224</v>
      </c>
    </row>
    <row r="218" spans="1:18">
      <c r="A218" s="39" t="s">
        <v>249</v>
      </c>
    </row>
    <row r="219" spans="1:18">
      <c r="A219" s="39" t="s">
        <v>250</v>
      </c>
    </row>
    <row r="220" spans="1:18">
      <c r="A220" s="38" t="s">
        <v>286</v>
      </c>
    </row>
  </sheetData>
  <mergeCells count="6">
    <mergeCell ref="A6:R6"/>
    <mergeCell ref="B1:R1"/>
    <mergeCell ref="A2:R2"/>
    <mergeCell ref="A3:R3"/>
    <mergeCell ref="A4:R4"/>
    <mergeCell ref="A5:R5"/>
  </mergeCells>
  <printOptions horizontalCentered="1"/>
  <pageMargins left="0.25" right="0.25" top="0.55000000000000004" bottom="0.5" header="0" footer="0"/>
  <pageSetup scale="61" orientation="landscape" r:id="rId1"/>
  <headerFooter>
    <oddHeader>&amp;C&amp;"-,Bold"&amp;20MSRP/List Pricing Worksheet&amp;11
&amp;14Group C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" id="{897A3BAA-FD06-4692-8D05-6E0E5179E841}">
            <xm:f>A1&lt;&gt;'MSRP List Price'!A1</xm:f>
            <x14:dxf>
              <font>
                <color rgb="FF00B0F0"/>
              </font>
            </x14:dxf>
          </x14:cfRule>
          <xm:sqref>A1:XFD9 A10:C10 E10:F10 H10:XFD10 A11:XFD20 A21:B21 D21:E21 G21:XFD21 A22:XFD49 A50:F50 H50:XFD50 A51:XFD97 A98:H98 J98:L98 N98 Q98:XFD98 A99:XFD139 A140:M140 O140:Q140 S140:XFD140 A141:XFD184 A185:C185 F185 H185:L185 N185 P185:XFD185 A186:XFD203</xm:sqref>
        </x14:conditionalFormatting>
        <x14:conditionalFormatting xmlns:xm="http://schemas.microsoft.com/office/excel/2006/main">
          <x14:cfRule type="expression" priority="36" id="{897A3BAA-FD06-4692-8D05-6E0E5179E841}">
            <xm:f>A222&lt;&gt;'MSRP List Price'!A217</xm:f>
            <x14:dxf>
              <font>
                <color rgb="FF00B0F0"/>
              </font>
            </x14:dxf>
          </x14:cfRule>
          <xm:sqref>A222:XFD1048576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17"/>
  <sheetViews>
    <sheetView showGridLines="0" zoomScale="90" zoomScaleNormal="90" workbookViewId="0">
      <selection activeCell="A4" sqref="A4:R4"/>
    </sheetView>
  </sheetViews>
  <sheetFormatPr defaultRowHeight="14.4"/>
  <cols>
    <col min="1" max="1" width="56.5546875" customWidth="1"/>
    <col min="2" max="3" width="12.44140625" bestFit="1" customWidth="1"/>
    <col min="4" max="4" width="12.44140625" style="145" bestFit="1" customWidth="1"/>
    <col min="5" max="5" width="12.44140625" style="118" bestFit="1" customWidth="1"/>
    <col min="6" max="7" width="12.44140625" bestFit="1" customWidth="1"/>
    <col min="8" max="8" width="13.44140625" style="47" bestFit="1" customWidth="1"/>
    <col min="9" max="9" width="12.44140625" style="118" bestFit="1" customWidth="1"/>
    <col min="10" max="10" width="14.44140625" style="45" customWidth="1"/>
    <col min="11" max="11" width="13.44140625" style="47" bestFit="1" customWidth="1"/>
    <col min="12" max="12" width="13.44140625" bestFit="1" customWidth="1"/>
    <col min="13" max="13" width="12.44140625" style="118" bestFit="1" customWidth="1"/>
    <col min="14" max="14" width="15.44140625" style="47" bestFit="1" customWidth="1"/>
    <col min="15" max="15" width="13.44140625" style="118" bestFit="1" customWidth="1"/>
    <col min="16" max="16" width="12.44140625" style="118" bestFit="1" customWidth="1"/>
    <col min="17" max="17" width="14" style="45" customWidth="1"/>
    <col min="18" max="18" width="13.44140625" style="47" bestFit="1" customWidth="1"/>
  </cols>
  <sheetData>
    <row r="1" spans="1:19" ht="21">
      <c r="A1" s="33" t="s">
        <v>0</v>
      </c>
      <c r="B1" s="158" t="s">
        <v>227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9"/>
    </row>
    <row r="2" spans="1:19" ht="25.8">
      <c r="A2" s="160" t="s">
        <v>20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2"/>
    </row>
    <row r="3" spans="1:19" ht="25.8">
      <c r="A3" s="163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5"/>
    </row>
    <row r="4" spans="1:19" ht="25.8">
      <c r="A4" s="163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5"/>
    </row>
    <row r="5" spans="1:19" ht="25.8">
      <c r="A5" s="163" t="s">
        <v>2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5"/>
    </row>
    <row r="6" spans="1:19" ht="25.8">
      <c r="A6" s="155" t="s">
        <v>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7"/>
    </row>
    <row r="7" spans="1:19" s="120" customFormat="1" ht="43.2">
      <c r="A7" s="119" t="s">
        <v>4</v>
      </c>
      <c r="B7" s="82" t="s">
        <v>22</v>
      </c>
      <c r="C7" s="82" t="s">
        <v>23</v>
      </c>
      <c r="D7" s="82" t="s">
        <v>23</v>
      </c>
      <c r="E7" s="82" t="s">
        <v>24</v>
      </c>
      <c r="F7" s="82" t="s">
        <v>25</v>
      </c>
      <c r="G7" s="82" t="s">
        <v>25</v>
      </c>
      <c r="H7" s="82" t="s">
        <v>25</v>
      </c>
      <c r="I7" s="82" t="s">
        <v>26</v>
      </c>
      <c r="J7" s="82" t="s">
        <v>26</v>
      </c>
      <c r="K7" s="82" t="s">
        <v>27</v>
      </c>
      <c r="L7" s="82" t="s">
        <v>27</v>
      </c>
      <c r="M7" s="82" t="s">
        <v>28</v>
      </c>
      <c r="N7" s="82" t="s">
        <v>29</v>
      </c>
      <c r="O7" s="82" t="s">
        <v>30</v>
      </c>
      <c r="P7" s="82" t="s">
        <v>30</v>
      </c>
      <c r="Q7" s="82" t="s">
        <v>30</v>
      </c>
      <c r="R7" s="82" t="s">
        <v>31</v>
      </c>
    </row>
    <row r="8" spans="1:19">
      <c r="A8" s="4" t="s">
        <v>5</v>
      </c>
      <c r="B8" s="20" t="s">
        <v>110</v>
      </c>
      <c r="C8" s="20" t="s">
        <v>110</v>
      </c>
      <c r="D8" s="20" t="s">
        <v>110</v>
      </c>
      <c r="E8" s="20" t="s">
        <v>110</v>
      </c>
      <c r="F8" s="20" t="s">
        <v>110</v>
      </c>
      <c r="G8" s="20" t="s">
        <v>110</v>
      </c>
      <c r="H8" s="20" t="s">
        <v>110</v>
      </c>
      <c r="I8" s="20" t="s">
        <v>110</v>
      </c>
      <c r="J8" s="20" t="s">
        <v>110</v>
      </c>
      <c r="K8" s="20" t="s">
        <v>110</v>
      </c>
      <c r="L8" s="20" t="s">
        <v>110</v>
      </c>
      <c r="M8" s="20" t="s">
        <v>110</v>
      </c>
      <c r="N8" s="20" t="s">
        <v>110</v>
      </c>
      <c r="O8" s="20" t="s">
        <v>110</v>
      </c>
      <c r="P8" s="20" t="s">
        <v>110</v>
      </c>
      <c r="Q8" s="20" t="s">
        <v>110</v>
      </c>
      <c r="R8" s="20" t="s">
        <v>110</v>
      </c>
    </row>
    <row r="9" spans="1:19" ht="25.5" customHeight="1">
      <c r="A9" s="5" t="s">
        <v>6</v>
      </c>
      <c r="B9" s="20" t="s">
        <v>223</v>
      </c>
      <c r="C9" s="20" t="s">
        <v>112</v>
      </c>
      <c r="D9" s="20" t="s">
        <v>586</v>
      </c>
      <c r="E9" s="20" t="s">
        <v>555</v>
      </c>
      <c r="F9" s="20" t="s">
        <v>113</v>
      </c>
      <c r="G9" s="20" t="s">
        <v>587</v>
      </c>
      <c r="H9" s="20" t="s">
        <v>338</v>
      </c>
      <c r="I9" s="20" t="s">
        <v>552</v>
      </c>
      <c r="J9" s="20" t="s">
        <v>579</v>
      </c>
      <c r="K9" s="20" t="s">
        <v>339</v>
      </c>
      <c r="L9" s="20" t="s">
        <v>111</v>
      </c>
      <c r="M9" s="20" t="s">
        <v>554</v>
      </c>
      <c r="N9" s="20" t="s">
        <v>340</v>
      </c>
      <c r="O9" s="20" t="s">
        <v>557</v>
      </c>
      <c r="P9" s="20" t="s">
        <v>556</v>
      </c>
      <c r="Q9" s="20" t="s">
        <v>580</v>
      </c>
      <c r="R9" s="20" t="s">
        <v>341</v>
      </c>
    </row>
    <row r="10" spans="1:19">
      <c r="A10" s="1" t="s">
        <v>121</v>
      </c>
      <c r="B10" s="83">
        <v>51445</v>
      </c>
      <c r="C10" s="83">
        <v>72549</v>
      </c>
      <c r="D10" s="83">
        <v>90425</v>
      </c>
      <c r="E10" s="83">
        <v>63849</v>
      </c>
      <c r="F10" s="83">
        <v>88369</v>
      </c>
      <c r="G10" s="83">
        <v>91019</v>
      </c>
      <c r="H10" s="83">
        <v>108799</v>
      </c>
      <c r="I10" s="83">
        <v>71999</v>
      </c>
      <c r="J10" s="83">
        <v>52815</v>
      </c>
      <c r="K10" s="83">
        <v>133125</v>
      </c>
      <c r="L10" s="83">
        <v>129129</v>
      </c>
      <c r="M10" s="83">
        <v>79475</v>
      </c>
      <c r="N10" s="83">
        <v>204485</v>
      </c>
      <c r="O10" s="83">
        <v>101095</v>
      </c>
      <c r="P10" s="83">
        <v>93155</v>
      </c>
      <c r="Q10" s="83">
        <v>78575</v>
      </c>
      <c r="R10" s="83">
        <v>266085</v>
      </c>
      <c r="S10" s="83"/>
    </row>
    <row r="11" spans="1:19">
      <c r="A11" s="2" t="s">
        <v>34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</row>
    <row r="12" spans="1:19">
      <c r="A12" s="86" t="s">
        <v>7</v>
      </c>
      <c r="B12" s="84" t="s">
        <v>226</v>
      </c>
      <c r="C12" s="84" t="s">
        <v>226</v>
      </c>
      <c r="D12" s="84" t="s">
        <v>226</v>
      </c>
      <c r="E12" s="84" t="s">
        <v>226</v>
      </c>
      <c r="F12" s="84" t="s">
        <v>226</v>
      </c>
      <c r="G12" s="84" t="s">
        <v>226</v>
      </c>
      <c r="H12" s="84" t="s">
        <v>226</v>
      </c>
      <c r="I12" s="84" t="s">
        <v>226</v>
      </c>
      <c r="J12" s="84" t="s">
        <v>615</v>
      </c>
      <c r="K12" s="84" t="s">
        <v>226</v>
      </c>
      <c r="L12" s="84" t="s">
        <v>226</v>
      </c>
      <c r="M12" s="84" t="s">
        <v>226</v>
      </c>
      <c r="N12" s="84" t="s">
        <v>226</v>
      </c>
      <c r="O12" s="84" t="s">
        <v>226</v>
      </c>
      <c r="P12" s="84" t="s">
        <v>226</v>
      </c>
      <c r="Q12" s="84" t="s">
        <v>226</v>
      </c>
      <c r="R12" s="84" t="s">
        <v>226</v>
      </c>
    </row>
    <row r="13" spans="1:19">
      <c r="A13" s="86" t="s">
        <v>8</v>
      </c>
      <c r="B13" s="84" t="s">
        <v>226</v>
      </c>
      <c r="C13" s="84" t="s">
        <v>226</v>
      </c>
      <c r="D13" s="84" t="s">
        <v>226</v>
      </c>
      <c r="E13" s="84" t="s">
        <v>226</v>
      </c>
      <c r="F13" s="84" t="s">
        <v>226</v>
      </c>
      <c r="G13" s="84" t="s">
        <v>226</v>
      </c>
      <c r="H13" s="84" t="s">
        <v>226</v>
      </c>
      <c r="I13" s="84" t="s">
        <v>226</v>
      </c>
      <c r="J13" s="84" t="s">
        <v>226</v>
      </c>
      <c r="K13" s="84" t="s">
        <v>226</v>
      </c>
      <c r="L13" s="84" t="s">
        <v>226</v>
      </c>
      <c r="M13" s="84" t="s">
        <v>226</v>
      </c>
      <c r="N13" s="84" t="s">
        <v>226</v>
      </c>
      <c r="O13" s="84" t="s">
        <v>226</v>
      </c>
      <c r="P13" s="84" t="s">
        <v>226</v>
      </c>
      <c r="Q13" s="84" t="s">
        <v>226</v>
      </c>
      <c r="R13" s="84" t="s">
        <v>226</v>
      </c>
    </row>
    <row r="14" spans="1:19">
      <c r="A14" s="86" t="s">
        <v>9</v>
      </c>
      <c r="B14" s="85" t="s">
        <v>224</v>
      </c>
      <c r="C14" s="85" t="s">
        <v>224</v>
      </c>
      <c r="D14" s="85" t="s">
        <v>224</v>
      </c>
      <c r="E14" s="85" t="s">
        <v>224</v>
      </c>
      <c r="F14" s="85" t="s">
        <v>224</v>
      </c>
      <c r="G14" s="85" t="s">
        <v>224</v>
      </c>
      <c r="H14" s="85" t="s">
        <v>224</v>
      </c>
      <c r="I14" s="85" t="s">
        <v>224</v>
      </c>
      <c r="J14" s="85" t="s">
        <v>224</v>
      </c>
      <c r="K14" s="85" t="s">
        <v>224</v>
      </c>
      <c r="L14" s="85" t="s">
        <v>224</v>
      </c>
      <c r="M14" s="85" t="s">
        <v>224</v>
      </c>
      <c r="N14" s="85" t="s">
        <v>224</v>
      </c>
      <c r="O14" s="85" t="s">
        <v>224</v>
      </c>
      <c r="P14" s="85" t="s">
        <v>224</v>
      </c>
      <c r="Q14" s="85" t="s">
        <v>224</v>
      </c>
      <c r="R14" s="85" t="s">
        <v>224</v>
      </c>
    </row>
    <row r="15" spans="1:19">
      <c r="A15" s="86" t="s">
        <v>10</v>
      </c>
      <c r="B15" s="85" t="s">
        <v>224</v>
      </c>
      <c r="C15" s="85" t="s">
        <v>224</v>
      </c>
      <c r="D15" s="85" t="s">
        <v>224</v>
      </c>
      <c r="E15" s="85" t="s">
        <v>224</v>
      </c>
      <c r="F15" s="85" t="s">
        <v>224</v>
      </c>
      <c r="G15" s="85" t="s">
        <v>224</v>
      </c>
      <c r="H15" s="85" t="s">
        <v>224</v>
      </c>
      <c r="I15" s="85" t="s">
        <v>224</v>
      </c>
      <c r="J15" s="85" t="s">
        <v>224</v>
      </c>
      <c r="K15" s="85" t="s">
        <v>224</v>
      </c>
      <c r="L15" s="85" t="s">
        <v>224</v>
      </c>
      <c r="M15" s="85" t="s">
        <v>224</v>
      </c>
      <c r="N15" s="85" t="s">
        <v>224</v>
      </c>
      <c r="O15" s="85" t="s">
        <v>224</v>
      </c>
      <c r="P15" s="85" t="s">
        <v>224</v>
      </c>
      <c r="Q15" s="85" t="s">
        <v>224</v>
      </c>
      <c r="R15" s="85" t="s">
        <v>224</v>
      </c>
    </row>
    <row r="16" spans="1:19">
      <c r="A16" s="86" t="s">
        <v>11</v>
      </c>
      <c r="B16" s="85">
        <v>1309</v>
      </c>
      <c r="C16" s="85" t="s">
        <v>226</v>
      </c>
      <c r="D16" s="85" t="s">
        <v>226</v>
      </c>
      <c r="E16" s="85" t="s">
        <v>226</v>
      </c>
      <c r="F16" s="85" t="s">
        <v>226</v>
      </c>
      <c r="G16" s="85" t="s">
        <v>226</v>
      </c>
      <c r="H16" s="85" t="s">
        <v>226</v>
      </c>
      <c r="I16" s="85" t="s">
        <v>226</v>
      </c>
      <c r="J16" s="85" t="s">
        <v>226</v>
      </c>
      <c r="K16" s="85" t="s">
        <v>226</v>
      </c>
      <c r="L16" s="85" t="s">
        <v>226</v>
      </c>
      <c r="M16" s="85" t="s">
        <v>226</v>
      </c>
      <c r="N16" s="85" t="s">
        <v>226</v>
      </c>
      <c r="O16" s="85" t="s">
        <v>226</v>
      </c>
      <c r="P16" s="85" t="s">
        <v>226</v>
      </c>
      <c r="Q16" s="85" t="s">
        <v>226</v>
      </c>
      <c r="R16" s="85" t="s">
        <v>226</v>
      </c>
    </row>
    <row r="17" spans="1:18">
      <c r="A17" s="86" t="s">
        <v>12</v>
      </c>
      <c r="B17" s="85" t="s">
        <v>224</v>
      </c>
      <c r="C17" s="85" t="s">
        <v>224</v>
      </c>
      <c r="D17" s="85" t="s">
        <v>224</v>
      </c>
      <c r="E17" s="84" t="s">
        <v>226</v>
      </c>
      <c r="F17" s="85" t="s">
        <v>224</v>
      </c>
      <c r="G17" s="85" t="s">
        <v>224</v>
      </c>
      <c r="H17" s="84" t="s">
        <v>226</v>
      </c>
      <c r="I17" s="84" t="s">
        <v>226</v>
      </c>
      <c r="J17" s="84" t="s">
        <v>226</v>
      </c>
      <c r="K17" s="84" t="s">
        <v>226</v>
      </c>
      <c r="L17" s="84" t="s">
        <v>226</v>
      </c>
      <c r="M17" s="84" t="s">
        <v>226</v>
      </c>
      <c r="N17" s="84" t="s">
        <v>226</v>
      </c>
      <c r="O17" s="84" t="s">
        <v>226</v>
      </c>
      <c r="P17" s="84" t="s">
        <v>226</v>
      </c>
      <c r="Q17" s="84" t="s">
        <v>226</v>
      </c>
      <c r="R17" s="84" t="s">
        <v>226</v>
      </c>
    </row>
    <row r="18" spans="1:18">
      <c r="A18" s="86" t="s">
        <v>13</v>
      </c>
      <c r="B18" s="85" t="s">
        <v>224</v>
      </c>
      <c r="C18" s="85" t="s">
        <v>224</v>
      </c>
      <c r="D18" s="85" t="s">
        <v>224</v>
      </c>
      <c r="E18" s="84" t="s">
        <v>226</v>
      </c>
      <c r="F18" s="85" t="s">
        <v>224</v>
      </c>
      <c r="G18" s="85" t="s">
        <v>224</v>
      </c>
      <c r="H18" s="84" t="s">
        <v>226</v>
      </c>
      <c r="I18" s="84" t="s">
        <v>226</v>
      </c>
      <c r="J18" s="84" t="s">
        <v>226</v>
      </c>
      <c r="K18" s="84" t="s">
        <v>226</v>
      </c>
      <c r="L18" s="84" t="s">
        <v>226</v>
      </c>
      <c r="M18" s="84" t="s">
        <v>226</v>
      </c>
      <c r="N18" s="84" t="s">
        <v>226</v>
      </c>
      <c r="O18" s="84" t="s">
        <v>226</v>
      </c>
      <c r="P18" s="84" t="s">
        <v>226</v>
      </c>
      <c r="Q18" s="84" t="s">
        <v>226</v>
      </c>
      <c r="R18" s="84" t="s">
        <v>226</v>
      </c>
    </row>
    <row r="19" spans="1:18">
      <c r="A19" s="86" t="s">
        <v>14</v>
      </c>
      <c r="B19" s="85">
        <v>3099</v>
      </c>
      <c r="C19" s="85">
        <v>4099</v>
      </c>
      <c r="D19" s="85">
        <v>5105</v>
      </c>
      <c r="E19" s="85">
        <v>8249</v>
      </c>
      <c r="F19" s="85">
        <v>4099</v>
      </c>
      <c r="G19" s="85">
        <v>5105</v>
      </c>
      <c r="H19" s="85" t="s">
        <v>224</v>
      </c>
      <c r="I19" s="85">
        <v>8249</v>
      </c>
      <c r="J19" s="85">
        <v>8249</v>
      </c>
      <c r="K19" s="85" t="s">
        <v>224</v>
      </c>
      <c r="L19" s="85">
        <v>13055</v>
      </c>
      <c r="M19" s="85">
        <v>8249</v>
      </c>
      <c r="N19" s="85" t="s">
        <v>224</v>
      </c>
      <c r="O19" s="85">
        <v>8249</v>
      </c>
      <c r="P19" s="85">
        <v>8249</v>
      </c>
      <c r="Q19" s="85">
        <v>8249</v>
      </c>
      <c r="R19" s="85" t="s">
        <v>224</v>
      </c>
    </row>
    <row r="20" spans="1:18">
      <c r="A20" s="86" t="s">
        <v>567</v>
      </c>
      <c r="B20" s="85" t="s">
        <v>224</v>
      </c>
      <c r="C20" s="85" t="s">
        <v>224</v>
      </c>
      <c r="D20" s="85">
        <v>8735</v>
      </c>
      <c r="E20" s="85">
        <v>14789</v>
      </c>
      <c r="F20" s="85" t="s">
        <v>224</v>
      </c>
      <c r="G20" s="85">
        <v>8735</v>
      </c>
      <c r="H20" s="85" t="s">
        <v>224</v>
      </c>
      <c r="I20" s="85">
        <v>14789</v>
      </c>
      <c r="J20" s="85">
        <v>14789</v>
      </c>
      <c r="K20" s="85" t="s">
        <v>224</v>
      </c>
      <c r="L20" s="85" t="s">
        <v>224</v>
      </c>
      <c r="M20" s="85">
        <v>14789</v>
      </c>
      <c r="N20" s="85" t="s">
        <v>224</v>
      </c>
      <c r="O20" s="85">
        <v>14789</v>
      </c>
      <c r="P20" s="85">
        <v>14789</v>
      </c>
      <c r="Q20" s="85">
        <v>14789</v>
      </c>
      <c r="R20" s="85" t="s">
        <v>224</v>
      </c>
    </row>
    <row r="21" spans="1:18">
      <c r="A21" s="86" t="s">
        <v>96</v>
      </c>
      <c r="B21" s="85">
        <v>1559</v>
      </c>
      <c r="C21" s="85">
        <v>1559</v>
      </c>
      <c r="D21" s="85">
        <v>1679</v>
      </c>
      <c r="E21" s="85">
        <v>1679</v>
      </c>
      <c r="F21" s="85">
        <v>1559</v>
      </c>
      <c r="G21" s="85">
        <v>1679</v>
      </c>
      <c r="H21" s="85">
        <v>1679</v>
      </c>
      <c r="I21" s="85">
        <v>1679</v>
      </c>
      <c r="J21" s="85">
        <v>1679</v>
      </c>
      <c r="K21" s="85">
        <v>1679</v>
      </c>
      <c r="L21" s="85">
        <v>1679</v>
      </c>
      <c r="M21" s="85">
        <v>1679</v>
      </c>
      <c r="N21" s="85">
        <v>1679</v>
      </c>
      <c r="O21" s="85">
        <v>1679</v>
      </c>
      <c r="P21" s="85">
        <v>1679</v>
      </c>
      <c r="Q21" s="85">
        <v>1679</v>
      </c>
      <c r="R21" s="85">
        <v>1679</v>
      </c>
    </row>
    <row r="22" spans="1:18">
      <c r="A22" s="86" t="s">
        <v>95</v>
      </c>
      <c r="B22" s="85">
        <v>10269</v>
      </c>
      <c r="C22" s="85">
        <v>22445</v>
      </c>
      <c r="D22" s="85">
        <v>22445</v>
      </c>
      <c r="E22" s="85">
        <v>22445</v>
      </c>
      <c r="F22" s="85">
        <v>22445</v>
      </c>
      <c r="G22" s="85">
        <v>22445</v>
      </c>
      <c r="H22" s="85">
        <v>22445</v>
      </c>
      <c r="I22" s="85">
        <v>22445</v>
      </c>
      <c r="J22" s="85">
        <v>22445</v>
      </c>
      <c r="K22" s="85">
        <v>22445</v>
      </c>
      <c r="L22" s="85">
        <v>22445</v>
      </c>
      <c r="M22" s="85">
        <v>22445</v>
      </c>
      <c r="N22" s="85">
        <v>22445</v>
      </c>
      <c r="O22" s="85">
        <v>22445</v>
      </c>
      <c r="P22" s="85">
        <v>22445</v>
      </c>
      <c r="Q22" s="85">
        <v>22445</v>
      </c>
      <c r="R22" s="85">
        <v>22445</v>
      </c>
    </row>
    <row r="23" spans="1:18">
      <c r="A23" s="86" t="s">
        <v>144</v>
      </c>
      <c r="B23" s="85" t="s">
        <v>224</v>
      </c>
      <c r="C23" s="85">
        <v>12615</v>
      </c>
      <c r="D23" s="85">
        <v>12615</v>
      </c>
      <c r="E23" s="85">
        <v>12615</v>
      </c>
      <c r="F23" s="85">
        <v>12615</v>
      </c>
      <c r="G23" s="85">
        <v>12615</v>
      </c>
      <c r="H23" s="85">
        <v>12615</v>
      </c>
      <c r="I23" s="85">
        <v>12615</v>
      </c>
      <c r="J23" s="85">
        <v>12615</v>
      </c>
      <c r="K23" s="85">
        <v>12615</v>
      </c>
      <c r="L23" s="85">
        <v>12615</v>
      </c>
      <c r="M23" s="85">
        <v>12615</v>
      </c>
      <c r="N23" s="85">
        <v>12615</v>
      </c>
      <c r="O23" s="85">
        <v>12615</v>
      </c>
      <c r="P23" s="85">
        <v>12615</v>
      </c>
      <c r="Q23" s="85">
        <v>12615</v>
      </c>
      <c r="R23" s="85">
        <v>12615</v>
      </c>
    </row>
    <row r="24" spans="1:18">
      <c r="A24" s="86" t="s">
        <v>122</v>
      </c>
      <c r="B24" s="85" t="s">
        <v>224</v>
      </c>
      <c r="C24" s="85" t="s">
        <v>224</v>
      </c>
      <c r="D24" s="85">
        <v>3469</v>
      </c>
      <c r="E24" s="85" t="s">
        <v>224</v>
      </c>
      <c r="F24" s="85" t="s">
        <v>224</v>
      </c>
      <c r="G24" s="85">
        <v>3469</v>
      </c>
      <c r="H24" s="85" t="s">
        <v>224</v>
      </c>
      <c r="I24" s="85" t="s">
        <v>224</v>
      </c>
      <c r="J24" s="85" t="s">
        <v>224</v>
      </c>
      <c r="K24" s="85" t="s">
        <v>224</v>
      </c>
      <c r="L24" s="85">
        <v>6505</v>
      </c>
      <c r="M24" s="85" t="s">
        <v>224</v>
      </c>
      <c r="N24" s="85" t="s">
        <v>224</v>
      </c>
      <c r="O24" s="85" t="s">
        <v>224</v>
      </c>
      <c r="P24" s="85" t="s">
        <v>224</v>
      </c>
      <c r="Q24" s="85" t="s">
        <v>224</v>
      </c>
      <c r="R24" s="85" t="s">
        <v>224</v>
      </c>
    </row>
    <row r="25" spans="1:18">
      <c r="A25" s="86" t="s">
        <v>123</v>
      </c>
      <c r="B25" s="85" t="s">
        <v>224</v>
      </c>
      <c r="C25" s="85" t="s">
        <v>224</v>
      </c>
      <c r="D25" s="85">
        <v>239</v>
      </c>
      <c r="E25" s="85" t="s">
        <v>224</v>
      </c>
      <c r="F25" s="85" t="s">
        <v>224</v>
      </c>
      <c r="G25" s="85">
        <v>239</v>
      </c>
      <c r="H25" s="85" t="s">
        <v>224</v>
      </c>
      <c r="I25" s="85" t="s">
        <v>224</v>
      </c>
      <c r="J25" s="85" t="s">
        <v>224</v>
      </c>
      <c r="K25" s="85" t="s">
        <v>224</v>
      </c>
      <c r="L25" s="85">
        <v>1839</v>
      </c>
      <c r="M25" s="85" t="s">
        <v>224</v>
      </c>
      <c r="N25" s="85" t="s">
        <v>224</v>
      </c>
      <c r="O25" s="85" t="s">
        <v>224</v>
      </c>
      <c r="P25" s="85" t="s">
        <v>224</v>
      </c>
      <c r="Q25" s="85" t="s">
        <v>224</v>
      </c>
      <c r="R25" s="85" t="s">
        <v>224</v>
      </c>
    </row>
    <row r="26" spans="1:18">
      <c r="A26" s="86" t="s">
        <v>124</v>
      </c>
      <c r="B26" s="85" t="s">
        <v>224</v>
      </c>
      <c r="C26" s="85" t="s">
        <v>224</v>
      </c>
      <c r="D26" s="85">
        <v>4779</v>
      </c>
      <c r="E26" s="85" t="s">
        <v>224</v>
      </c>
      <c r="F26" s="85" t="s">
        <v>224</v>
      </c>
      <c r="G26" s="85">
        <v>4779</v>
      </c>
      <c r="H26" s="85" t="s">
        <v>224</v>
      </c>
      <c r="I26" s="85" t="s">
        <v>224</v>
      </c>
      <c r="J26" s="85" t="s">
        <v>224</v>
      </c>
      <c r="K26" s="85" t="s">
        <v>224</v>
      </c>
      <c r="L26" s="85">
        <v>4725</v>
      </c>
      <c r="M26" s="85" t="s">
        <v>224</v>
      </c>
      <c r="N26" s="85" t="s">
        <v>224</v>
      </c>
      <c r="O26" s="85" t="s">
        <v>224</v>
      </c>
      <c r="P26" s="85" t="s">
        <v>224</v>
      </c>
      <c r="Q26" s="85" t="s">
        <v>224</v>
      </c>
      <c r="R26" s="85" t="s">
        <v>224</v>
      </c>
    </row>
    <row r="27" spans="1:18">
      <c r="A27" s="86" t="s">
        <v>125</v>
      </c>
      <c r="B27" s="85" t="s">
        <v>224</v>
      </c>
      <c r="C27" s="85" t="s">
        <v>224</v>
      </c>
      <c r="D27" s="85" t="s">
        <v>224</v>
      </c>
      <c r="E27" s="85" t="s">
        <v>224</v>
      </c>
      <c r="F27" s="85" t="s">
        <v>224</v>
      </c>
      <c r="G27" s="85" t="s">
        <v>224</v>
      </c>
      <c r="H27" s="85">
        <v>3189</v>
      </c>
      <c r="I27" s="85" t="s">
        <v>224</v>
      </c>
      <c r="J27" s="85" t="s">
        <v>224</v>
      </c>
      <c r="K27" s="85">
        <v>3189</v>
      </c>
      <c r="L27" s="85">
        <v>2639</v>
      </c>
      <c r="M27" s="85" t="s">
        <v>224</v>
      </c>
      <c r="N27" s="85" t="s">
        <v>224</v>
      </c>
      <c r="O27" s="85" t="s">
        <v>224</v>
      </c>
      <c r="P27" s="85" t="s">
        <v>224</v>
      </c>
      <c r="Q27" s="85" t="s">
        <v>224</v>
      </c>
      <c r="R27" s="85" t="s">
        <v>224</v>
      </c>
    </row>
    <row r="28" spans="1:18">
      <c r="A28" s="86" t="s">
        <v>313</v>
      </c>
      <c r="B28" s="85" t="s">
        <v>224</v>
      </c>
      <c r="C28" s="85" t="s">
        <v>224</v>
      </c>
      <c r="D28" s="85" t="s">
        <v>224</v>
      </c>
      <c r="E28" s="85" t="s">
        <v>224</v>
      </c>
      <c r="F28" s="85" t="s">
        <v>224</v>
      </c>
      <c r="G28" s="85" t="s">
        <v>224</v>
      </c>
      <c r="H28" s="85">
        <v>19505</v>
      </c>
      <c r="I28" s="85" t="s">
        <v>224</v>
      </c>
      <c r="J28" s="85" t="s">
        <v>224</v>
      </c>
      <c r="K28" s="85">
        <v>19505</v>
      </c>
      <c r="L28" s="85" t="s">
        <v>224</v>
      </c>
      <c r="M28" s="85" t="s">
        <v>224</v>
      </c>
      <c r="N28" s="85" t="s">
        <v>224</v>
      </c>
      <c r="O28" s="85" t="s">
        <v>224</v>
      </c>
      <c r="P28" s="85" t="s">
        <v>224</v>
      </c>
      <c r="Q28" s="85" t="s">
        <v>224</v>
      </c>
      <c r="R28" s="85" t="s">
        <v>224</v>
      </c>
    </row>
    <row r="29" spans="1:18">
      <c r="A29" s="86" t="s">
        <v>126</v>
      </c>
      <c r="B29" s="85" t="s">
        <v>224</v>
      </c>
      <c r="C29" s="85" t="s">
        <v>224</v>
      </c>
      <c r="D29" s="85" t="s">
        <v>224</v>
      </c>
      <c r="E29" s="85" t="s">
        <v>224</v>
      </c>
      <c r="F29" s="85" t="s">
        <v>224</v>
      </c>
      <c r="G29" s="85" t="s">
        <v>224</v>
      </c>
      <c r="H29" s="85">
        <v>4515</v>
      </c>
      <c r="I29" s="85" t="s">
        <v>224</v>
      </c>
      <c r="J29" s="85" t="s">
        <v>224</v>
      </c>
      <c r="K29" s="85">
        <v>4515</v>
      </c>
      <c r="L29" s="85">
        <v>4105</v>
      </c>
      <c r="M29" s="85" t="s">
        <v>224</v>
      </c>
      <c r="N29" s="85" t="s">
        <v>224</v>
      </c>
      <c r="O29" s="85" t="s">
        <v>224</v>
      </c>
      <c r="P29" s="85" t="s">
        <v>224</v>
      </c>
      <c r="Q29" s="85" t="s">
        <v>224</v>
      </c>
      <c r="R29" s="85" t="s">
        <v>224</v>
      </c>
    </row>
    <row r="30" spans="1:18">
      <c r="A30" s="86" t="s">
        <v>127</v>
      </c>
      <c r="B30" s="85" t="s">
        <v>224</v>
      </c>
      <c r="C30" s="85">
        <v>18539</v>
      </c>
      <c r="D30" s="85">
        <v>18539</v>
      </c>
      <c r="E30" s="85">
        <v>18539</v>
      </c>
      <c r="F30" s="85">
        <v>18539</v>
      </c>
      <c r="G30" s="85">
        <v>18539</v>
      </c>
      <c r="H30" s="85">
        <v>18539</v>
      </c>
      <c r="I30" s="85">
        <v>18539</v>
      </c>
      <c r="J30" s="85">
        <v>18539</v>
      </c>
      <c r="K30" s="85">
        <v>18539</v>
      </c>
      <c r="L30" s="85">
        <v>18539</v>
      </c>
      <c r="M30" s="85">
        <v>18539</v>
      </c>
      <c r="N30" s="85">
        <v>18539</v>
      </c>
      <c r="O30" s="85">
        <v>18539</v>
      </c>
      <c r="P30" s="85">
        <v>18539</v>
      </c>
      <c r="Q30" s="85">
        <v>18539</v>
      </c>
      <c r="R30" s="85">
        <v>18539</v>
      </c>
    </row>
    <row r="31" spans="1:18">
      <c r="A31" s="86" t="s">
        <v>128</v>
      </c>
      <c r="B31" s="85" t="s">
        <v>224</v>
      </c>
      <c r="C31" s="85">
        <v>8225</v>
      </c>
      <c r="D31" s="85">
        <v>8225</v>
      </c>
      <c r="E31" s="85">
        <v>8225</v>
      </c>
      <c r="F31" s="85">
        <v>8225</v>
      </c>
      <c r="G31" s="85">
        <v>8225</v>
      </c>
      <c r="H31" s="85">
        <v>4309</v>
      </c>
      <c r="I31" s="85">
        <v>8225</v>
      </c>
      <c r="J31" s="85">
        <v>8225</v>
      </c>
      <c r="K31" s="85">
        <v>8225</v>
      </c>
      <c r="L31" s="85">
        <v>4309</v>
      </c>
      <c r="M31" s="85">
        <v>8225</v>
      </c>
      <c r="N31" s="85">
        <v>4309</v>
      </c>
      <c r="O31" s="85">
        <v>8225</v>
      </c>
      <c r="P31" s="85">
        <v>8225</v>
      </c>
      <c r="Q31" s="85">
        <v>8225</v>
      </c>
      <c r="R31" s="85">
        <v>4309</v>
      </c>
    </row>
    <row r="32" spans="1:18">
      <c r="A32" s="86" t="s">
        <v>129</v>
      </c>
      <c r="B32" s="85" t="s">
        <v>224</v>
      </c>
      <c r="C32" s="85">
        <v>2579</v>
      </c>
      <c r="D32" s="85">
        <v>2579</v>
      </c>
      <c r="E32" s="85">
        <v>2579</v>
      </c>
      <c r="F32" s="85">
        <v>2579</v>
      </c>
      <c r="G32" s="85">
        <v>2579</v>
      </c>
      <c r="H32" s="85">
        <v>2579</v>
      </c>
      <c r="I32" s="85">
        <v>2579</v>
      </c>
      <c r="J32" s="85">
        <v>2579</v>
      </c>
      <c r="K32" s="85">
        <v>2579</v>
      </c>
      <c r="L32" s="85">
        <v>2579</v>
      </c>
      <c r="M32" s="85">
        <v>2579</v>
      </c>
      <c r="N32" s="85">
        <v>2579</v>
      </c>
      <c r="O32" s="85">
        <v>2579</v>
      </c>
      <c r="P32" s="85">
        <v>2579</v>
      </c>
      <c r="Q32" s="85">
        <v>2579</v>
      </c>
      <c r="R32" s="85">
        <v>2579</v>
      </c>
    </row>
    <row r="33" spans="1:18">
      <c r="A33" s="86" t="s">
        <v>317</v>
      </c>
      <c r="B33" s="85" t="s">
        <v>224</v>
      </c>
      <c r="C33" s="85" t="s">
        <v>224</v>
      </c>
      <c r="D33" s="85" t="s">
        <v>224</v>
      </c>
      <c r="E33" s="85" t="s">
        <v>224</v>
      </c>
      <c r="F33" s="85" t="s">
        <v>224</v>
      </c>
      <c r="G33" s="85" t="s">
        <v>224</v>
      </c>
      <c r="H33" s="85">
        <v>5135</v>
      </c>
      <c r="I33" s="85" t="s">
        <v>224</v>
      </c>
      <c r="J33" s="85" t="s">
        <v>224</v>
      </c>
      <c r="K33" s="85">
        <v>5135</v>
      </c>
      <c r="L33" s="85" t="s">
        <v>224</v>
      </c>
      <c r="M33" s="85" t="s">
        <v>224</v>
      </c>
      <c r="N33" s="85">
        <v>5135</v>
      </c>
      <c r="O33" s="85" t="s">
        <v>224</v>
      </c>
      <c r="P33" s="85" t="s">
        <v>224</v>
      </c>
      <c r="Q33" s="85" t="s">
        <v>224</v>
      </c>
      <c r="R33" s="85">
        <v>5135</v>
      </c>
    </row>
    <row r="34" spans="1:18">
      <c r="A34" s="86" t="s">
        <v>130</v>
      </c>
      <c r="B34" s="85" t="s">
        <v>224</v>
      </c>
      <c r="C34" s="85">
        <v>1945</v>
      </c>
      <c r="D34" s="85">
        <v>1945</v>
      </c>
      <c r="E34" s="85">
        <v>1945</v>
      </c>
      <c r="F34" s="85">
        <v>1945</v>
      </c>
      <c r="G34" s="85">
        <v>1945</v>
      </c>
      <c r="H34" s="85">
        <v>1945</v>
      </c>
      <c r="I34" s="85">
        <v>1945</v>
      </c>
      <c r="J34" s="85">
        <v>1945</v>
      </c>
      <c r="K34" s="85">
        <v>1945</v>
      </c>
      <c r="L34" s="85">
        <v>1945</v>
      </c>
      <c r="M34" s="85">
        <v>1945</v>
      </c>
      <c r="N34" s="85">
        <v>1945</v>
      </c>
      <c r="O34" s="85">
        <v>1945</v>
      </c>
      <c r="P34" s="85">
        <v>1945</v>
      </c>
      <c r="Q34" s="85">
        <v>1945</v>
      </c>
      <c r="R34" s="85">
        <v>1945</v>
      </c>
    </row>
    <row r="35" spans="1:18">
      <c r="A35" s="86" t="s">
        <v>316</v>
      </c>
      <c r="B35" s="85" t="s">
        <v>224</v>
      </c>
      <c r="C35" s="85" t="s">
        <v>224</v>
      </c>
      <c r="D35" s="85">
        <v>14155</v>
      </c>
      <c r="E35" s="85">
        <v>13745</v>
      </c>
      <c r="F35" s="85" t="s">
        <v>224</v>
      </c>
      <c r="G35" s="85">
        <v>14155</v>
      </c>
      <c r="H35" s="85">
        <v>13745</v>
      </c>
      <c r="I35" s="85">
        <v>13745</v>
      </c>
      <c r="J35" s="85">
        <v>13745</v>
      </c>
      <c r="K35" s="85">
        <v>13745</v>
      </c>
      <c r="L35" s="85" t="s">
        <v>224</v>
      </c>
      <c r="M35" s="85">
        <v>13745</v>
      </c>
      <c r="N35" s="85">
        <v>13745</v>
      </c>
      <c r="O35" s="85">
        <v>13745</v>
      </c>
      <c r="P35" s="85">
        <v>13745</v>
      </c>
      <c r="Q35" s="85">
        <v>13745</v>
      </c>
      <c r="R35" s="85">
        <v>13745</v>
      </c>
    </row>
    <row r="36" spans="1:18">
      <c r="A36" s="86" t="s">
        <v>131</v>
      </c>
      <c r="B36" s="85" t="s">
        <v>224</v>
      </c>
      <c r="C36" s="85">
        <v>745</v>
      </c>
      <c r="D36" s="85">
        <v>745</v>
      </c>
      <c r="E36" s="85">
        <v>745</v>
      </c>
      <c r="F36" s="85">
        <v>745</v>
      </c>
      <c r="G36" s="85">
        <v>745</v>
      </c>
      <c r="H36" s="85">
        <v>745</v>
      </c>
      <c r="I36" s="85">
        <v>745</v>
      </c>
      <c r="J36" s="85">
        <v>745</v>
      </c>
      <c r="K36" s="85">
        <v>745</v>
      </c>
      <c r="L36" s="85">
        <v>745</v>
      </c>
      <c r="M36" s="85">
        <v>745</v>
      </c>
      <c r="N36" s="85">
        <v>745</v>
      </c>
      <c r="O36" s="85">
        <v>745</v>
      </c>
      <c r="P36" s="85">
        <v>745</v>
      </c>
      <c r="Q36" s="85">
        <v>745</v>
      </c>
      <c r="R36" s="85">
        <v>745</v>
      </c>
    </row>
    <row r="37" spans="1:18">
      <c r="A37" s="86" t="s">
        <v>132</v>
      </c>
      <c r="B37" s="85" t="s">
        <v>224</v>
      </c>
      <c r="C37" s="85">
        <v>1449</v>
      </c>
      <c r="D37" s="85">
        <v>1485</v>
      </c>
      <c r="E37" s="85">
        <v>1449</v>
      </c>
      <c r="F37" s="85">
        <v>1449</v>
      </c>
      <c r="G37" s="85">
        <v>1449</v>
      </c>
      <c r="H37" s="85">
        <v>1449</v>
      </c>
      <c r="I37" s="85">
        <v>1449</v>
      </c>
      <c r="J37" s="85">
        <v>1449</v>
      </c>
      <c r="K37" s="85">
        <v>1449</v>
      </c>
      <c r="L37" s="85">
        <v>1449</v>
      </c>
      <c r="M37" s="85">
        <v>1449</v>
      </c>
      <c r="N37" s="85">
        <v>1449</v>
      </c>
      <c r="O37" s="85">
        <v>1449</v>
      </c>
      <c r="P37" s="85">
        <v>1449</v>
      </c>
      <c r="Q37" s="85">
        <v>1449</v>
      </c>
      <c r="R37" s="85">
        <v>1449</v>
      </c>
    </row>
    <row r="38" spans="1:18">
      <c r="A38" s="86" t="s">
        <v>146</v>
      </c>
      <c r="B38" s="85" t="s">
        <v>224</v>
      </c>
      <c r="C38" s="85">
        <v>369</v>
      </c>
      <c r="D38" s="85">
        <v>369</v>
      </c>
      <c r="E38" s="85">
        <v>369</v>
      </c>
      <c r="F38" s="85">
        <v>369</v>
      </c>
      <c r="G38" s="85">
        <v>369</v>
      </c>
      <c r="H38" s="85">
        <v>369</v>
      </c>
      <c r="I38" s="85">
        <v>369</v>
      </c>
      <c r="J38" s="85">
        <v>369</v>
      </c>
      <c r="K38" s="85">
        <v>369</v>
      </c>
      <c r="L38" s="85">
        <v>369</v>
      </c>
      <c r="M38" s="85">
        <v>369</v>
      </c>
      <c r="N38" s="85">
        <v>369</v>
      </c>
      <c r="O38" s="85">
        <v>369</v>
      </c>
      <c r="P38" s="85">
        <v>369</v>
      </c>
      <c r="Q38" s="85">
        <v>369</v>
      </c>
      <c r="R38" s="85">
        <v>369</v>
      </c>
    </row>
    <row r="39" spans="1:18">
      <c r="A39" s="86" t="s">
        <v>315</v>
      </c>
      <c r="B39" s="85" t="s">
        <v>224</v>
      </c>
      <c r="C39" s="85" t="s">
        <v>224</v>
      </c>
      <c r="D39" s="85" t="s">
        <v>224</v>
      </c>
      <c r="E39" s="85" t="s">
        <v>224</v>
      </c>
      <c r="F39" s="85" t="s">
        <v>224</v>
      </c>
      <c r="G39" s="85" t="s">
        <v>224</v>
      </c>
      <c r="H39" s="85">
        <v>3529</v>
      </c>
      <c r="I39" s="85" t="s">
        <v>224</v>
      </c>
      <c r="J39" s="85" t="s">
        <v>224</v>
      </c>
      <c r="K39" s="85">
        <v>3529</v>
      </c>
      <c r="L39" s="85" t="s">
        <v>224</v>
      </c>
      <c r="M39" s="85" t="s">
        <v>224</v>
      </c>
      <c r="N39" s="85">
        <v>3529</v>
      </c>
      <c r="O39" s="85" t="s">
        <v>224</v>
      </c>
      <c r="P39" s="85" t="s">
        <v>224</v>
      </c>
      <c r="Q39" s="85" t="s">
        <v>224</v>
      </c>
      <c r="R39" s="85">
        <v>3529</v>
      </c>
    </row>
    <row r="40" spans="1:18">
      <c r="A40" s="86" t="s">
        <v>334</v>
      </c>
      <c r="B40" s="85" t="s">
        <v>224</v>
      </c>
      <c r="C40" s="85" t="s">
        <v>224</v>
      </c>
      <c r="D40" s="85" t="s">
        <v>224</v>
      </c>
      <c r="E40" s="85" t="s">
        <v>224</v>
      </c>
      <c r="F40" s="85" t="s">
        <v>224</v>
      </c>
      <c r="G40" s="85" t="s">
        <v>224</v>
      </c>
      <c r="H40" s="85">
        <v>22115</v>
      </c>
      <c r="I40" s="85" t="s">
        <v>224</v>
      </c>
      <c r="J40" s="85" t="s">
        <v>224</v>
      </c>
      <c r="K40" s="85" t="s">
        <v>224</v>
      </c>
      <c r="L40" s="85" t="s">
        <v>224</v>
      </c>
      <c r="M40" s="85" t="s">
        <v>224</v>
      </c>
      <c r="N40" s="85">
        <v>3725</v>
      </c>
      <c r="O40" s="85" t="s">
        <v>224</v>
      </c>
      <c r="P40" s="85" t="s">
        <v>224</v>
      </c>
      <c r="Q40" s="85" t="s">
        <v>224</v>
      </c>
      <c r="R40" s="85">
        <v>3725</v>
      </c>
    </row>
    <row r="41" spans="1:18">
      <c r="A41" s="86" t="s">
        <v>333</v>
      </c>
      <c r="B41" s="85" t="s">
        <v>224</v>
      </c>
      <c r="C41" s="85" t="s">
        <v>224</v>
      </c>
      <c r="D41" s="85" t="s">
        <v>224</v>
      </c>
      <c r="E41" s="85" t="s">
        <v>224</v>
      </c>
      <c r="F41" s="85" t="s">
        <v>224</v>
      </c>
      <c r="G41" s="85" t="s">
        <v>224</v>
      </c>
      <c r="H41" s="85" t="s">
        <v>224</v>
      </c>
      <c r="I41" s="85" t="s">
        <v>224</v>
      </c>
      <c r="J41" s="85" t="s">
        <v>224</v>
      </c>
      <c r="K41" s="85" t="s">
        <v>224</v>
      </c>
      <c r="L41" s="85" t="s">
        <v>224</v>
      </c>
      <c r="M41" s="85" t="s">
        <v>224</v>
      </c>
      <c r="N41" s="85" t="s">
        <v>224</v>
      </c>
      <c r="O41" s="85" t="s">
        <v>224</v>
      </c>
      <c r="P41" s="85" t="s">
        <v>224</v>
      </c>
      <c r="Q41" s="85" t="s">
        <v>224</v>
      </c>
      <c r="R41" s="85" t="s">
        <v>224</v>
      </c>
    </row>
    <row r="42" spans="1:18">
      <c r="A42" s="86" t="s">
        <v>133</v>
      </c>
      <c r="B42" s="85" t="s">
        <v>224</v>
      </c>
      <c r="C42" s="85" t="s">
        <v>224</v>
      </c>
      <c r="D42" s="85" t="s">
        <v>224</v>
      </c>
      <c r="E42" s="85" t="s">
        <v>224</v>
      </c>
      <c r="F42" s="85" t="s">
        <v>224</v>
      </c>
      <c r="G42" s="85" t="s">
        <v>224</v>
      </c>
      <c r="H42" s="85">
        <v>2085</v>
      </c>
      <c r="I42" s="85" t="s">
        <v>224</v>
      </c>
      <c r="J42" s="85" t="s">
        <v>224</v>
      </c>
      <c r="K42" s="85">
        <v>2085</v>
      </c>
      <c r="L42" s="85">
        <v>2085</v>
      </c>
      <c r="M42" s="85" t="s">
        <v>224</v>
      </c>
      <c r="N42" s="85" t="s">
        <v>224</v>
      </c>
      <c r="O42" s="85" t="s">
        <v>224</v>
      </c>
      <c r="P42" s="85" t="s">
        <v>224</v>
      </c>
      <c r="Q42" s="85" t="s">
        <v>224</v>
      </c>
      <c r="R42" s="85" t="s">
        <v>224</v>
      </c>
    </row>
    <row r="43" spans="1:18">
      <c r="A43" s="86" t="s">
        <v>134</v>
      </c>
      <c r="B43" s="85" t="s">
        <v>224</v>
      </c>
      <c r="C43" s="85">
        <v>4209</v>
      </c>
      <c r="D43" s="85">
        <v>4209</v>
      </c>
      <c r="E43" s="85">
        <v>2895</v>
      </c>
      <c r="F43" s="85">
        <v>4209</v>
      </c>
      <c r="G43" s="85">
        <v>4209</v>
      </c>
      <c r="H43" s="85" t="s">
        <v>224</v>
      </c>
      <c r="I43" s="85">
        <v>2895</v>
      </c>
      <c r="J43" s="85">
        <v>2895</v>
      </c>
      <c r="K43" s="85" t="s">
        <v>224</v>
      </c>
      <c r="L43" s="85">
        <v>2545</v>
      </c>
      <c r="M43" s="85">
        <v>2895</v>
      </c>
      <c r="N43" s="85" t="s">
        <v>224</v>
      </c>
      <c r="O43" s="85">
        <v>2895</v>
      </c>
      <c r="P43" s="85">
        <v>2895</v>
      </c>
      <c r="Q43" s="85">
        <v>2895</v>
      </c>
      <c r="R43" s="85" t="s">
        <v>224</v>
      </c>
    </row>
    <row r="44" spans="1:18">
      <c r="A44" s="86" t="s">
        <v>135</v>
      </c>
      <c r="B44" s="85" t="s">
        <v>224</v>
      </c>
      <c r="C44" s="85">
        <v>10575</v>
      </c>
      <c r="D44" s="85">
        <v>10575</v>
      </c>
      <c r="E44" s="85" t="s">
        <v>224</v>
      </c>
      <c r="F44" s="85">
        <v>10575</v>
      </c>
      <c r="G44" s="85">
        <v>10575</v>
      </c>
      <c r="H44" s="85">
        <v>10575</v>
      </c>
      <c r="I44" s="85" t="s">
        <v>224</v>
      </c>
      <c r="J44" s="85" t="s">
        <v>224</v>
      </c>
      <c r="K44" s="85">
        <v>10575</v>
      </c>
      <c r="L44" s="85">
        <v>10575</v>
      </c>
      <c r="M44" s="85" t="s">
        <v>224</v>
      </c>
      <c r="N44" s="85" t="s">
        <v>224</v>
      </c>
      <c r="O44" s="85" t="s">
        <v>224</v>
      </c>
      <c r="P44" s="85" t="s">
        <v>224</v>
      </c>
      <c r="Q44" s="85" t="s">
        <v>224</v>
      </c>
      <c r="R44" s="85" t="s">
        <v>224</v>
      </c>
    </row>
    <row r="45" spans="1:18">
      <c r="A45" s="86" t="s">
        <v>136</v>
      </c>
      <c r="B45" s="85" t="s">
        <v>224</v>
      </c>
      <c r="C45" s="85">
        <v>7465</v>
      </c>
      <c r="D45" s="85">
        <v>7465</v>
      </c>
      <c r="E45" s="85">
        <v>7465</v>
      </c>
      <c r="F45" s="85">
        <v>7465</v>
      </c>
      <c r="G45" s="85">
        <v>7465</v>
      </c>
      <c r="H45" s="85">
        <v>7465</v>
      </c>
      <c r="I45" s="85">
        <v>7465</v>
      </c>
      <c r="J45" s="85">
        <v>7465</v>
      </c>
      <c r="K45" s="85">
        <v>7465</v>
      </c>
      <c r="L45" s="85">
        <v>7465</v>
      </c>
      <c r="M45" s="85">
        <v>7465</v>
      </c>
      <c r="N45" s="85">
        <v>7465</v>
      </c>
      <c r="O45" s="85">
        <v>7465</v>
      </c>
      <c r="P45" s="85">
        <v>7465</v>
      </c>
      <c r="Q45" s="85">
        <v>7465</v>
      </c>
      <c r="R45" s="85">
        <v>7465</v>
      </c>
    </row>
    <row r="46" spans="1:18">
      <c r="A46" s="86" t="s">
        <v>137</v>
      </c>
      <c r="B46" s="85" t="s">
        <v>224</v>
      </c>
      <c r="C46" s="85">
        <v>409</v>
      </c>
      <c r="D46" s="85">
        <v>409</v>
      </c>
      <c r="E46" s="85">
        <v>409</v>
      </c>
      <c r="F46" s="85">
        <v>409</v>
      </c>
      <c r="G46" s="85">
        <v>409</v>
      </c>
      <c r="H46" s="85">
        <v>409</v>
      </c>
      <c r="I46" s="85">
        <v>409</v>
      </c>
      <c r="J46" s="85">
        <v>409</v>
      </c>
      <c r="K46" s="85">
        <v>409</v>
      </c>
      <c r="L46" s="85">
        <v>409</v>
      </c>
      <c r="M46" s="85">
        <v>409</v>
      </c>
      <c r="N46" s="85">
        <v>409</v>
      </c>
      <c r="O46" s="85">
        <v>409</v>
      </c>
      <c r="P46" s="85">
        <v>409</v>
      </c>
      <c r="Q46" s="85">
        <v>409</v>
      </c>
      <c r="R46" s="85">
        <v>409</v>
      </c>
    </row>
    <row r="47" spans="1:18">
      <c r="A47" s="86" t="s">
        <v>138</v>
      </c>
      <c r="B47" s="85" t="s">
        <v>224</v>
      </c>
      <c r="C47" s="85" t="s">
        <v>224</v>
      </c>
      <c r="D47" s="85" t="s">
        <v>224</v>
      </c>
      <c r="E47" s="85" t="s">
        <v>224</v>
      </c>
      <c r="F47" s="85" t="s">
        <v>224</v>
      </c>
      <c r="G47" s="85" t="s">
        <v>224</v>
      </c>
      <c r="H47" s="85">
        <v>26149</v>
      </c>
      <c r="I47" s="85">
        <v>26149</v>
      </c>
      <c r="J47" s="85">
        <v>26149</v>
      </c>
      <c r="K47" s="85">
        <v>26149</v>
      </c>
      <c r="L47" s="85">
        <v>26149</v>
      </c>
      <c r="M47" s="85">
        <v>26149</v>
      </c>
      <c r="N47" s="85">
        <v>26149</v>
      </c>
      <c r="O47" s="85">
        <v>26149</v>
      </c>
      <c r="P47" s="85">
        <v>26149</v>
      </c>
      <c r="Q47" s="85">
        <v>26149</v>
      </c>
      <c r="R47" s="85">
        <v>26149</v>
      </c>
    </row>
    <row r="48" spans="1:18">
      <c r="A48" s="86" t="s">
        <v>139</v>
      </c>
      <c r="B48" s="85" t="s">
        <v>224</v>
      </c>
      <c r="C48" s="85" t="s">
        <v>224</v>
      </c>
      <c r="D48" s="85" t="s">
        <v>224</v>
      </c>
      <c r="E48" s="85">
        <v>56439</v>
      </c>
      <c r="F48" s="85" t="s">
        <v>224</v>
      </c>
      <c r="G48" s="85" t="s">
        <v>224</v>
      </c>
      <c r="H48" s="85">
        <v>56439</v>
      </c>
      <c r="I48" s="85">
        <v>56439</v>
      </c>
      <c r="J48" s="85">
        <v>56439</v>
      </c>
      <c r="K48" s="85">
        <v>56439</v>
      </c>
      <c r="L48" s="85">
        <v>56439</v>
      </c>
      <c r="M48" s="85">
        <v>56439</v>
      </c>
      <c r="N48" s="85">
        <v>56439</v>
      </c>
      <c r="O48" s="85">
        <v>56439</v>
      </c>
      <c r="P48" s="85">
        <v>56439</v>
      </c>
      <c r="Q48" s="85">
        <v>56439</v>
      </c>
      <c r="R48" s="85">
        <v>56439</v>
      </c>
    </row>
    <row r="49" spans="1:18">
      <c r="A49" s="86" t="s">
        <v>140</v>
      </c>
      <c r="B49" s="85" t="s">
        <v>224</v>
      </c>
      <c r="C49" s="85" t="s">
        <v>224</v>
      </c>
      <c r="D49" s="85" t="s">
        <v>224</v>
      </c>
      <c r="E49" s="85">
        <v>3005</v>
      </c>
      <c r="F49" s="85" t="s">
        <v>224</v>
      </c>
      <c r="G49" s="85" t="s">
        <v>224</v>
      </c>
      <c r="H49" s="85">
        <v>3005</v>
      </c>
      <c r="I49" s="85">
        <v>3005</v>
      </c>
      <c r="J49" s="85">
        <v>3005</v>
      </c>
      <c r="K49" s="85">
        <v>3005</v>
      </c>
      <c r="L49" s="85">
        <v>3005</v>
      </c>
      <c r="M49" s="85">
        <v>3005</v>
      </c>
      <c r="N49" s="85">
        <v>3005</v>
      </c>
      <c r="O49" s="85">
        <v>3005</v>
      </c>
      <c r="P49" s="85">
        <v>3005</v>
      </c>
      <c r="Q49" s="85">
        <v>3005</v>
      </c>
      <c r="R49" s="85">
        <v>3005</v>
      </c>
    </row>
    <row r="50" spans="1:18">
      <c r="A50" s="86" t="s">
        <v>141</v>
      </c>
      <c r="B50" s="85" t="s">
        <v>224</v>
      </c>
      <c r="C50" s="85" t="s">
        <v>224</v>
      </c>
      <c r="D50" s="85" t="s">
        <v>224</v>
      </c>
      <c r="E50" s="85" t="s">
        <v>224</v>
      </c>
      <c r="F50" s="85" t="s">
        <v>224</v>
      </c>
      <c r="G50" s="85" t="s">
        <v>224</v>
      </c>
      <c r="H50" s="85" t="s">
        <v>224</v>
      </c>
      <c r="I50" s="85" t="s">
        <v>224</v>
      </c>
      <c r="J50" s="85" t="s">
        <v>224</v>
      </c>
      <c r="K50" s="85" t="s">
        <v>224</v>
      </c>
      <c r="L50" s="85" t="s">
        <v>224</v>
      </c>
      <c r="M50" s="85" t="s">
        <v>224</v>
      </c>
      <c r="N50" s="85" t="s">
        <v>224</v>
      </c>
      <c r="O50" s="85" t="s">
        <v>224</v>
      </c>
      <c r="P50" s="85" t="s">
        <v>224</v>
      </c>
      <c r="Q50" s="85" t="s">
        <v>224</v>
      </c>
      <c r="R50" s="85" t="s">
        <v>224</v>
      </c>
    </row>
    <row r="51" spans="1:18">
      <c r="A51" s="86" t="s">
        <v>142</v>
      </c>
      <c r="B51" s="85" t="s">
        <v>224</v>
      </c>
      <c r="C51" s="85">
        <v>24605</v>
      </c>
      <c r="D51" s="85">
        <v>24605</v>
      </c>
      <c r="E51" s="85">
        <v>24605</v>
      </c>
      <c r="F51" s="85">
        <v>24605</v>
      </c>
      <c r="G51" s="85">
        <v>24605</v>
      </c>
      <c r="H51" s="85">
        <v>24605</v>
      </c>
      <c r="I51" s="85">
        <v>24605</v>
      </c>
      <c r="J51" s="85">
        <v>24605</v>
      </c>
      <c r="K51" s="85">
        <v>24605</v>
      </c>
      <c r="L51" s="85">
        <v>24605</v>
      </c>
      <c r="M51" s="85">
        <v>24605</v>
      </c>
      <c r="N51" s="85">
        <v>24605</v>
      </c>
      <c r="O51" s="85">
        <v>24605</v>
      </c>
      <c r="P51" s="85">
        <v>24605</v>
      </c>
      <c r="Q51" s="85">
        <v>24605</v>
      </c>
      <c r="R51" s="85">
        <v>24605</v>
      </c>
    </row>
    <row r="52" spans="1:18">
      <c r="A52" s="86" t="s">
        <v>143</v>
      </c>
      <c r="B52" s="85" t="s">
        <v>224</v>
      </c>
      <c r="C52" s="85">
        <v>945</v>
      </c>
      <c r="D52" s="85">
        <v>945</v>
      </c>
      <c r="E52" s="85">
        <v>945</v>
      </c>
      <c r="F52" s="85">
        <v>945</v>
      </c>
      <c r="G52" s="85">
        <v>945</v>
      </c>
      <c r="H52" s="85">
        <v>945</v>
      </c>
      <c r="I52" s="85">
        <v>945</v>
      </c>
      <c r="J52" s="85">
        <v>945</v>
      </c>
      <c r="K52" s="85">
        <v>945</v>
      </c>
      <c r="L52" s="85">
        <v>945</v>
      </c>
      <c r="M52" s="85">
        <v>945</v>
      </c>
      <c r="N52" s="85">
        <v>945</v>
      </c>
      <c r="O52" s="85">
        <v>945</v>
      </c>
      <c r="P52" s="85">
        <v>945</v>
      </c>
      <c r="Q52" s="85">
        <v>945</v>
      </c>
      <c r="R52" s="85">
        <v>945</v>
      </c>
    </row>
    <row r="53" spans="1:18">
      <c r="A53" s="86" t="s">
        <v>145</v>
      </c>
      <c r="B53" s="85" t="s">
        <v>224</v>
      </c>
      <c r="C53" s="85">
        <v>20179</v>
      </c>
      <c r="D53" s="85">
        <v>20179</v>
      </c>
      <c r="E53" s="85">
        <v>20179</v>
      </c>
      <c r="F53" s="85">
        <v>20179</v>
      </c>
      <c r="G53" s="85">
        <v>20179</v>
      </c>
      <c r="H53" s="85">
        <v>20179</v>
      </c>
      <c r="I53" s="85">
        <v>20179</v>
      </c>
      <c r="J53" s="85">
        <v>20179</v>
      </c>
      <c r="K53" s="85">
        <v>20179</v>
      </c>
      <c r="L53" s="85">
        <v>20179</v>
      </c>
      <c r="M53" s="85">
        <v>20179</v>
      </c>
      <c r="N53" s="85">
        <v>20179</v>
      </c>
      <c r="O53" s="85">
        <v>20179</v>
      </c>
      <c r="P53" s="85">
        <v>20179</v>
      </c>
      <c r="Q53" s="85">
        <v>20179</v>
      </c>
      <c r="R53" s="85">
        <v>20179</v>
      </c>
    </row>
    <row r="54" spans="1:18">
      <c r="A54" s="86" t="s">
        <v>147</v>
      </c>
      <c r="B54" s="85" t="s">
        <v>224</v>
      </c>
      <c r="C54" s="85" t="s">
        <v>224</v>
      </c>
      <c r="D54" s="85" t="s">
        <v>224</v>
      </c>
      <c r="E54" s="85" t="s">
        <v>224</v>
      </c>
      <c r="F54" s="85" t="s">
        <v>224</v>
      </c>
      <c r="G54" s="85" t="s">
        <v>224</v>
      </c>
      <c r="H54" s="85" t="s">
        <v>224</v>
      </c>
      <c r="I54" s="85" t="s">
        <v>224</v>
      </c>
      <c r="J54" s="85" t="s">
        <v>224</v>
      </c>
      <c r="K54" s="85" t="s">
        <v>224</v>
      </c>
      <c r="L54" s="85">
        <v>3975</v>
      </c>
      <c r="M54" s="85" t="s">
        <v>224</v>
      </c>
      <c r="N54" s="85" t="s">
        <v>224</v>
      </c>
      <c r="O54" s="85" t="s">
        <v>224</v>
      </c>
      <c r="P54" s="85" t="s">
        <v>224</v>
      </c>
      <c r="Q54" s="85" t="s">
        <v>224</v>
      </c>
      <c r="R54" s="85" t="s">
        <v>224</v>
      </c>
    </row>
    <row r="55" spans="1:18">
      <c r="A55" s="86" t="s">
        <v>148</v>
      </c>
      <c r="B55" s="85" t="s">
        <v>224</v>
      </c>
      <c r="C55" s="85">
        <v>22069</v>
      </c>
      <c r="D55" s="85" t="s">
        <v>224</v>
      </c>
      <c r="E55" s="85" t="s">
        <v>224</v>
      </c>
      <c r="F55" s="85">
        <v>22069</v>
      </c>
      <c r="G55" s="85" t="s">
        <v>224</v>
      </c>
      <c r="H55" s="85" t="s">
        <v>224</v>
      </c>
      <c r="I55" s="85" t="s">
        <v>224</v>
      </c>
      <c r="J55" s="85" t="s">
        <v>224</v>
      </c>
      <c r="K55" s="85" t="s">
        <v>224</v>
      </c>
      <c r="L55" s="85">
        <v>22069</v>
      </c>
      <c r="M55" s="85" t="s">
        <v>224</v>
      </c>
      <c r="N55" s="85" t="s">
        <v>224</v>
      </c>
      <c r="O55" s="85" t="s">
        <v>224</v>
      </c>
      <c r="P55" s="85" t="s">
        <v>224</v>
      </c>
      <c r="Q55" s="85" t="s">
        <v>224</v>
      </c>
      <c r="R55" s="85" t="s">
        <v>224</v>
      </c>
    </row>
    <row r="56" spans="1:18">
      <c r="A56" s="86" t="s">
        <v>149</v>
      </c>
      <c r="B56" s="85" t="s">
        <v>224</v>
      </c>
      <c r="C56" s="85">
        <v>4015</v>
      </c>
      <c r="D56" s="85">
        <v>4122.2700000000004</v>
      </c>
      <c r="E56" s="85">
        <v>4122.2700000000004</v>
      </c>
      <c r="F56" s="85">
        <v>4015</v>
      </c>
      <c r="G56" s="85">
        <v>4122.2700000000004</v>
      </c>
      <c r="H56" s="85">
        <v>4015</v>
      </c>
      <c r="I56" s="85">
        <v>4122.2700000000004</v>
      </c>
      <c r="J56" s="85">
        <v>4122.2700000000004</v>
      </c>
      <c r="K56" s="85">
        <v>4015</v>
      </c>
      <c r="L56" s="85">
        <v>4015</v>
      </c>
      <c r="M56" s="85">
        <v>4122.2700000000004</v>
      </c>
      <c r="N56" s="85" t="s">
        <v>224</v>
      </c>
      <c r="O56" s="85">
        <v>4122.2700000000004</v>
      </c>
      <c r="P56" s="85">
        <v>4122.2700000000004</v>
      </c>
      <c r="Q56" s="85">
        <v>4122.2700000000004</v>
      </c>
      <c r="R56" s="85" t="s">
        <v>224</v>
      </c>
    </row>
    <row r="57" spans="1:18">
      <c r="A57" s="86" t="s">
        <v>150</v>
      </c>
      <c r="B57" s="85" t="s">
        <v>224</v>
      </c>
      <c r="C57" s="85">
        <v>2339</v>
      </c>
      <c r="D57" s="85">
        <v>2413.4899999999998</v>
      </c>
      <c r="E57" s="85">
        <v>2413.4899999999998</v>
      </c>
      <c r="F57" s="85">
        <v>2339</v>
      </c>
      <c r="G57" s="85">
        <v>2413.4899999999998</v>
      </c>
      <c r="H57" s="85">
        <v>2339</v>
      </c>
      <c r="I57" s="85">
        <v>2413.4899999999998</v>
      </c>
      <c r="J57" s="85">
        <v>2413.4899999999998</v>
      </c>
      <c r="K57" s="85">
        <v>2339</v>
      </c>
      <c r="L57" s="85">
        <v>2339</v>
      </c>
      <c r="M57" s="85">
        <v>2413.4899999999998</v>
      </c>
      <c r="N57" s="85" t="s">
        <v>224</v>
      </c>
      <c r="O57" s="85">
        <v>2413.4899999999998</v>
      </c>
      <c r="P57" s="85">
        <v>2413.4899999999998</v>
      </c>
      <c r="Q57" s="85">
        <v>2413.4899999999998</v>
      </c>
      <c r="R57" s="85" t="s">
        <v>224</v>
      </c>
    </row>
    <row r="58" spans="1:18">
      <c r="A58" s="86" t="s">
        <v>151</v>
      </c>
      <c r="B58" s="85" t="s">
        <v>224</v>
      </c>
      <c r="C58" s="85">
        <v>4515</v>
      </c>
      <c r="D58" s="85">
        <v>4705.5600000000004</v>
      </c>
      <c r="E58" s="85">
        <v>4705.5600000000004</v>
      </c>
      <c r="F58" s="85">
        <v>4515</v>
      </c>
      <c r="G58" s="85">
        <v>4705.5600000000004</v>
      </c>
      <c r="H58" s="85">
        <v>4515</v>
      </c>
      <c r="I58" s="85">
        <v>4705.5600000000004</v>
      </c>
      <c r="J58" s="85">
        <v>4705.5600000000004</v>
      </c>
      <c r="K58" s="85">
        <v>4515</v>
      </c>
      <c r="L58" s="85">
        <v>4515</v>
      </c>
      <c r="M58" s="85">
        <v>4705.5600000000004</v>
      </c>
      <c r="N58" s="85" t="s">
        <v>224</v>
      </c>
      <c r="O58" s="85">
        <v>4705.5600000000004</v>
      </c>
      <c r="P58" s="85">
        <v>4705.5600000000004</v>
      </c>
      <c r="Q58" s="85">
        <v>4705.5600000000004</v>
      </c>
      <c r="R58" s="85" t="s">
        <v>224</v>
      </c>
    </row>
    <row r="59" spans="1:18">
      <c r="A59" s="86" t="s">
        <v>314</v>
      </c>
      <c r="B59" s="85" t="s">
        <v>224</v>
      </c>
      <c r="C59" s="85" t="s">
        <v>224</v>
      </c>
      <c r="D59" s="85">
        <v>22709.63</v>
      </c>
      <c r="E59" s="85">
        <v>22709.63</v>
      </c>
      <c r="F59" s="85" t="s">
        <v>224</v>
      </c>
      <c r="G59" s="85">
        <v>22709.63</v>
      </c>
      <c r="H59" s="85">
        <v>22069</v>
      </c>
      <c r="I59" s="85">
        <v>22709.63</v>
      </c>
      <c r="J59" s="85">
        <v>22709.63</v>
      </c>
      <c r="K59" s="85">
        <v>22069</v>
      </c>
      <c r="L59" s="85" t="s">
        <v>224</v>
      </c>
      <c r="M59" s="85">
        <v>22709.63</v>
      </c>
      <c r="N59" s="85">
        <v>22069</v>
      </c>
      <c r="O59" s="85">
        <v>22709.63</v>
      </c>
      <c r="P59" s="85">
        <v>22709.63</v>
      </c>
      <c r="Q59" s="85">
        <v>22709.63</v>
      </c>
      <c r="R59" s="85">
        <v>22069</v>
      </c>
    </row>
    <row r="60" spans="1:18">
      <c r="A60" s="86" t="s">
        <v>152</v>
      </c>
      <c r="B60" s="85" t="s">
        <v>224</v>
      </c>
      <c r="C60" s="85">
        <v>3269</v>
      </c>
      <c r="D60" s="85">
        <v>3310.59</v>
      </c>
      <c r="E60" s="85">
        <v>3310.59</v>
      </c>
      <c r="F60" s="85">
        <v>3269</v>
      </c>
      <c r="G60" s="85">
        <v>3310.59</v>
      </c>
      <c r="H60" s="85">
        <v>3269</v>
      </c>
      <c r="I60" s="85">
        <v>3310.59</v>
      </c>
      <c r="J60" s="85">
        <v>3310.59</v>
      </c>
      <c r="K60" s="85">
        <v>3269</v>
      </c>
      <c r="L60" s="85">
        <v>3269</v>
      </c>
      <c r="M60" s="85">
        <v>3310.59</v>
      </c>
      <c r="N60" s="85">
        <v>3269</v>
      </c>
      <c r="O60" s="85">
        <v>3310.59</v>
      </c>
      <c r="P60" s="85">
        <v>3310.59</v>
      </c>
      <c r="Q60" s="85">
        <v>3310.59</v>
      </c>
      <c r="R60" s="85">
        <v>3269</v>
      </c>
    </row>
    <row r="61" spans="1:18">
      <c r="A61" s="86" t="s">
        <v>153</v>
      </c>
      <c r="B61" s="85" t="s">
        <v>224</v>
      </c>
      <c r="C61" s="85">
        <v>1349</v>
      </c>
      <c r="D61" s="85">
        <v>1392.42</v>
      </c>
      <c r="E61" s="85">
        <v>1392.42</v>
      </c>
      <c r="F61" s="85">
        <v>1349</v>
      </c>
      <c r="G61" s="85">
        <v>1392.42</v>
      </c>
      <c r="H61" s="85">
        <v>1349</v>
      </c>
      <c r="I61" s="85">
        <v>1392.42</v>
      </c>
      <c r="J61" s="85">
        <v>1392.42</v>
      </c>
      <c r="K61" s="85">
        <v>1349</v>
      </c>
      <c r="L61" s="85">
        <v>1349</v>
      </c>
      <c r="M61" s="85">
        <v>1392.42</v>
      </c>
      <c r="N61" s="85">
        <v>1349</v>
      </c>
      <c r="O61" s="85">
        <v>1392.42</v>
      </c>
      <c r="P61" s="85">
        <v>1392.42</v>
      </c>
      <c r="Q61" s="85">
        <v>1392.42</v>
      </c>
      <c r="R61" s="85">
        <v>1349</v>
      </c>
    </row>
    <row r="62" spans="1:18">
      <c r="A62" s="86" t="s">
        <v>154</v>
      </c>
      <c r="B62" s="85" t="s">
        <v>224</v>
      </c>
      <c r="C62" s="85">
        <v>1349</v>
      </c>
      <c r="D62" s="85">
        <v>1392.42</v>
      </c>
      <c r="E62" s="85">
        <v>1392.42</v>
      </c>
      <c r="F62" s="85">
        <v>1349</v>
      </c>
      <c r="G62" s="85">
        <v>1392.42</v>
      </c>
      <c r="H62" s="85">
        <v>1349</v>
      </c>
      <c r="I62" s="85">
        <v>1392.42</v>
      </c>
      <c r="J62" s="85">
        <v>1392.42</v>
      </c>
      <c r="K62" s="85">
        <v>1349</v>
      </c>
      <c r="L62" s="85">
        <v>1349</v>
      </c>
      <c r="M62" s="85">
        <v>1392.42</v>
      </c>
      <c r="N62" s="85">
        <v>1349</v>
      </c>
      <c r="O62" s="85">
        <v>1392.42</v>
      </c>
      <c r="P62" s="85">
        <v>1392.42</v>
      </c>
      <c r="Q62" s="85">
        <v>1392.42</v>
      </c>
      <c r="R62" s="85">
        <v>1349</v>
      </c>
    </row>
    <row r="63" spans="1:18">
      <c r="A63" s="86" t="s">
        <v>155</v>
      </c>
      <c r="B63" s="85" t="s">
        <v>224</v>
      </c>
      <c r="C63" s="85">
        <v>1295</v>
      </c>
      <c r="D63" s="85">
        <v>1355.27</v>
      </c>
      <c r="E63" s="85">
        <v>1355.27</v>
      </c>
      <c r="F63" s="85">
        <v>1295</v>
      </c>
      <c r="G63" s="85">
        <v>1355.27</v>
      </c>
      <c r="H63" s="85">
        <v>1295</v>
      </c>
      <c r="I63" s="85">
        <v>1355.27</v>
      </c>
      <c r="J63" s="85">
        <v>1355.27</v>
      </c>
      <c r="K63" s="85">
        <v>1295</v>
      </c>
      <c r="L63" s="85">
        <v>1295</v>
      </c>
      <c r="M63" s="85">
        <v>1355.27</v>
      </c>
      <c r="N63" s="85">
        <v>1295</v>
      </c>
      <c r="O63" s="85">
        <v>1355.27</v>
      </c>
      <c r="P63" s="85">
        <v>1355.27</v>
      </c>
      <c r="Q63" s="85">
        <v>1355.27</v>
      </c>
      <c r="R63" s="85">
        <v>1295</v>
      </c>
    </row>
    <row r="64" spans="1:18">
      <c r="A64" s="86" t="s">
        <v>156</v>
      </c>
      <c r="B64" s="85" t="s">
        <v>224</v>
      </c>
      <c r="C64" s="85">
        <v>1485</v>
      </c>
      <c r="D64" s="85">
        <v>1523.19</v>
      </c>
      <c r="E64" s="85">
        <v>1523.19</v>
      </c>
      <c r="F64" s="85">
        <v>1485</v>
      </c>
      <c r="G64" s="85">
        <v>1523.19</v>
      </c>
      <c r="H64" s="85">
        <v>1485</v>
      </c>
      <c r="I64" s="85">
        <v>1523.19</v>
      </c>
      <c r="J64" s="85">
        <v>1523.19</v>
      </c>
      <c r="K64" s="85">
        <v>1485</v>
      </c>
      <c r="L64" s="85">
        <v>1485</v>
      </c>
      <c r="M64" s="85">
        <v>1523.19</v>
      </c>
      <c r="N64" s="85">
        <v>1485</v>
      </c>
      <c r="O64" s="85">
        <v>1523.19</v>
      </c>
      <c r="P64" s="85">
        <v>1523.19</v>
      </c>
      <c r="Q64" s="85">
        <v>1523.19</v>
      </c>
      <c r="R64" s="85">
        <v>1485</v>
      </c>
    </row>
    <row r="65" spans="1:18">
      <c r="A65" s="86" t="s">
        <v>157</v>
      </c>
      <c r="B65" s="85" t="s">
        <v>224</v>
      </c>
      <c r="C65" s="85">
        <v>1349</v>
      </c>
      <c r="D65" s="85">
        <v>1377.73</v>
      </c>
      <c r="E65" s="85">
        <v>1377.73</v>
      </c>
      <c r="F65" s="85">
        <v>1349</v>
      </c>
      <c r="G65" s="85">
        <v>1377.73</v>
      </c>
      <c r="H65" s="85">
        <v>1349</v>
      </c>
      <c r="I65" s="85">
        <v>1377.73</v>
      </c>
      <c r="J65" s="85">
        <v>1377.73</v>
      </c>
      <c r="K65" s="85">
        <v>1349</v>
      </c>
      <c r="L65" s="85">
        <v>1349</v>
      </c>
      <c r="M65" s="85">
        <v>1377.73</v>
      </c>
      <c r="N65" s="85">
        <v>1349</v>
      </c>
      <c r="O65" s="85">
        <v>1377.73</v>
      </c>
      <c r="P65" s="85">
        <v>1377.73</v>
      </c>
      <c r="Q65" s="85">
        <v>1377.73</v>
      </c>
      <c r="R65" s="85">
        <v>1349</v>
      </c>
    </row>
    <row r="66" spans="1:18">
      <c r="A66" s="86" t="s">
        <v>158</v>
      </c>
      <c r="B66" s="85" t="s">
        <v>224</v>
      </c>
      <c r="C66" s="85">
        <v>1295</v>
      </c>
      <c r="D66" s="85">
        <v>1355.27</v>
      </c>
      <c r="E66" s="85">
        <v>1355.27</v>
      </c>
      <c r="F66" s="85">
        <v>1295</v>
      </c>
      <c r="G66" s="85">
        <v>1355.27</v>
      </c>
      <c r="H66" s="85">
        <v>1295</v>
      </c>
      <c r="I66" s="85">
        <v>1355.27</v>
      </c>
      <c r="J66" s="85">
        <v>1355.27</v>
      </c>
      <c r="K66" s="85">
        <v>1295</v>
      </c>
      <c r="L66" s="85">
        <v>1295</v>
      </c>
      <c r="M66" s="85">
        <v>1355.27</v>
      </c>
      <c r="N66" s="85">
        <v>1295</v>
      </c>
      <c r="O66" s="85">
        <v>1355.27</v>
      </c>
      <c r="P66" s="85">
        <v>1355.27</v>
      </c>
      <c r="Q66" s="85">
        <v>1355.27</v>
      </c>
      <c r="R66" s="85">
        <v>1295</v>
      </c>
    </row>
    <row r="67" spans="1:18">
      <c r="A67" s="86" t="s">
        <v>159</v>
      </c>
      <c r="B67" s="85" t="s">
        <v>224</v>
      </c>
      <c r="C67" s="85">
        <v>1485</v>
      </c>
      <c r="D67" s="85">
        <v>1522.83</v>
      </c>
      <c r="E67" s="85">
        <v>1522.83</v>
      </c>
      <c r="F67" s="85">
        <v>1485</v>
      </c>
      <c r="G67" s="85">
        <v>1522.83</v>
      </c>
      <c r="H67" s="85">
        <v>1485</v>
      </c>
      <c r="I67" s="85">
        <v>1522.83</v>
      </c>
      <c r="J67" s="85">
        <v>1522.83</v>
      </c>
      <c r="K67" s="85">
        <v>1485</v>
      </c>
      <c r="L67" s="85">
        <v>1485</v>
      </c>
      <c r="M67" s="85">
        <v>1522.83</v>
      </c>
      <c r="N67" s="85">
        <v>1485</v>
      </c>
      <c r="O67" s="85">
        <v>1522.83</v>
      </c>
      <c r="P67" s="85">
        <v>1522.83</v>
      </c>
      <c r="Q67" s="85">
        <v>1522.83</v>
      </c>
      <c r="R67" s="85">
        <v>1485</v>
      </c>
    </row>
    <row r="68" spans="1:18">
      <c r="A68" s="86" t="s">
        <v>160</v>
      </c>
      <c r="B68" s="85" t="s">
        <v>224</v>
      </c>
      <c r="C68" s="85">
        <v>42500</v>
      </c>
      <c r="D68" s="85">
        <v>43792.18</v>
      </c>
      <c r="E68" s="85">
        <v>43792.18</v>
      </c>
      <c r="F68" s="85">
        <v>42500</v>
      </c>
      <c r="G68" s="85">
        <v>43792.18</v>
      </c>
      <c r="H68" s="85">
        <v>42500</v>
      </c>
      <c r="I68" s="85">
        <v>43792.18</v>
      </c>
      <c r="J68" s="85">
        <v>43792.18</v>
      </c>
      <c r="K68" s="85">
        <v>42500</v>
      </c>
      <c r="L68" s="85">
        <v>42500</v>
      </c>
      <c r="M68" s="85">
        <v>43792.18</v>
      </c>
      <c r="N68" s="85">
        <v>42500</v>
      </c>
      <c r="O68" s="85">
        <v>43792.18</v>
      </c>
      <c r="P68" s="85">
        <v>43792.18</v>
      </c>
      <c r="Q68" s="85">
        <v>43792.18</v>
      </c>
      <c r="R68" s="85">
        <v>42500</v>
      </c>
    </row>
    <row r="69" spans="1:18">
      <c r="A69" s="86" t="s">
        <v>161</v>
      </c>
      <c r="B69" s="85" t="s">
        <v>224</v>
      </c>
      <c r="C69" s="85">
        <v>12089.23</v>
      </c>
      <c r="D69" s="85" t="s">
        <v>224</v>
      </c>
      <c r="E69" s="85" t="s">
        <v>224</v>
      </c>
      <c r="F69" s="85">
        <v>12089.23</v>
      </c>
      <c r="G69" s="85" t="s">
        <v>224</v>
      </c>
      <c r="H69" s="85">
        <v>12089.23</v>
      </c>
      <c r="I69" s="85">
        <v>12089.23</v>
      </c>
      <c r="J69" s="85">
        <v>12089.23</v>
      </c>
      <c r="K69" s="85">
        <v>12089.23</v>
      </c>
      <c r="L69" s="85">
        <v>12089.23</v>
      </c>
      <c r="M69" s="85">
        <v>12089.23</v>
      </c>
      <c r="N69" s="85">
        <v>12089.23</v>
      </c>
      <c r="O69" s="85">
        <v>12089.23</v>
      </c>
      <c r="P69" s="85">
        <v>12089.23</v>
      </c>
      <c r="Q69" s="85">
        <v>12089.23</v>
      </c>
      <c r="R69" s="85">
        <v>12089.23</v>
      </c>
    </row>
    <row r="70" spans="1:18">
      <c r="A70" s="86" t="s">
        <v>162</v>
      </c>
      <c r="B70" s="85" t="s">
        <v>224</v>
      </c>
      <c r="C70" s="85">
        <v>8567.69</v>
      </c>
      <c r="D70" s="85" t="s">
        <v>224</v>
      </c>
      <c r="E70" s="85" t="s">
        <v>224</v>
      </c>
      <c r="F70" s="85">
        <v>8567.69</v>
      </c>
      <c r="G70" s="85" t="s">
        <v>224</v>
      </c>
      <c r="H70" s="85">
        <v>8567.69</v>
      </c>
      <c r="I70" s="85">
        <v>8567.69</v>
      </c>
      <c r="J70" s="85">
        <v>8567.69</v>
      </c>
      <c r="K70" s="85">
        <v>8567.69</v>
      </c>
      <c r="L70" s="85">
        <v>8567.69</v>
      </c>
      <c r="M70" s="85">
        <v>8567.69</v>
      </c>
      <c r="N70" s="85">
        <v>8567.69</v>
      </c>
      <c r="O70" s="85">
        <v>8567.69</v>
      </c>
      <c r="P70" s="85">
        <v>8567.69</v>
      </c>
      <c r="Q70" s="85">
        <v>8567.69</v>
      </c>
      <c r="R70" s="85">
        <v>8567.69</v>
      </c>
    </row>
    <row r="71" spans="1:18">
      <c r="A71" s="86" t="s">
        <v>163</v>
      </c>
      <c r="B71" s="85" t="s">
        <v>224</v>
      </c>
      <c r="C71" s="85">
        <v>7478.46</v>
      </c>
      <c r="D71" s="85" t="s">
        <v>224</v>
      </c>
      <c r="E71" s="85" t="s">
        <v>224</v>
      </c>
      <c r="F71" s="85">
        <v>7478.46</v>
      </c>
      <c r="G71" s="85" t="s">
        <v>224</v>
      </c>
      <c r="H71" s="85">
        <v>7478.46</v>
      </c>
      <c r="I71" s="85">
        <v>7478.46</v>
      </c>
      <c r="J71" s="85">
        <v>7478.46</v>
      </c>
      <c r="K71" s="85">
        <v>7478.46</v>
      </c>
      <c r="L71" s="85">
        <v>7478.46</v>
      </c>
      <c r="M71" s="85">
        <v>7478.46</v>
      </c>
      <c r="N71" s="85">
        <v>7478.46</v>
      </c>
      <c r="O71" s="85">
        <v>7478.46</v>
      </c>
      <c r="P71" s="85">
        <v>7478.46</v>
      </c>
      <c r="Q71" s="85">
        <v>7478.46</v>
      </c>
      <c r="R71" s="85">
        <v>7478.46</v>
      </c>
    </row>
    <row r="72" spans="1:18">
      <c r="A72" s="86" t="s">
        <v>164</v>
      </c>
      <c r="B72" s="85" t="s">
        <v>224</v>
      </c>
      <c r="C72" s="85">
        <v>7116.92</v>
      </c>
      <c r="D72" s="85" t="s">
        <v>224</v>
      </c>
      <c r="E72" s="85" t="s">
        <v>224</v>
      </c>
      <c r="F72" s="85">
        <v>7116.92</v>
      </c>
      <c r="G72" s="85" t="s">
        <v>224</v>
      </c>
      <c r="H72" s="85">
        <v>7116.92</v>
      </c>
      <c r="I72" s="85">
        <v>7116.92</v>
      </c>
      <c r="J72" s="85">
        <v>7116.92</v>
      </c>
      <c r="K72" s="85">
        <v>7116.92</v>
      </c>
      <c r="L72" s="85">
        <v>7116.92</v>
      </c>
      <c r="M72" s="85">
        <v>7116.92</v>
      </c>
      <c r="N72" s="85">
        <v>7116.92</v>
      </c>
      <c r="O72" s="85">
        <v>7116.92</v>
      </c>
      <c r="P72" s="85">
        <v>7116.92</v>
      </c>
      <c r="Q72" s="85">
        <v>7116.92</v>
      </c>
      <c r="R72" s="85">
        <v>7116.92</v>
      </c>
    </row>
    <row r="73" spans="1:18">
      <c r="A73" s="86" t="s">
        <v>165</v>
      </c>
      <c r="B73" s="85" t="s">
        <v>224</v>
      </c>
      <c r="C73" s="85">
        <v>3149.23</v>
      </c>
      <c r="D73" s="85" t="s">
        <v>224</v>
      </c>
      <c r="E73" s="85" t="s">
        <v>224</v>
      </c>
      <c r="F73" s="85">
        <v>3149.23</v>
      </c>
      <c r="G73" s="85" t="s">
        <v>224</v>
      </c>
      <c r="H73" s="85">
        <v>3149.23</v>
      </c>
      <c r="I73" s="85">
        <v>3149.23</v>
      </c>
      <c r="J73" s="85">
        <v>3149.23</v>
      </c>
      <c r="K73" s="85">
        <v>3149.23</v>
      </c>
      <c r="L73" s="85">
        <v>3149.23</v>
      </c>
      <c r="M73" s="85">
        <v>3149.23</v>
      </c>
      <c r="N73" s="85">
        <v>3149.23</v>
      </c>
      <c r="O73" s="85">
        <v>3149.23</v>
      </c>
      <c r="P73" s="85">
        <v>3149.23</v>
      </c>
      <c r="Q73" s="85">
        <v>3149.23</v>
      </c>
      <c r="R73" s="85">
        <v>3149.23</v>
      </c>
    </row>
    <row r="74" spans="1:18">
      <c r="A74" s="86" t="s">
        <v>166</v>
      </c>
      <c r="B74" s="85" t="s">
        <v>224</v>
      </c>
      <c r="C74" s="85">
        <v>23193.85</v>
      </c>
      <c r="D74" s="85" t="s">
        <v>224</v>
      </c>
      <c r="E74" s="85" t="s">
        <v>224</v>
      </c>
      <c r="F74" s="85">
        <v>23193.85</v>
      </c>
      <c r="G74" s="85" t="s">
        <v>224</v>
      </c>
      <c r="H74" s="85">
        <v>23193.85</v>
      </c>
      <c r="I74" s="85">
        <v>23193.85</v>
      </c>
      <c r="J74" s="85">
        <v>23193.85</v>
      </c>
      <c r="K74" s="85">
        <v>23193.85</v>
      </c>
      <c r="L74" s="85">
        <v>23193.85</v>
      </c>
      <c r="M74" s="85">
        <v>23193.85</v>
      </c>
      <c r="N74" s="85">
        <v>23193.85</v>
      </c>
      <c r="O74" s="85">
        <v>23193.85</v>
      </c>
      <c r="P74" s="85">
        <v>23193.85</v>
      </c>
      <c r="Q74" s="85">
        <v>23193.85</v>
      </c>
      <c r="R74" s="85">
        <v>23193.85</v>
      </c>
    </row>
    <row r="75" spans="1:18">
      <c r="A75" s="86" t="s">
        <v>167</v>
      </c>
      <c r="B75" s="85" t="s">
        <v>224</v>
      </c>
      <c r="C75" s="85">
        <v>3595.38</v>
      </c>
      <c r="D75" s="85" t="s">
        <v>224</v>
      </c>
      <c r="E75" s="85" t="s">
        <v>224</v>
      </c>
      <c r="F75" s="85">
        <v>3595.38</v>
      </c>
      <c r="G75" s="85" t="s">
        <v>224</v>
      </c>
      <c r="H75" s="85">
        <v>3595.38</v>
      </c>
      <c r="I75" s="85" t="s">
        <v>224</v>
      </c>
      <c r="J75" s="85" t="s">
        <v>224</v>
      </c>
      <c r="K75" s="85">
        <v>3595.38</v>
      </c>
      <c r="L75" s="85">
        <v>3595.38</v>
      </c>
      <c r="M75" s="85" t="s">
        <v>224</v>
      </c>
      <c r="N75" s="85">
        <v>3595.38</v>
      </c>
      <c r="O75" s="85" t="s">
        <v>224</v>
      </c>
      <c r="P75" s="85" t="s">
        <v>224</v>
      </c>
      <c r="Q75" s="85" t="s">
        <v>224</v>
      </c>
      <c r="R75" s="85">
        <v>3595.38</v>
      </c>
    </row>
    <row r="76" spans="1:18">
      <c r="A76" s="86" t="s">
        <v>168</v>
      </c>
      <c r="B76" s="85" t="s">
        <v>224</v>
      </c>
      <c r="C76" s="85" t="s">
        <v>224</v>
      </c>
      <c r="D76" s="85" t="s">
        <v>224</v>
      </c>
      <c r="E76" s="85" t="s">
        <v>224</v>
      </c>
      <c r="F76" s="85" t="s">
        <v>224</v>
      </c>
      <c r="G76" s="85" t="s">
        <v>224</v>
      </c>
      <c r="H76" s="85" t="s">
        <v>224</v>
      </c>
      <c r="I76" s="85" t="s">
        <v>224</v>
      </c>
      <c r="J76" s="85" t="s">
        <v>224</v>
      </c>
      <c r="K76" s="85" t="s">
        <v>224</v>
      </c>
      <c r="L76" s="85">
        <v>7633.85</v>
      </c>
      <c r="M76" s="85" t="s">
        <v>224</v>
      </c>
      <c r="N76" s="85" t="s">
        <v>224</v>
      </c>
      <c r="O76" s="85" t="s">
        <v>224</v>
      </c>
      <c r="P76" s="85" t="s">
        <v>224</v>
      </c>
      <c r="Q76" s="85" t="s">
        <v>224</v>
      </c>
      <c r="R76" s="85" t="s">
        <v>224</v>
      </c>
    </row>
    <row r="77" spans="1:18">
      <c r="A77" s="86" t="s">
        <v>169</v>
      </c>
      <c r="B77" s="85" t="s">
        <v>224</v>
      </c>
      <c r="C77" s="85" t="s">
        <v>224</v>
      </c>
      <c r="D77" s="85" t="s">
        <v>224</v>
      </c>
      <c r="E77" s="85" t="s">
        <v>224</v>
      </c>
      <c r="F77" s="85" t="s">
        <v>224</v>
      </c>
      <c r="G77" s="85" t="s">
        <v>224</v>
      </c>
      <c r="H77" s="85" t="s">
        <v>224</v>
      </c>
      <c r="I77" s="85" t="s">
        <v>224</v>
      </c>
      <c r="J77" s="85" t="s">
        <v>224</v>
      </c>
      <c r="K77" s="85" t="s">
        <v>224</v>
      </c>
      <c r="L77" s="85">
        <v>412.31</v>
      </c>
      <c r="M77" s="85" t="s">
        <v>224</v>
      </c>
      <c r="N77" s="85" t="s">
        <v>224</v>
      </c>
      <c r="O77" s="85" t="s">
        <v>224</v>
      </c>
      <c r="P77" s="85" t="s">
        <v>224</v>
      </c>
      <c r="Q77" s="85" t="s">
        <v>224</v>
      </c>
      <c r="R77" s="85" t="s">
        <v>224</v>
      </c>
    </row>
    <row r="78" spans="1:18">
      <c r="A78" s="86" t="s">
        <v>170</v>
      </c>
      <c r="B78" s="85" t="s">
        <v>224</v>
      </c>
      <c r="C78" s="85">
        <v>287.69</v>
      </c>
      <c r="D78" s="85">
        <v>294</v>
      </c>
      <c r="E78" s="85" t="s">
        <v>224</v>
      </c>
      <c r="F78" s="85">
        <v>287.69</v>
      </c>
      <c r="G78" s="85">
        <v>294</v>
      </c>
      <c r="H78" s="85">
        <v>287.69</v>
      </c>
      <c r="I78" s="85">
        <v>287.69</v>
      </c>
      <c r="J78" s="85">
        <v>287.69</v>
      </c>
      <c r="K78" s="85">
        <v>287.69</v>
      </c>
      <c r="L78" s="85">
        <v>287.69</v>
      </c>
      <c r="M78" s="85">
        <v>287.69</v>
      </c>
      <c r="N78" s="85">
        <v>287.69</v>
      </c>
      <c r="O78" s="85">
        <v>287.69</v>
      </c>
      <c r="P78" s="85">
        <v>287.69</v>
      </c>
      <c r="Q78" s="85">
        <v>287.69</v>
      </c>
      <c r="R78" s="85">
        <v>287.69</v>
      </c>
    </row>
    <row r="79" spans="1:18">
      <c r="A79" s="86" t="s">
        <v>171</v>
      </c>
      <c r="B79" s="85" t="s">
        <v>224</v>
      </c>
      <c r="C79" s="85">
        <v>17098.46</v>
      </c>
      <c r="D79" s="85">
        <v>17423</v>
      </c>
      <c r="E79" s="85" t="s">
        <v>224</v>
      </c>
      <c r="F79" s="85">
        <v>17098.46</v>
      </c>
      <c r="G79" s="85">
        <v>17423</v>
      </c>
      <c r="H79" s="85">
        <v>17098.46</v>
      </c>
      <c r="I79" s="85">
        <v>17098.46</v>
      </c>
      <c r="J79" s="85">
        <v>17098.46</v>
      </c>
      <c r="K79" s="85">
        <v>17098.46</v>
      </c>
      <c r="L79" s="85">
        <v>17098.46</v>
      </c>
      <c r="M79" s="85">
        <v>17098.46</v>
      </c>
      <c r="N79" s="85">
        <v>17098.46</v>
      </c>
      <c r="O79" s="85">
        <v>17098.46</v>
      </c>
      <c r="P79" s="85">
        <v>17098.46</v>
      </c>
      <c r="Q79" s="85">
        <v>17098.46</v>
      </c>
      <c r="R79" s="85">
        <v>17098.46</v>
      </c>
    </row>
    <row r="80" spans="1:18">
      <c r="A80" s="86" t="s">
        <v>172</v>
      </c>
      <c r="B80" s="85" t="s">
        <v>224</v>
      </c>
      <c r="C80" s="85" t="s">
        <v>224</v>
      </c>
      <c r="D80" s="85" t="s">
        <v>224</v>
      </c>
      <c r="E80" s="85" t="s">
        <v>224</v>
      </c>
      <c r="F80" s="85" t="s">
        <v>224</v>
      </c>
      <c r="G80" s="85" t="s">
        <v>224</v>
      </c>
      <c r="H80" s="85">
        <v>24792.31</v>
      </c>
      <c r="I80" s="85" t="s">
        <v>224</v>
      </c>
      <c r="J80" s="85" t="s">
        <v>224</v>
      </c>
      <c r="K80" s="85">
        <v>24792.31</v>
      </c>
      <c r="L80" s="85">
        <v>24792.31</v>
      </c>
      <c r="M80" s="85" t="s">
        <v>224</v>
      </c>
      <c r="N80" s="85">
        <v>24792.31</v>
      </c>
      <c r="O80" s="85" t="s">
        <v>224</v>
      </c>
      <c r="P80" s="85" t="s">
        <v>224</v>
      </c>
      <c r="Q80" s="85" t="s">
        <v>224</v>
      </c>
      <c r="R80" s="85">
        <v>24792.31</v>
      </c>
    </row>
    <row r="81" spans="1:18">
      <c r="A81" s="86" t="s">
        <v>173</v>
      </c>
      <c r="B81" s="85" t="s">
        <v>224</v>
      </c>
      <c r="C81" s="85" t="s">
        <v>224</v>
      </c>
      <c r="D81" s="85" t="s">
        <v>224</v>
      </c>
      <c r="E81" s="85" t="s">
        <v>224</v>
      </c>
      <c r="F81" s="85" t="s">
        <v>224</v>
      </c>
      <c r="G81" s="85" t="s">
        <v>224</v>
      </c>
      <c r="H81" s="85">
        <v>34515.379999999997</v>
      </c>
      <c r="I81" s="85" t="s">
        <v>224</v>
      </c>
      <c r="J81" s="85" t="s">
        <v>224</v>
      </c>
      <c r="K81" s="85">
        <v>34515.379999999997</v>
      </c>
      <c r="L81" s="85" t="s">
        <v>224</v>
      </c>
      <c r="M81" s="85" t="s">
        <v>224</v>
      </c>
      <c r="N81" s="85">
        <v>34515.379999999997</v>
      </c>
      <c r="O81" s="85" t="s">
        <v>224</v>
      </c>
      <c r="P81" s="85" t="s">
        <v>224</v>
      </c>
      <c r="Q81" s="85" t="s">
        <v>224</v>
      </c>
      <c r="R81" s="85">
        <v>34515.379999999997</v>
      </c>
    </row>
    <row r="82" spans="1:18">
      <c r="A82" s="86" t="s">
        <v>174</v>
      </c>
      <c r="B82" s="85" t="s">
        <v>224</v>
      </c>
      <c r="C82" s="85" t="s">
        <v>224</v>
      </c>
      <c r="D82" s="85" t="s">
        <v>224</v>
      </c>
      <c r="E82" s="85" t="s">
        <v>224</v>
      </c>
      <c r="F82" s="85" t="s">
        <v>224</v>
      </c>
      <c r="G82" s="85" t="s">
        <v>224</v>
      </c>
      <c r="H82" s="85">
        <v>17526.150000000001</v>
      </c>
      <c r="I82" s="85" t="s">
        <v>224</v>
      </c>
      <c r="J82" s="85" t="s">
        <v>224</v>
      </c>
      <c r="K82" s="85">
        <v>17526.150000000001</v>
      </c>
      <c r="L82" s="85">
        <v>17526.150000000001</v>
      </c>
      <c r="M82" s="85" t="s">
        <v>224</v>
      </c>
      <c r="N82" s="85">
        <v>17526.150000000001</v>
      </c>
      <c r="O82" s="85" t="s">
        <v>224</v>
      </c>
      <c r="P82" s="85" t="s">
        <v>224</v>
      </c>
      <c r="Q82" s="85" t="s">
        <v>224</v>
      </c>
      <c r="R82" s="85">
        <v>17526.150000000001</v>
      </c>
    </row>
    <row r="83" spans="1:18">
      <c r="A83" s="86" t="s">
        <v>175</v>
      </c>
      <c r="B83" s="85" t="s">
        <v>224</v>
      </c>
      <c r="C83" s="85" t="s">
        <v>224</v>
      </c>
      <c r="D83" s="85" t="s">
        <v>224</v>
      </c>
      <c r="E83" s="85" t="s">
        <v>224</v>
      </c>
      <c r="F83" s="85" t="s">
        <v>224</v>
      </c>
      <c r="G83" s="85" t="s">
        <v>224</v>
      </c>
      <c r="H83" s="85">
        <v>8413.85</v>
      </c>
      <c r="I83" s="85" t="s">
        <v>224</v>
      </c>
      <c r="J83" s="85" t="s">
        <v>224</v>
      </c>
      <c r="K83" s="85">
        <v>8413.85</v>
      </c>
      <c r="L83" s="85">
        <v>8413.85</v>
      </c>
      <c r="M83" s="85" t="s">
        <v>224</v>
      </c>
      <c r="N83" s="85">
        <v>8413.85</v>
      </c>
      <c r="O83" s="85" t="s">
        <v>224</v>
      </c>
      <c r="P83" s="85" t="s">
        <v>224</v>
      </c>
      <c r="Q83" s="85" t="s">
        <v>224</v>
      </c>
      <c r="R83" s="85">
        <v>8413.85</v>
      </c>
    </row>
    <row r="84" spans="1:18">
      <c r="A84" s="86" t="s">
        <v>176</v>
      </c>
      <c r="B84" s="85" t="s">
        <v>224</v>
      </c>
      <c r="C84" s="85" t="s">
        <v>224</v>
      </c>
      <c r="D84" s="85" t="s">
        <v>224</v>
      </c>
      <c r="E84" s="85" t="s">
        <v>224</v>
      </c>
      <c r="F84" s="85" t="s">
        <v>224</v>
      </c>
      <c r="G84" s="85" t="s">
        <v>224</v>
      </c>
      <c r="H84" s="85">
        <v>23190.77</v>
      </c>
      <c r="I84" s="85" t="s">
        <v>224</v>
      </c>
      <c r="J84" s="85" t="s">
        <v>224</v>
      </c>
      <c r="K84" s="85">
        <v>23190.77</v>
      </c>
      <c r="L84" s="85">
        <v>23190.77</v>
      </c>
      <c r="M84" s="85" t="s">
        <v>224</v>
      </c>
      <c r="N84" s="85">
        <v>23190.77</v>
      </c>
      <c r="O84" s="85" t="s">
        <v>224</v>
      </c>
      <c r="P84" s="85" t="s">
        <v>224</v>
      </c>
      <c r="Q84" s="85" t="s">
        <v>224</v>
      </c>
      <c r="R84" s="85">
        <v>23190.77</v>
      </c>
    </row>
    <row r="85" spans="1:18">
      <c r="A85" s="86" t="s">
        <v>177</v>
      </c>
      <c r="B85" s="85" t="s">
        <v>224</v>
      </c>
      <c r="C85" s="85" t="s">
        <v>224</v>
      </c>
      <c r="D85" s="85" t="s">
        <v>224</v>
      </c>
      <c r="E85" s="85" t="s">
        <v>224</v>
      </c>
      <c r="F85" s="85" t="s">
        <v>224</v>
      </c>
      <c r="G85" s="85" t="s">
        <v>224</v>
      </c>
      <c r="H85" s="85">
        <v>5556.92</v>
      </c>
      <c r="I85" s="85" t="s">
        <v>224</v>
      </c>
      <c r="J85" s="85" t="s">
        <v>224</v>
      </c>
      <c r="K85" s="85">
        <v>5556.92</v>
      </c>
      <c r="L85" s="85">
        <v>5556.92</v>
      </c>
      <c r="M85" s="85" t="s">
        <v>224</v>
      </c>
      <c r="N85" s="85">
        <v>5556.92</v>
      </c>
      <c r="O85" s="85" t="s">
        <v>224</v>
      </c>
      <c r="P85" s="85" t="s">
        <v>224</v>
      </c>
      <c r="Q85" s="85" t="s">
        <v>224</v>
      </c>
      <c r="R85" s="85">
        <v>5556.92</v>
      </c>
    </row>
    <row r="86" spans="1:18">
      <c r="A86" s="86" t="s">
        <v>178</v>
      </c>
      <c r="B86" s="85" t="s">
        <v>224</v>
      </c>
      <c r="C86" s="85" t="s">
        <v>224</v>
      </c>
      <c r="D86" s="85" t="s">
        <v>224</v>
      </c>
      <c r="E86" s="85" t="s">
        <v>224</v>
      </c>
      <c r="F86" s="85" t="s">
        <v>224</v>
      </c>
      <c r="G86" s="85" t="s">
        <v>224</v>
      </c>
      <c r="H86" s="85">
        <v>383.08</v>
      </c>
      <c r="I86" s="85" t="s">
        <v>224</v>
      </c>
      <c r="J86" s="85" t="s">
        <v>224</v>
      </c>
      <c r="K86" s="85">
        <v>383.08</v>
      </c>
      <c r="L86" s="85">
        <v>383.08</v>
      </c>
      <c r="M86" s="85" t="s">
        <v>224</v>
      </c>
      <c r="N86" s="85">
        <v>383.08</v>
      </c>
      <c r="O86" s="85" t="s">
        <v>224</v>
      </c>
      <c r="P86" s="85" t="s">
        <v>224</v>
      </c>
      <c r="Q86" s="85" t="s">
        <v>224</v>
      </c>
      <c r="R86" s="85">
        <v>383.08</v>
      </c>
    </row>
    <row r="87" spans="1:18">
      <c r="A87" s="86" t="s">
        <v>179</v>
      </c>
      <c r="B87" s="85" t="s">
        <v>224</v>
      </c>
      <c r="C87" s="85" t="s">
        <v>224</v>
      </c>
      <c r="D87" s="85" t="s">
        <v>224</v>
      </c>
      <c r="E87" s="85" t="s">
        <v>224</v>
      </c>
      <c r="F87" s="85" t="s">
        <v>224</v>
      </c>
      <c r="G87" s="85" t="s">
        <v>224</v>
      </c>
      <c r="H87" s="85" t="s">
        <v>224</v>
      </c>
      <c r="I87" s="85" t="s">
        <v>224</v>
      </c>
      <c r="J87" s="85" t="s">
        <v>224</v>
      </c>
      <c r="K87" s="85" t="s">
        <v>224</v>
      </c>
      <c r="L87" s="85">
        <v>235.38</v>
      </c>
      <c r="M87" s="85" t="s">
        <v>224</v>
      </c>
      <c r="N87" s="85">
        <v>235.38</v>
      </c>
      <c r="O87" s="85" t="s">
        <v>224</v>
      </c>
      <c r="P87" s="85" t="s">
        <v>224</v>
      </c>
      <c r="Q87" s="85" t="s">
        <v>224</v>
      </c>
      <c r="R87" s="85">
        <v>235.38</v>
      </c>
    </row>
    <row r="88" spans="1:18">
      <c r="A88" s="86" t="s">
        <v>180</v>
      </c>
      <c r="B88" s="85" t="s">
        <v>224</v>
      </c>
      <c r="C88" s="85" t="s">
        <v>224</v>
      </c>
      <c r="D88" s="85" t="s">
        <v>224</v>
      </c>
      <c r="E88" s="85" t="s">
        <v>224</v>
      </c>
      <c r="F88" s="85" t="s">
        <v>224</v>
      </c>
      <c r="G88" s="85" t="s">
        <v>224</v>
      </c>
      <c r="H88" s="85">
        <v>7480</v>
      </c>
      <c r="I88" s="85" t="s">
        <v>224</v>
      </c>
      <c r="J88" s="85" t="s">
        <v>224</v>
      </c>
      <c r="K88" s="85">
        <v>7480</v>
      </c>
      <c r="L88" s="85">
        <v>7480</v>
      </c>
      <c r="M88" s="85" t="s">
        <v>224</v>
      </c>
      <c r="N88" s="85">
        <v>7480</v>
      </c>
      <c r="O88" s="85" t="s">
        <v>224</v>
      </c>
      <c r="P88" s="85" t="s">
        <v>224</v>
      </c>
      <c r="Q88" s="85" t="s">
        <v>224</v>
      </c>
      <c r="R88" s="85">
        <v>7480</v>
      </c>
    </row>
    <row r="89" spans="1:18">
      <c r="A89" s="86" t="s">
        <v>181</v>
      </c>
      <c r="B89" s="85" t="s">
        <v>224</v>
      </c>
      <c r="C89" s="85" t="s">
        <v>224</v>
      </c>
      <c r="D89" s="85" t="s">
        <v>224</v>
      </c>
      <c r="E89" s="85" t="s">
        <v>224</v>
      </c>
      <c r="F89" s="85" t="s">
        <v>224</v>
      </c>
      <c r="G89" s="85" t="s">
        <v>224</v>
      </c>
      <c r="H89" s="85" t="s">
        <v>224</v>
      </c>
      <c r="I89" s="85" t="s">
        <v>224</v>
      </c>
      <c r="J89" s="85" t="s">
        <v>224</v>
      </c>
      <c r="K89" s="85" t="s">
        <v>224</v>
      </c>
      <c r="L89" s="85">
        <v>28853.85</v>
      </c>
      <c r="M89" s="85" t="s">
        <v>224</v>
      </c>
      <c r="N89" s="85" t="s">
        <v>224</v>
      </c>
      <c r="O89" s="85" t="s">
        <v>224</v>
      </c>
      <c r="P89" s="85" t="s">
        <v>224</v>
      </c>
      <c r="Q89" s="85" t="s">
        <v>224</v>
      </c>
      <c r="R89" s="85" t="s">
        <v>224</v>
      </c>
    </row>
    <row r="90" spans="1:18">
      <c r="A90" s="86" t="s">
        <v>182</v>
      </c>
      <c r="B90" s="85" t="s">
        <v>224</v>
      </c>
      <c r="C90" s="85" t="s">
        <v>224</v>
      </c>
      <c r="D90" s="85" t="s">
        <v>224</v>
      </c>
      <c r="E90" s="85" t="s">
        <v>224</v>
      </c>
      <c r="F90" s="85" t="s">
        <v>224</v>
      </c>
      <c r="G90" s="85" t="s">
        <v>224</v>
      </c>
      <c r="H90" s="85" t="s">
        <v>224</v>
      </c>
      <c r="I90" s="85" t="s">
        <v>224</v>
      </c>
      <c r="J90" s="85" t="s">
        <v>224</v>
      </c>
      <c r="K90" s="85" t="s">
        <v>224</v>
      </c>
      <c r="L90" s="85">
        <v>6838.46</v>
      </c>
      <c r="M90" s="85" t="s">
        <v>224</v>
      </c>
      <c r="N90" s="85" t="s">
        <v>224</v>
      </c>
      <c r="O90" s="85" t="s">
        <v>224</v>
      </c>
      <c r="P90" s="85" t="s">
        <v>224</v>
      </c>
      <c r="Q90" s="85" t="s">
        <v>224</v>
      </c>
      <c r="R90" s="85" t="s">
        <v>224</v>
      </c>
    </row>
    <row r="91" spans="1:18">
      <c r="A91" s="86" t="s">
        <v>288</v>
      </c>
      <c r="B91" s="85" t="s">
        <v>224</v>
      </c>
      <c r="C91" s="85" t="s">
        <v>224</v>
      </c>
      <c r="D91" s="85" t="s">
        <v>224</v>
      </c>
      <c r="E91" s="85" t="s">
        <v>224</v>
      </c>
      <c r="F91" s="85" t="s">
        <v>224</v>
      </c>
      <c r="G91" s="85" t="s">
        <v>224</v>
      </c>
      <c r="H91" s="85">
        <v>3136.92</v>
      </c>
      <c r="I91" s="85">
        <v>3136.92</v>
      </c>
      <c r="J91" s="85">
        <v>3136.92</v>
      </c>
      <c r="K91" s="85">
        <v>3136.92</v>
      </c>
      <c r="L91" s="85">
        <v>3136.92</v>
      </c>
      <c r="M91" s="85">
        <v>3136.92</v>
      </c>
      <c r="N91" s="85">
        <v>3136.92</v>
      </c>
      <c r="O91" s="85">
        <v>3136.92</v>
      </c>
      <c r="P91" s="85">
        <v>3136.92</v>
      </c>
      <c r="Q91" s="85">
        <v>3136.92</v>
      </c>
      <c r="R91" s="85">
        <v>3136.92</v>
      </c>
    </row>
    <row r="92" spans="1:18">
      <c r="A92" s="86" t="s">
        <v>183</v>
      </c>
      <c r="B92" s="85" t="s">
        <v>224</v>
      </c>
      <c r="C92" s="85" t="s">
        <v>224</v>
      </c>
      <c r="D92" s="85" t="s">
        <v>224</v>
      </c>
      <c r="E92" s="85" t="s">
        <v>224</v>
      </c>
      <c r="F92" s="85" t="s">
        <v>224</v>
      </c>
      <c r="G92" s="85" t="s">
        <v>224</v>
      </c>
      <c r="H92" s="85" t="s">
        <v>224</v>
      </c>
      <c r="I92" s="85" t="s">
        <v>224</v>
      </c>
      <c r="J92" s="85" t="s">
        <v>224</v>
      </c>
      <c r="K92" s="85" t="s">
        <v>224</v>
      </c>
      <c r="L92" s="85">
        <v>56292.86</v>
      </c>
      <c r="M92" s="85" t="s">
        <v>224</v>
      </c>
      <c r="N92" s="85" t="s">
        <v>224</v>
      </c>
      <c r="O92" s="85" t="s">
        <v>224</v>
      </c>
      <c r="P92" s="85" t="s">
        <v>224</v>
      </c>
      <c r="Q92" s="85" t="s">
        <v>224</v>
      </c>
      <c r="R92" s="85" t="s">
        <v>224</v>
      </c>
    </row>
    <row r="93" spans="1:18">
      <c r="A93" s="86" t="s">
        <v>289</v>
      </c>
      <c r="B93" s="85" t="s">
        <v>224</v>
      </c>
      <c r="C93" s="85" t="s">
        <v>224</v>
      </c>
      <c r="D93" s="85" t="s">
        <v>224</v>
      </c>
      <c r="E93" s="85" t="s">
        <v>224</v>
      </c>
      <c r="F93" s="85" t="s">
        <v>224</v>
      </c>
      <c r="G93" s="85" t="s">
        <v>224</v>
      </c>
      <c r="H93" s="85" t="s">
        <v>224</v>
      </c>
      <c r="I93" s="85" t="s">
        <v>224</v>
      </c>
      <c r="J93" s="85" t="s">
        <v>224</v>
      </c>
      <c r="K93" s="85" t="s">
        <v>224</v>
      </c>
      <c r="L93" s="85" t="s">
        <v>224</v>
      </c>
      <c r="M93" s="85" t="s">
        <v>224</v>
      </c>
      <c r="N93" s="85" t="s">
        <v>224</v>
      </c>
      <c r="O93" s="85" t="s">
        <v>224</v>
      </c>
      <c r="P93" s="85" t="s">
        <v>224</v>
      </c>
      <c r="Q93" s="85" t="s">
        <v>224</v>
      </c>
      <c r="R93" s="85" t="s">
        <v>224</v>
      </c>
    </row>
    <row r="94" spans="1:18">
      <c r="A94" s="86" t="s">
        <v>290</v>
      </c>
      <c r="B94" s="85" t="s">
        <v>224</v>
      </c>
      <c r="C94" s="85" t="s">
        <v>224</v>
      </c>
      <c r="D94" s="85" t="s">
        <v>224</v>
      </c>
      <c r="E94" s="85" t="s">
        <v>224</v>
      </c>
      <c r="F94" s="85" t="s">
        <v>224</v>
      </c>
      <c r="G94" s="85" t="s">
        <v>224</v>
      </c>
      <c r="H94" s="85" t="s">
        <v>224</v>
      </c>
      <c r="I94" s="85" t="s">
        <v>224</v>
      </c>
      <c r="J94" s="85" t="s">
        <v>224</v>
      </c>
      <c r="K94" s="85" t="s">
        <v>224</v>
      </c>
      <c r="L94" s="85" t="s">
        <v>224</v>
      </c>
      <c r="M94" s="85" t="s">
        <v>224</v>
      </c>
      <c r="N94" s="85" t="s">
        <v>224</v>
      </c>
      <c r="O94" s="85" t="s">
        <v>224</v>
      </c>
      <c r="P94" s="85" t="s">
        <v>224</v>
      </c>
      <c r="Q94" s="85" t="s">
        <v>224</v>
      </c>
      <c r="R94" s="85" t="s">
        <v>224</v>
      </c>
    </row>
    <row r="95" spans="1:18">
      <c r="A95" s="86" t="s">
        <v>291</v>
      </c>
      <c r="B95" s="85" t="s">
        <v>224</v>
      </c>
      <c r="C95" s="85" t="s">
        <v>224</v>
      </c>
      <c r="D95" s="85" t="s">
        <v>224</v>
      </c>
      <c r="E95" s="85" t="s">
        <v>224</v>
      </c>
      <c r="F95" s="85" t="s">
        <v>224</v>
      </c>
      <c r="G95" s="85" t="s">
        <v>224</v>
      </c>
      <c r="H95" s="85" t="s">
        <v>224</v>
      </c>
      <c r="I95" s="85" t="s">
        <v>224</v>
      </c>
      <c r="J95" s="85" t="s">
        <v>224</v>
      </c>
      <c r="K95" s="85" t="s">
        <v>224</v>
      </c>
      <c r="L95" s="85" t="s">
        <v>224</v>
      </c>
      <c r="M95" s="85" t="s">
        <v>224</v>
      </c>
      <c r="N95" s="85" t="s">
        <v>224</v>
      </c>
      <c r="O95" s="85" t="s">
        <v>224</v>
      </c>
      <c r="P95" s="85" t="s">
        <v>224</v>
      </c>
      <c r="Q95" s="85" t="s">
        <v>224</v>
      </c>
      <c r="R95" s="85" t="s">
        <v>224</v>
      </c>
    </row>
    <row r="96" spans="1:18">
      <c r="A96" s="86" t="s">
        <v>292</v>
      </c>
      <c r="B96" s="85" t="s">
        <v>224</v>
      </c>
      <c r="C96" s="85" t="s">
        <v>224</v>
      </c>
      <c r="D96" s="85" t="s">
        <v>224</v>
      </c>
      <c r="E96" s="85" t="s">
        <v>224</v>
      </c>
      <c r="F96" s="85" t="s">
        <v>224</v>
      </c>
      <c r="G96" s="85" t="s">
        <v>224</v>
      </c>
      <c r="H96" s="85" t="s">
        <v>224</v>
      </c>
      <c r="I96" s="85" t="s">
        <v>224</v>
      </c>
      <c r="J96" s="85" t="s">
        <v>224</v>
      </c>
      <c r="K96" s="85" t="s">
        <v>224</v>
      </c>
      <c r="L96" s="85">
        <v>80897.14</v>
      </c>
      <c r="M96" s="85" t="s">
        <v>224</v>
      </c>
      <c r="N96" s="85" t="s">
        <v>224</v>
      </c>
      <c r="O96" s="85" t="s">
        <v>224</v>
      </c>
      <c r="P96" s="85" t="s">
        <v>224</v>
      </c>
      <c r="Q96" s="85" t="s">
        <v>224</v>
      </c>
      <c r="R96" s="85" t="s">
        <v>224</v>
      </c>
    </row>
    <row r="97" spans="1:18">
      <c r="A97" s="86" t="s">
        <v>298</v>
      </c>
      <c r="B97" s="85" t="s">
        <v>224</v>
      </c>
      <c r="C97" s="85" t="s">
        <v>224</v>
      </c>
      <c r="D97" s="85" t="s">
        <v>224</v>
      </c>
      <c r="E97" s="85" t="s">
        <v>224</v>
      </c>
      <c r="F97" s="85" t="s">
        <v>224</v>
      </c>
      <c r="G97" s="85" t="s">
        <v>224</v>
      </c>
      <c r="H97" s="85">
        <v>6076.92</v>
      </c>
      <c r="I97" s="85" t="s">
        <v>224</v>
      </c>
      <c r="J97" s="85" t="s">
        <v>224</v>
      </c>
      <c r="K97" s="85">
        <v>6076.92</v>
      </c>
      <c r="L97" s="85">
        <v>6076.92</v>
      </c>
      <c r="M97" s="85" t="s">
        <v>224</v>
      </c>
      <c r="N97" s="85">
        <v>6076.92</v>
      </c>
      <c r="O97" s="85" t="s">
        <v>224</v>
      </c>
      <c r="P97" s="85" t="s">
        <v>224</v>
      </c>
      <c r="Q97" s="85" t="s">
        <v>224</v>
      </c>
      <c r="R97" s="85">
        <v>6076.92</v>
      </c>
    </row>
    <row r="98" spans="1:18">
      <c r="A98" s="86" t="s">
        <v>302</v>
      </c>
      <c r="B98" s="85" t="s">
        <v>224</v>
      </c>
      <c r="C98" s="85">
        <v>2561.54</v>
      </c>
      <c r="D98" s="85" t="s">
        <v>224</v>
      </c>
      <c r="E98" s="85" t="s">
        <v>224</v>
      </c>
      <c r="F98" s="85">
        <v>2561.54</v>
      </c>
      <c r="G98" s="85" t="s">
        <v>224</v>
      </c>
      <c r="H98" s="85">
        <v>2561.54</v>
      </c>
      <c r="I98" s="85" t="s">
        <v>224</v>
      </c>
      <c r="J98" s="85" t="s">
        <v>224</v>
      </c>
      <c r="K98" s="85">
        <v>2561.54</v>
      </c>
      <c r="L98" s="85" t="s">
        <v>224</v>
      </c>
      <c r="M98" s="85" t="s">
        <v>224</v>
      </c>
      <c r="N98" s="85">
        <v>2561.54</v>
      </c>
      <c r="O98" s="85" t="s">
        <v>224</v>
      </c>
      <c r="P98" s="85" t="s">
        <v>224</v>
      </c>
      <c r="Q98" s="85" t="s">
        <v>224</v>
      </c>
      <c r="R98" s="85">
        <v>2561.54</v>
      </c>
    </row>
    <row r="99" spans="1:18">
      <c r="A99" s="86" t="s">
        <v>318</v>
      </c>
      <c r="B99" s="85" t="s">
        <v>224</v>
      </c>
      <c r="C99" s="85" t="s">
        <v>224</v>
      </c>
      <c r="D99" s="85">
        <v>53155</v>
      </c>
      <c r="E99" s="85" t="s">
        <v>224</v>
      </c>
      <c r="F99" s="85" t="s">
        <v>224</v>
      </c>
      <c r="G99" s="85">
        <v>53155</v>
      </c>
      <c r="H99" s="85">
        <v>25476.92</v>
      </c>
      <c r="I99" s="85">
        <v>53152.43</v>
      </c>
      <c r="J99" s="85">
        <v>53152.43</v>
      </c>
      <c r="K99" s="85">
        <v>25476.92</v>
      </c>
      <c r="L99" s="85" t="s">
        <v>224</v>
      </c>
      <c r="M99" s="85">
        <v>53152.43</v>
      </c>
      <c r="N99" s="85">
        <v>25476.92</v>
      </c>
      <c r="O99" s="85">
        <v>53152.43</v>
      </c>
      <c r="P99" s="85">
        <v>53152.43</v>
      </c>
      <c r="Q99" s="85">
        <v>53152.43</v>
      </c>
      <c r="R99" s="85">
        <v>25476.92</v>
      </c>
    </row>
    <row r="100" spans="1:18">
      <c r="A100" s="86" t="s">
        <v>319</v>
      </c>
      <c r="B100" s="85" t="s">
        <v>224</v>
      </c>
      <c r="C100" s="85" t="s">
        <v>224</v>
      </c>
      <c r="D100" s="85">
        <v>9809</v>
      </c>
      <c r="E100" s="85" t="s">
        <v>224</v>
      </c>
      <c r="F100" s="85" t="s">
        <v>224</v>
      </c>
      <c r="G100" s="85">
        <v>9809</v>
      </c>
      <c r="H100" s="85">
        <v>4618.46</v>
      </c>
      <c r="I100" s="85">
        <v>9634.82</v>
      </c>
      <c r="J100" s="85">
        <v>9634.82</v>
      </c>
      <c r="K100" s="85">
        <v>4618.46</v>
      </c>
      <c r="L100" s="85" t="s">
        <v>224</v>
      </c>
      <c r="M100" s="85">
        <v>9634.82</v>
      </c>
      <c r="N100" s="85">
        <v>4618.46</v>
      </c>
      <c r="O100" s="85">
        <v>9634.82</v>
      </c>
      <c r="P100" s="85">
        <v>9634.82</v>
      </c>
      <c r="Q100" s="85">
        <v>9634.82</v>
      </c>
      <c r="R100" s="85">
        <v>4618.46</v>
      </c>
    </row>
    <row r="101" spans="1:18">
      <c r="A101" s="86" t="s">
        <v>320</v>
      </c>
      <c r="B101" s="85" t="s">
        <v>224</v>
      </c>
      <c r="C101" s="85" t="s">
        <v>224</v>
      </c>
      <c r="D101" s="85" t="s">
        <v>224</v>
      </c>
      <c r="E101" s="85" t="s">
        <v>224</v>
      </c>
      <c r="F101" s="85" t="s">
        <v>224</v>
      </c>
      <c r="G101" s="85" t="s">
        <v>224</v>
      </c>
      <c r="H101" s="85">
        <v>28853.85</v>
      </c>
      <c r="I101" s="85" t="s">
        <v>224</v>
      </c>
      <c r="J101" s="85" t="s">
        <v>224</v>
      </c>
      <c r="K101" s="85">
        <v>28853.85</v>
      </c>
      <c r="L101" s="85" t="s">
        <v>224</v>
      </c>
      <c r="M101" s="85" t="s">
        <v>224</v>
      </c>
      <c r="N101" s="85">
        <v>28853.85</v>
      </c>
      <c r="O101" s="85" t="s">
        <v>224</v>
      </c>
      <c r="P101" s="85" t="s">
        <v>224</v>
      </c>
      <c r="Q101" s="85" t="s">
        <v>224</v>
      </c>
      <c r="R101" s="85">
        <v>28853.85</v>
      </c>
    </row>
    <row r="102" spans="1:18">
      <c r="A102" s="86" t="s">
        <v>321</v>
      </c>
      <c r="B102" s="85" t="s">
        <v>224</v>
      </c>
      <c r="C102" s="85" t="s">
        <v>224</v>
      </c>
      <c r="D102" s="85" t="s">
        <v>224</v>
      </c>
      <c r="E102" s="85" t="s">
        <v>224</v>
      </c>
      <c r="F102" s="85" t="s">
        <v>224</v>
      </c>
      <c r="G102" s="85" t="s">
        <v>224</v>
      </c>
      <c r="H102" s="85">
        <v>6838.46</v>
      </c>
      <c r="I102" s="85" t="s">
        <v>224</v>
      </c>
      <c r="J102" s="85" t="s">
        <v>224</v>
      </c>
      <c r="K102" s="85">
        <v>6838.46</v>
      </c>
      <c r="L102" s="85" t="s">
        <v>224</v>
      </c>
      <c r="M102" s="85" t="s">
        <v>224</v>
      </c>
      <c r="N102" s="85">
        <v>6838.46</v>
      </c>
      <c r="O102" s="85" t="s">
        <v>224</v>
      </c>
      <c r="P102" s="85" t="s">
        <v>224</v>
      </c>
      <c r="Q102" s="85" t="s">
        <v>224</v>
      </c>
      <c r="R102" s="85">
        <v>6838.46</v>
      </c>
    </row>
    <row r="103" spans="1:18">
      <c r="A103" s="86" t="s">
        <v>322</v>
      </c>
      <c r="B103" s="85" t="s">
        <v>224</v>
      </c>
      <c r="C103" s="85" t="s">
        <v>224</v>
      </c>
      <c r="D103" s="85" t="s">
        <v>224</v>
      </c>
      <c r="E103" s="85" t="s">
        <v>224</v>
      </c>
      <c r="F103" s="85" t="s">
        <v>224</v>
      </c>
      <c r="G103" s="85" t="s">
        <v>224</v>
      </c>
      <c r="H103" s="85">
        <v>2000</v>
      </c>
      <c r="I103" s="85" t="s">
        <v>224</v>
      </c>
      <c r="J103" s="85" t="s">
        <v>224</v>
      </c>
      <c r="K103" s="85">
        <v>2000</v>
      </c>
      <c r="L103" s="85" t="s">
        <v>224</v>
      </c>
      <c r="M103" s="85" t="s">
        <v>224</v>
      </c>
      <c r="N103" s="85">
        <v>2000</v>
      </c>
      <c r="O103" s="85" t="s">
        <v>224</v>
      </c>
      <c r="P103" s="85" t="s">
        <v>224</v>
      </c>
      <c r="Q103" s="85" t="s">
        <v>224</v>
      </c>
      <c r="R103" s="85">
        <v>2000</v>
      </c>
    </row>
    <row r="104" spans="1:18">
      <c r="A104" s="86" t="s">
        <v>323</v>
      </c>
      <c r="B104" s="85" t="s">
        <v>224</v>
      </c>
      <c r="C104" s="85" t="s">
        <v>224</v>
      </c>
      <c r="D104" s="85" t="s">
        <v>224</v>
      </c>
      <c r="E104" s="85" t="s">
        <v>224</v>
      </c>
      <c r="F104" s="85" t="s">
        <v>224</v>
      </c>
      <c r="G104" s="85" t="s">
        <v>224</v>
      </c>
      <c r="H104" s="85">
        <v>484.62</v>
      </c>
      <c r="I104" s="85" t="s">
        <v>224</v>
      </c>
      <c r="J104" s="85" t="s">
        <v>224</v>
      </c>
      <c r="K104" s="85">
        <v>484.62</v>
      </c>
      <c r="L104" s="85" t="s">
        <v>224</v>
      </c>
      <c r="M104" s="85" t="s">
        <v>224</v>
      </c>
      <c r="N104" s="85">
        <v>484.62</v>
      </c>
      <c r="O104" s="85" t="s">
        <v>224</v>
      </c>
      <c r="P104" s="85" t="s">
        <v>224</v>
      </c>
      <c r="Q104" s="85" t="s">
        <v>224</v>
      </c>
      <c r="R104" s="85">
        <v>484.62</v>
      </c>
    </row>
    <row r="105" spans="1:18">
      <c r="A105" s="86" t="s">
        <v>324</v>
      </c>
      <c r="B105" s="85" t="s">
        <v>224</v>
      </c>
      <c r="C105" s="85" t="s">
        <v>224</v>
      </c>
      <c r="D105" s="85" t="s">
        <v>224</v>
      </c>
      <c r="E105" s="85" t="s">
        <v>224</v>
      </c>
      <c r="F105" s="85" t="s">
        <v>224</v>
      </c>
      <c r="G105" s="85" t="s">
        <v>224</v>
      </c>
      <c r="H105" s="85">
        <v>9666.15</v>
      </c>
      <c r="I105" s="85" t="s">
        <v>224</v>
      </c>
      <c r="J105" s="85" t="s">
        <v>224</v>
      </c>
      <c r="K105" s="85">
        <v>9666.15</v>
      </c>
      <c r="L105" s="85" t="s">
        <v>224</v>
      </c>
      <c r="M105" s="85" t="s">
        <v>224</v>
      </c>
      <c r="N105" s="85">
        <v>9666.15</v>
      </c>
      <c r="O105" s="85" t="s">
        <v>224</v>
      </c>
      <c r="P105" s="85" t="s">
        <v>224</v>
      </c>
      <c r="Q105" s="85" t="s">
        <v>224</v>
      </c>
      <c r="R105" s="85">
        <v>9666.15</v>
      </c>
    </row>
    <row r="106" spans="1:18">
      <c r="A106" s="86" t="s">
        <v>325</v>
      </c>
      <c r="B106" s="85" t="s">
        <v>224</v>
      </c>
      <c r="C106" s="85" t="s">
        <v>224</v>
      </c>
      <c r="D106" s="85" t="s">
        <v>224</v>
      </c>
      <c r="E106" s="85" t="s">
        <v>224</v>
      </c>
      <c r="F106" s="85" t="s">
        <v>224</v>
      </c>
      <c r="G106" s="85" t="s">
        <v>224</v>
      </c>
      <c r="H106" s="85">
        <v>398.46</v>
      </c>
      <c r="I106" s="85" t="s">
        <v>224</v>
      </c>
      <c r="J106" s="85" t="s">
        <v>224</v>
      </c>
      <c r="K106" s="85">
        <v>398.46</v>
      </c>
      <c r="L106" s="85" t="s">
        <v>224</v>
      </c>
      <c r="M106" s="85" t="s">
        <v>224</v>
      </c>
      <c r="N106" s="85">
        <v>398.46</v>
      </c>
      <c r="O106" s="85" t="s">
        <v>224</v>
      </c>
      <c r="P106" s="85" t="s">
        <v>224</v>
      </c>
      <c r="Q106" s="85" t="s">
        <v>224</v>
      </c>
      <c r="R106" s="85">
        <v>398.46</v>
      </c>
    </row>
    <row r="107" spans="1:18">
      <c r="A107" s="86" t="s">
        <v>602</v>
      </c>
      <c r="B107" s="85" t="s">
        <v>224</v>
      </c>
      <c r="C107" s="85" t="s">
        <v>224</v>
      </c>
      <c r="D107" s="85">
        <v>2539</v>
      </c>
      <c r="E107" s="85" t="s">
        <v>224</v>
      </c>
      <c r="F107" s="85" t="s">
        <v>224</v>
      </c>
      <c r="G107" s="85">
        <v>2539</v>
      </c>
      <c r="H107" s="85" t="s">
        <v>224</v>
      </c>
      <c r="I107" s="85" t="s">
        <v>224</v>
      </c>
      <c r="J107" s="85" t="s">
        <v>224</v>
      </c>
      <c r="K107" s="85" t="s">
        <v>224</v>
      </c>
      <c r="L107" s="85" t="s">
        <v>224</v>
      </c>
      <c r="M107" s="85" t="s">
        <v>224</v>
      </c>
      <c r="N107" s="85" t="s">
        <v>224</v>
      </c>
      <c r="O107" s="85" t="s">
        <v>224</v>
      </c>
      <c r="P107" s="85" t="s">
        <v>224</v>
      </c>
      <c r="Q107" s="85" t="s">
        <v>224</v>
      </c>
      <c r="R107" s="85" t="s">
        <v>224</v>
      </c>
    </row>
    <row r="108" spans="1:18">
      <c r="A108" s="86" t="s">
        <v>603</v>
      </c>
      <c r="B108" s="85" t="s">
        <v>224</v>
      </c>
      <c r="C108" s="85" t="s">
        <v>224</v>
      </c>
      <c r="D108" s="85">
        <v>1705</v>
      </c>
      <c r="E108" s="85" t="s">
        <v>224</v>
      </c>
      <c r="F108" s="85" t="s">
        <v>224</v>
      </c>
      <c r="G108" s="85">
        <v>1705</v>
      </c>
      <c r="H108" s="85" t="s">
        <v>224</v>
      </c>
      <c r="I108" s="85" t="s">
        <v>224</v>
      </c>
      <c r="J108" s="85" t="s">
        <v>224</v>
      </c>
      <c r="K108" s="85" t="s">
        <v>224</v>
      </c>
      <c r="L108" s="85" t="s">
        <v>224</v>
      </c>
      <c r="M108" s="85" t="s">
        <v>224</v>
      </c>
      <c r="N108" s="85" t="s">
        <v>224</v>
      </c>
      <c r="O108" s="85" t="s">
        <v>224</v>
      </c>
      <c r="P108" s="85" t="s">
        <v>224</v>
      </c>
      <c r="Q108" s="85" t="s">
        <v>224</v>
      </c>
      <c r="R108" s="85" t="s">
        <v>224</v>
      </c>
    </row>
    <row r="109" spans="1:18">
      <c r="A109" s="86" t="s">
        <v>601</v>
      </c>
      <c r="B109" s="85" t="s">
        <v>224</v>
      </c>
      <c r="C109" s="85" t="s">
        <v>224</v>
      </c>
      <c r="D109" s="85">
        <v>30609</v>
      </c>
      <c r="E109" s="85" t="s">
        <v>224</v>
      </c>
      <c r="F109" s="85" t="s">
        <v>224</v>
      </c>
      <c r="G109" s="85">
        <v>30609</v>
      </c>
      <c r="H109" s="85" t="s">
        <v>224</v>
      </c>
      <c r="I109" s="85" t="s">
        <v>224</v>
      </c>
      <c r="J109" s="85" t="s">
        <v>224</v>
      </c>
      <c r="K109" s="85" t="s">
        <v>224</v>
      </c>
      <c r="L109" s="85" t="s">
        <v>224</v>
      </c>
      <c r="M109" s="85" t="s">
        <v>224</v>
      </c>
      <c r="N109" s="85" t="s">
        <v>224</v>
      </c>
      <c r="O109" s="85" t="s">
        <v>224</v>
      </c>
      <c r="P109" s="85" t="s">
        <v>224</v>
      </c>
      <c r="Q109" s="85" t="s">
        <v>224</v>
      </c>
      <c r="R109" s="85" t="s">
        <v>224</v>
      </c>
    </row>
    <row r="110" spans="1:18">
      <c r="A110" s="86" t="s">
        <v>604</v>
      </c>
      <c r="B110" s="85" t="s">
        <v>224</v>
      </c>
      <c r="C110" s="85" t="s">
        <v>224</v>
      </c>
      <c r="D110" s="85">
        <v>33389</v>
      </c>
      <c r="E110" s="85" t="s">
        <v>224</v>
      </c>
      <c r="F110" s="85" t="s">
        <v>224</v>
      </c>
      <c r="G110" s="85">
        <v>33389</v>
      </c>
      <c r="H110" s="85" t="s">
        <v>224</v>
      </c>
      <c r="I110" s="85" t="s">
        <v>224</v>
      </c>
      <c r="J110" s="85" t="s">
        <v>224</v>
      </c>
      <c r="K110" s="85" t="s">
        <v>224</v>
      </c>
      <c r="L110" s="85" t="s">
        <v>224</v>
      </c>
      <c r="M110" s="85" t="s">
        <v>224</v>
      </c>
      <c r="N110" s="85" t="s">
        <v>224</v>
      </c>
      <c r="O110" s="85" t="s">
        <v>224</v>
      </c>
      <c r="P110" s="85" t="s">
        <v>224</v>
      </c>
      <c r="Q110" s="85" t="s">
        <v>224</v>
      </c>
      <c r="R110" s="85" t="s">
        <v>224</v>
      </c>
    </row>
    <row r="111" spans="1:18">
      <c r="A111" s="86" t="s">
        <v>293</v>
      </c>
      <c r="B111" s="85" t="s">
        <v>224</v>
      </c>
      <c r="C111" s="85" t="s">
        <v>224</v>
      </c>
      <c r="D111" s="85" t="s">
        <v>224</v>
      </c>
      <c r="E111" s="85" t="s">
        <v>224</v>
      </c>
      <c r="F111" s="85" t="s">
        <v>224</v>
      </c>
      <c r="G111" s="85" t="s">
        <v>224</v>
      </c>
      <c r="H111" s="85">
        <v>16119</v>
      </c>
      <c r="I111" s="85" t="s">
        <v>224</v>
      </c>
      <c r="J111" s="85" t="s">
        <v>224</v>
      </c>
      <c r="K111" s="85">
        <v>16119</v>
      </c>
      <c r="L111" s="85">
        <v>16119</v>
      </c>
      <c r="M111" s="85" t="s">
        <v>224</v>
      </c>
      <c r="N111" s="85" t="s">
        <v>224</v>
      </c>
      <c r="O111" s="85" t="s">
        <v>224</v>
      </c>
      <c r="P111" s="85" t="s">
        <v>224</v>
      </c>
      <c r="Q111" s="85" t="s">
        <v>224</v>
      </c>
      <c r="R111" s="85" t="s">
        <v>224</v>
      </c>
    </row>
    <row r="112" spans="1:18">
      <c r="A112" s="86" t="s">
        <v>294</v>
      </c>
      <c r="B112" s="85" t="s">
        <v>224</v>
      </c>
      <c r="C112" s="85">
        <v>4055</v>
      </c>
      <c r="D112" s="85">
        <v>4055</v>
      </c>
      <c r="E112" s="85" t="s">
        <v>224</v>
      </c>
      <c r="F112" s="85">
        <v>4055</v>
      </c>
      <c r="G112" s="85">
        <v>4055</v>
      </c>
      <c r="H112" s="85">
        <v>4055</v>
      </c>
      <c r="I112" s="85" t="s">
        <v>224</v>
      </c>
      <c r="J112" s="85" t="s">
        <v>224</v>
      </c>
      <c r="K112" s="85">
        <v>4055</v>
      </c>
      <c r="L112" s="85">
        <v>4055</v>
      </c>
      <c r="M112" s="85" t="s">
        <v>224</v>
      </c>
      <c r="N112" s="85">
        <v>4055</v>
      </c>
      <c r="O112" s="85" t="s">
        <v>224</v>
      </c>
      <c r="P112" s="85" t="s">
        <v>224</v>
      </c>
      <c r="Q112" s="85" t="s">
        <v>224</v>
      </c>
      <c r="R112" s="85">
        <v>4055</v>
      </c>
    </row>
    <row r="113" spans="1:18">
      <c r="A113" s="86" t="s">
        <v>295</v>
      </c>
      <c r="B113" s="85" t="s">
        <v>224</v>
      </c>
      <c r="C113" s="85">
        <v>2615</v>
      </c>
      <c r="D113" s="85">
        <v>2615</v>
      </c>
      <c r="E113" s="85" t="s">
        <v>224</v>
      </c>
      <c r="F113" s="85">
        <v>2615</v>
      </c>
      <c r="G113" s="85">
        <v>2615</v>
      </c>
      <c r="H113" s="85">
        <v>2615</v>
      </c>
      <c r="I113" s="85" t="s">
        <v>224</v>
      </c>
      <c r="J113" s="85" t="s">
        <v>224</v>
      </c>
      <c r="K113" s="85">
        <v>2615</v>
      </c>
      <c r="L113" s="85">
        <v>2615</v>
      </c>
      <c r="M113" s="85" t="s">
        <v>224</v>
      </c>
      <c r="N113" s="85">
        <v>2615</v>
      </c>
      <c r="O113" s="85" t="s">
        <v>224</v>
      </c>
      <c r="P113" s="85" t="s">
        <v>224</v>
      </c>
      <c r="Q113" s="85" t="s">
        <v>224</v>
      </c>
      <c r="R113" s="85">
        <v>2615</v>
      </c>
    </row>
    <row r="114" spans="1:18">
      <c r="A114" s="86" t="s">
        <v>335</v>
      </c>
      <c r="B114" s="85" t="s">
        <v>224</v>
      </c>
      <c r="C114" s="85" t="s">
        <v>224</v>
      </c>
      <c r="D114" s="85" t="s">
        <v>224</v>
      </c>
      <c r="E114" s="85" t="s">
        <v>224</v>
      </c>
      <c r="F114" s="85" t="s">
        <v>224</v>
      </c>
      <c r="G114" s="85" t="s">
        <v>224</v>
      </c>
      <c r="H114" s="85" t="s">
        <v>224</v>
      </c>
      <c r="I114" s="85">
        <v>1915</v>
      </c>
      <c r="J114" s="85">
        <v>1915</v>
      </c>
      <c r="K114" s="85" t="s">
        <v>224</v>
      </c>
      <c r="L114" s="85" t="s">
        <v>224</v>
      </c>
      <c r="M114" s="85">
        <v>1915</v>
      </c>
      <c r="N114" s="85" t="s">
        <v>224</v>
      </c>
      <c r="O114" s="85">
        <v>1915</v>
      </c>
      <c r="P114" s="85">
        <v>1915</v>
      </c>
      <c r="Q114" s="85">
        <v>1915</v>
      </c>
      <c r="R114" s="85" t="s">
        <v>224</v>
      </c>
    </row>
    <row r="115" spans="1:18">
      <c r="A115" s="86" t="s">
        <v>296</v>
      </c>
      <c r="B115" s="85" t="s">
        <v>224</v>
      </c>
      <c r="C115" s="85">
        <v>1350</v>
      </c>
      <c r="D115" s="85" t="s">
        <v>224</v>
      </c>
      <c r="E115" s="85" t="s">
        <v>224</v>
      </c>
      <c r="F115" s="85">
        <v>1350</v>
      </c>
      <c r="G115" s="85" t="s">
        <v>224</v>
      </c>
      <c r="H115" s="85" t="s">
        <v>224</v>
      </c>
      <c r="I115" s="85" t="s">
        <v>224</v>
      </c>
      <c r="J115" s="85" t="s">
        <v>224</v>
      </c>
      <c r="K115" s="85" t="s">
        <v>224</v>
      </c>
      <c r="L115" s="85">
        <v>1350</v>
      </c>
      <c r="M115" s="85" t="s">
        <v>224</v>
      </c>
      <c r="N115" s="85" t="s">
        <v>224</v>
      </c>
      <c r="O115" s="85" t="s">
        <v>224</v>
      </c>
      <c r="P115" s="85" t="s">
        <v>224</v>
      </c>
      <c r="Q115" s="85" t="s">
        <v>224</v>
      </c>
      <c r="R115" s="85" t="s">
        <v>224</v>
      </c>
    </row>
    <row r="116" spans="1:18">
      <c r="A116" s="86" t="s">
        <v>297</v>
      </c>
      <c r="B116" s="85" t="s">
        <v>224</v>
      </c>
      <c r="C116" s="85" t="s">
        <v>224</v>
      </c>
      <c r="D116" s="85" t="s">
        <v>224</v>
      </c>
      <c r="E116" s="85" t="s">
        <v>224</v>
      </c>
      <c r="F116" s="85" t="s">
        <v>224</v>
      </c>
      <c r="G116" s="85" t="s">
        <v>224</v>
      </c>
      <c r="H116" s="85" t="s">
        <v>224</v>
      </c>
      <c r="I116" s="85" t="s">
        <v>224</v>
      </c>
      <c r="J116" s="85" t="s">
        <v>224</v>
      </c>
      <c r="K116" s="85" t="s">
        <v>224</v>
      </c>
      <c r="L116" s="85">
        <v>6189</v>
      </c>
      <c r="M116" s="85" t="s">
        <v>224</v>
      </c>
      <c r="N116" s="85" t="s">
        <v>224</v>
      </c>
      <c r="O116" s="85" t="s">
        <v>224</v>
      </c>
      <c r="P116" s="85" t="s">
        <v>224</v>
      </c>
      <c r="Q116" s="85" t="s">
        <v>224</v>
      </c>
      <c r="R116" s="85" t="s">
        <v>224</v>
      </c>
    </row>
    <row r="117" spans="1:18">
      <c r="A117" s="86" t="s">
        <v>303</v>
      </c>
      <c r="B117" s="85" t="s">
        <v>224</v>
      </c>
      <c r="C117" s="85">
        <v>2689</v>
      </c>
      <c r="D117" s="85" t="s">
        <v>224</v>
      </c>
      <c r="E117" s="85" t="s">
        <v>224</v>
      </c>
      <c r="F117" s="85">
        <v>2689</v>
      </c>
      <c r="G117" s="85" t="s">
        <v>224</v>
      </c>
      <c r="H117" s="85" t="s">
        <v>224</v>
      </c>
      <c r="I117" s="85" t="s">
        <v>224</v>
      </c>
      <c r="J117" s="85" t="s">
        <v>224</v>
      </c>
      <c r="K117" s="85" t="s">
        <v>224</v>
      </c>
      <c r="L117" s="85" t="s">
        <v>224</v>
      </c>
      <c r="M117" s="85" t="s">
        <v>224</v>
      </c>
      <c r="N117" s="85" t="s">
        <v>224</v>
      </c>
      <c r="O117" s="85" t="s">
        <v>224</v>
      </c>
      <c r="P117" s="85" t="s">
        <v>224</v>
      </c>
      <c r="Q117" s="85" t="s">
        <v>224</v>
      </c>
      <c r="R117" s="85" t="s">
        <v>224</v>
      </c>
    </row>
    <row r="118" spans="1:18">
      <c r="A118" s="86" t="s">
        <v>184</v>
      </c>
      <c r="B118" s="85" t="s">
        <v>224</v>
      </c>
      <c r="C118" s="85" t="s">
        <v>224</v>
      </c>
      <c r="D118" s="85" t="s">
        <v>224</v>
      </c>
      <c r="E118" s="85" t="s">
        <v>224</v>
      </c>
      <c r="F118" s="85" t="s">
        <v>224</v>
      </c>
      <c r="G118" s="85" t="s">
        <v>224</v>
      </c>
      <c r="H118" s="85" t="s">
        <v>224</v>
      </c>
      <c r="I118" s="85" t="s">
        <v>224</v>
      </c>
      <c r="J118" s="85" t="s">
        <v>224</v>
      </c>
      <c r="K118" s="85" t="s">
        <v>224</v>
      </c>
      <c r="L118" s="85" t="s">
        <v>224</v>
      </c>
      <c r="M118" s="85" t="s">
        <v>224</v>
      </c>
      <c r="N118" s="85" t="s">
        <v>224</v>
      </c>
      <c r="O118" s="85" t="s">
        <v>224</v>
      </c>
      <c r="P118" s="85" t="s">
        <v>224</v>
      </c>
      <c r="Q118" s="85" t="s">
        <v>224</v>
      </c>
      <c r="R118" s="85" t="s">
        <v>224</v>
      </c>
    </row>
    <row r="119" spans="1:18">
      <c r="A119" s="86" t="s">
        <v>185</v>
      </c>
      <c r="B119" s="85" t="s">
        <v>224</v>
      </c>
      <c r="C119" s="85" t="s">
        <v>224</v>
      </c>
      <c r="D119" s="85" t="s">
        <v>224</v>
      </c>
      <c r="E119" s="85" t="s">
        <v>224</v>
      </c>
      <c r="F119" s="85" t="s">
        <v>224</v>
      </c>
      <c r="G119" s="85" t="s">
        <v>224</v>
      </c>
      <c r="H119" s="85" t="s">
        <v>224</v>
      </c>
      <c r="I119" s="85" t="s">
        <v>224</v>
      </c>
      <c r="J119" s="85" t="s">
        <v>224</v>
      </c>
      <c r="K119" s="85" t="s">
        <v>224</v>
      </c>
      <c r="L119" s="85" t="s">
        <v>224</v>
      </c>
      <c r="M119" s="85" t="s">
        <v>224</v>
      </c>
      <c r="N119" s="85" t="s">
        <v>224</v>
      </c>
      <c r="O119" s="85" t="s">
        <v>224</v>
      </c>
      <c r="P119" s="85" t="s">
        <v>224</v>
      </c>
      <c r="Q119" s="85" t="s">
        <v>224</v>
      </c>
      <c r="R119" s="85" t="s">
        <v>224</v>
      </c>
    </row>
    <row r="120" spans="1:18">
      <c r="A120" s="86" t="s">
        <v>186</v>
      </c>
      <c r="B120" s="85" t="s">
        <v>224</v>
      </c>
      <c r="C120" s="85" t="s">
        <v>224</v>
      </c>
      <c r="D120" s="85" t="s">
        <v>224</v>
      </c>
      <c r="E120" s="85" t="s">
        <v>224</v>
      </c>
      <c r="F120" s="85" t="s">
        <v>224</v>
      </c>
      <c r="G120" s="85" t="s">
        <v>224</v>
      </c>
      <c r="H120" s="85" t="s">
        <v>224</v>
      </c>
      <c r="I120" s="85" t="s">
        <v>224</v>
      </c>
      <c r="J120" s="85" t="s">
        <v>224</v>
      </c>
      <c r="K120" s="85" t="s">
        <v>224</v>
      </c>
      <c r="L120" s="85" t="s">
        <v>224</v>
      </c>
      <c r="M120" s="85" t="s">
        <v>224</v>
      </c>
      <c r="N120" s="85" t="s">
        <v>224</v>
      </c>
      <c r="O120" s="85" t="s">
        <v>224</v>
      </c>
      <c r="P120" s="85" t="s">
        <v>224</v>
      </c>
      <c r="Q120" s="85" t="s">
        <v>224</v>
      </c>
      <c r="R120" s="85" t="s">
        <v>224</v>
      </c>
    </row>
    <row r="121" spans="1:18">
      <c r="A121" s="86" t="s">
        <v>187</v>
      </c>
      <c r="B121" s="85" t="s">
        <v>224</v>
      </c>
      <c r="C121" s="85" t="s">
        <v>224</v>
      </c>
      <c r="D121" s="85" t="s">
        <v>224</v>
      </c>
      <c r="E121" s="85" t="s">
        <v>224</v>
      </c>
      <c r="F121" s="85" t="s">
        <v>224</v>
      </c>
      <c r="G121" s="85" t="s">
        <v>224</v>
      </c>
      <c r="H121" s="85" t="s">
        <v>224</v>
      </c>
      <c r="I121" s="85" t="s">
        <v>224</v>
      </c>
      <c r="J121" s="85" t="s">
        <v>224</v>
      </c>
      <c r="K121" s="85" t="s">
        <v>224</v>
      </c>
      <c r="L121" s="85" t="s">
        <v>224</v>
      </c>
      <c r="M121" s="85" t="s">
        <v>224</v>
      </c>
      <c r="N121" s="85" t="s">
        <v>224</v>
      </c>
      <c r="O121" s="85" t="s">
        <v>224</v>
      </c>
      <c r="P121" s="85" t="s">
        <v>224</v>
      </c>
      <c r="Q121" s="85" t="s">
        <v>224</v>
      </c>
      <c r="R121" s="85" t="s">
        <v>224</v>
      </c>
    </row>
    <row r="122" spans="1:18">
      <c r="A122" s="86" t="s">
        <v>188</v>
      </c>
      <c r="B122" s="85" t="s">
        <v>224</v>
      </c>
      <c r="C122" s="85" t="s">
        <v>224</v>
      </c>
      <c r="D122" s="85" t="s">
        <v>224</v>
      </c>
      <c r="E122" s="85" t="s">
        <v>224</v>
      </c>
      <c r="F122" s="85" t="s">
        <v>224</v>
      </c>
      <c r="G122" s="85" t="s">
        <v>224</v>
      </c>
      <c r="H122" s="85" t="s">
        <v>224</v>
      </c>
      <c r="I122" s="85" t="s">
        <v>224</v>
      </c>
      <c r="J122" s="85" t="s">
        <v>224</v>
      </c>
      <c r="K122" s="85" t="s">
        <v>224</v>
      </c>
      <c r="L122" s="85" t="s">
        <v>224</v>
      </c>
      <c r="M122" s="85" t="s">
        <v>224</v>
      </c>
      <c r="N122" s="85" t="s">
        <v>224</v>
      </c>
      <c r="O122" s="85" t="s">
        <v>224</v>
      </c>
      <c r="P122" s="85" t="s">
        <v>224</v>
      </c>
      <c r="Q122" s="85" t="s">
        <v>224</v>
      </c>
      <c r="R122" s="85" t="s">
        <v>224</v>
      </c>
    </row>
    <row r="123" spans="1:18">
      <c r="A123" s="86" t="s">
        <v>189</v>
      </c>
      <c r="B123" s="85" t="s">
        <v>224</v>
      </c>
      <c r="C123" s="85" t="s">
        <v>224</v>
      </c>
      <c r="D123" s="85" t="s">
        <v>224</v>
      </c>
      <c r="E123" s="85" t="s">
        <v>224</v>
      </c>
      <c r="F123" s="85" t="s">
        <v>224</v>
      </c>
      <c r="G123" s="85" t="s">
        <v>224</v>
      </c>
      <c r="H123" s="85" t="s">
        <v>224</v>
      </c>
      <c r="I123" s="85" t="s">
        <v>224</v>
      </c>
      <c r="J123" s="85" t="s">
        <v>224</v>
      </c>
      <c r="K123" s="85" t="s">
        <v>224</v>
      </c>
      <c r="L123" s="85">
        <v>209</v>
      </c>
      <c r="M123" s="85" t="s">
        <v>224</v>
      </c>
      <c r="N123" s="85" t="s">
        <v>224</v>
      </c>
      <c r="O123" s="85" t="s">
        <v>224</v>
      </c>
      <c r="P123" s="85" t="s">
        <v>224</v>
      </c>
      <c r="Q123" s="85" t="s">
        <v>224</v>
      </c>
      <c r="R123" s="85" t="s">
        <v>224</v>
      </c>
    </row>
    <row r="124" spans="1:18">
      <c r="A124" s="86" t="s">
        <v>190</v>
      </c>
      <c r="B124" s="85" t="s">
        <v>224</v>
      </c>
      <c r="C124" s="85" t="s">
        <v>224</v>
      </c>
      <c r="D124" s="85" t="s">
        <v>224</v>
      </c>
      <c r="E124" s="85" t="s">
        <v>224</v>
      </c>
      <c r="F124" s="85" t="s">
        <v>224</v>
      </c>
      <c r="G124" s="85" t="s">
        <v>224</v>
      </c>
      <c r="H124" s="85" t="s">
        <v>224</v>
      </c>
      <c r="I124" s="85" t="s">
        <v>224</v>
      </c>
      <c r="J124" s="85" t="s">
        <v>224</v>
      </c>
      <c r="K124" s="85" t="s">
        <v>224</v>
      </c>
      <c r="L124" s="85">
        <v>69559</v>
      </c>
      <c r="M124" s="85" t="s">
        <v>224</v>
      </c>
      <c r="N124" s="85" t="s">
        <v>224</v>
      </c>
      <c r="O124" s="85" t="s">
        <v>224</v>
      </c>
      <c r="P124" s="85" t="s">
        <v>224</v>
      </c>
      <c r="Q124" s="85" t="s">
        <v>224</v>
      </c>
      <c r="R124" s="85" t="s">
        <v>224</v>
      </c>
    </row>
    <row r="125" spans="1:18">
      <c r="A125" s="86" t="s">
        <v>191</v>
      </c>
      <c r="B125" s="85" t="s">
        <v>224</v>
      </c>
      <c r="C125" s="85" t="s">
        <v>224</v>
      </c>
      <c r="D125" s="85" t="s">
        <v>224</v>
      </c>
      <c r="E125" s="85" t="s">
        <v>224</v>
      </c>
      <c r="F125" s="85" t="s">
        <v>224</v>
      </c>
      <c r="G125" s="85" t="s">
        <v>224</v>
      </c>
      <c r="H125" s="85" t="s">
        <v>224</v>
      </c>
      <c r="I125" s="85" t="s">
        <v>224</v>
      </c>
      <c r="J125" s="85" t="s">
        <v>224</v>
      </c>
      <c r="K125" s="85" t="s">
        <v>224</v>
      </c>
      <c r="L125" s="85">
        <v>27949</v>
      </c>
      <c r="M125" s="85" t="s">
        <v>224</v>
      </c>
      <c r="N125" s="85" t="s">
        <v>224</v>
      </c>
      <c r="O125" s="85" t="s">
        <v>224</v>
      </c>
      <c r="P125" s="85" t="s">
        <v>224</v>
      </c>
      <c r="Q125" s="85" t="s">
        <v>224</v>
      </c>
      <c r="R125" s="85" t="s">
        <v>224</v>
      </c>
    </row>
    <row r="126" spans="1:18">
      <c r="A126" s="86" t="s">
        <v>304</v>
      </c>
      <c r="B126" s="85" t="s">
        <v>224</v>
      </c>
      <c r="C126" s="85" t="s">
        <v>224</v>
      </c>
      <c r="D126" s="85" t="s">
        <v>224</v>
      </c>
      <c r="E126" s="85" t="s">
        <v>224</v>
      </c>
      <c r="F126" s="85" t="s">
        <v>224</v>
      </c>
      <c r="G126" s="85" t="s">
        <v>224</v>
      </c>
      <c r="H126" s="85">
        <v>30089</v>
      </c>
      <c r="I126" s="85" t="s">
        <v>224</v>
      </c>
      <c r="J126" s="85" t="s">
        <v>224</v>
      </c>
      <c r="K126" s="85">
        <v>30089</v>
      </c>
      <c r="L126" s="85" t="s">
        <v>224</v>
      </c>
      <c r="M126" s="85" t="s">
        <v>224</v>
      </c>
      <c r="N126" s="85" t="s">
        <v>224</v>
      </c>
      <c r="O126" s="85" t="s">
        <v>224</v>
      </c>
      <c r="P126" s="85" t="s">
        <v>224</v>
      </c>
      <c r="Q126" s="85" t="s">
        <v>224</v>
      </c>
      <c r="R126" s="85" t="s">
        <v>224</v>
      </c>
    </row>
    <row r="127" spans="1:18">
      <c r="A127" s="86" t="s">
        <v>305</v>
      </c>
      <c r="B127" s="85" t="s">
        <v>224</v>
      </c>
      <c r="C127" s="85" t="s">
        <v>224</v>
      </c>
      <c r="D127" s="85" t="s">
        <v>224</v>
      </c>
      <c r="E127" s="85" t="s">
        <v>224</v>
      </c>
      <c r="F127" s="85" t="s">
        <v>224</v>
      </c>
      <c r="G127" s="85" t="s">
        <v>224</v>
      </c>
      <c r="H127" s="85">
        <v>72149</v>
      </c>
      <c r="I127" s="85" t="s">
        <v>224</v>
      </c>
      <c r="J127" s="85" t="s">
        <v>224</v>
      </c>
      <c r="K127" s="85">
        <v>72149</v>
      </c>
      <c r="L127" s="85" t="s">
        <v>224</v>
      </c>
      <c r="M127" s="85" t="s">
        <v>224</v>
      </c>
      <c r="N127" s="85" t="s">
        <v>224</v>
      </c>
      <c r="O127" s="85" t="s">
        <v>224</v>
      </c>
      <c r="P127" s="85" t="s">
        <v>224</v>
      </c>
      <c r="Q127" s="85" t="s">
        <v>224</v>
      </c>
      <c r="R127" s="85" t="s">
        <v>224</v>
      </c>
    </row>
    <row r="128" spans="1:18">
      <c r="A128" s="86" t="s">
        <v>582</v>
      </c>
      <c r="B128" s="85" t="s">
        <v>224</v>
      </c>
      <c r="C128" s="85" t="s">
        <v>224</v>
      </c>
      <c r="D128" s="85" t="s">
        <v>224</v>
      </c>
      <c r="E128" s="85" t="s">
        <v>224</v>
      </c>
      <c r="F128" s="85" t="s">
        <v>224</v>
      </c>
      <c r="G128" s="85" t="s">
        <v>224</v>
      </c>
      <c r="H128" s="85">
        <v>72674</v>
      </c>
      <c r="I128" s="85" t="s">
        <v>224</v>
      </c>
      <c r="J128" s="85" t="s">
        <v>224</v>
      </c>
      <c r="K128" s="85">
        <v>72674</v>
      </c>
      <c r="L128" s="85" t="s">
        <v>224</v>
      </c>
      <c r="M128" s="85" t="s">
        <v>224</v>
      </c>
      <c r="N128" s="85" t="s">
        <v>224</v>
      </c>
      <c r="O128" s="85" t="s">
        <v>224</v>
      </c>
      <c r="P128" s="85" t="s">
        <v>224</v>
      </c>
      <c r="Q128" s="85" t="s">
        <v>224</v>
      </c>
      <c r="R128" s="85" t="s">
        <v>224</v>
      </c>
    </row>
    <row r="129" spans="1:18">
      <c r="A129" s="86" t="s">
        <v>328</v>
      </c>
      <c r="B129" s="85" t="s">
        <v>224</v>
      </c>
      <c r="C129" s="85" t="s">
        <v>224</v>
      </c>
      <c r="D129" s="85" t="s">
        <v>224</v>
      </c>
      <c r="E129" s="85" t="s">
        <v>224</v>
      </c>
      <c r="F129" s="85" t="s">
        <v>224</v>
      </c>
      <c r="G129" s="85" t="s">
        <v>224</v>
      </c>
      <c r="H129" s="85" t="s">
        <v>224</v>
      </c>
      <c r="I129" s="85" t="s">
        <v>224</v>
      </c>
      <c r="J129" s="85" t="s">
        <v>224</v>
      </c>
      <c r="K129" s="85" t="s">
        <v>224</v>
      </c>
      <c r="L129" s="85" t="s">
        <v>224</v>
      </c>
      <c r="M129" s="85" t="s">
        <v>224</v>
      </c>
      <c r="N129" s="85">
        <v>76559</v>
      </c>
      <c r="O129" s="85" t="s">
        <v>224</v>
      </c>
      <c r="P129" s="85" t="s">
        <v>224</v>
      </c>
      <c r="Q129" s="85" t="s">
        <v>224</v>
      </c>
      <c r="R129" s="85">
        <v>76559</v>
      </c>
    </row>
    <row r="130" spans="1:18">
      <c r="A130" s="86" t="s">
        <v>192</v>
      </c>
      <c r="B130" s="85" t="s">
        <v>224</v>
      </c>
      <c r="C130" s="85" t="s">
        <v>224</v>
      </c>
      <c r="D130" s="85" t="s">
        <v>224</v>
      </c>
      <c r="E130" s="85" t="s">
        <v>224</v>
      </c>
      <c r="F130" s="85" t="s">
        <v>224</v>
      </c>
      <c r="G130" s="85" t="s">
        <v>224</v>
      </c>
      <c r="H130" s="85" t="s">
        <v>224</v>
      </c>
      <c r="I130" s="85" t="s">
        <v>224</v>
      </c>
      <c r="J130" s="85" t="s">
        <v>224</v>
      </c>
      <c r="K130" s="85" t="s">
        <v>224</v>
      </c>
      <c r="L130" s="85" t="s">
        <v>224</v>
      </c>
      <c r="M130" s="85" t="s">
        <v>224</v>
      </c>
      <c r="N130" s="85" t="s">
        <v>224</v>
      </c>
      <c r="O130" s="85" t="s">
        <v>224</v>
      </c>
      <c r="P130" s="85" t="s">
        <v>224</v>
      </c>
      <c r="Q130" s="85" t="s">
        <v>224</v>
      </c>
      <c r="R130" s="85" t="s">
        <v>224</v>
      </c>
    </row>
    <row r="131" spans="1:18">
      <c r="A131" s="86" t="s">
        <v>193</v>
      </c>
      <c r="B131" s="85" t="s">
        <v>224</v>
      </c>
      <c r="C131" s="85" t="s">
        <v>224</v>
      </c>
      <c r="D131" s="85" t="s">
        <v>224</v>
      </c>
      <c r="E131" s="85" t="s">
        <v>224</v>
      </c>
      <c r="F131" s="85" t="s">
        <v>224</v>
      </c>
      <c r="G131" s="85" t="s">
        <v>224</v>
      </c>
      <c r="H131" s="85" t="s">
        <v>224</v>
      </c>
      <c r="I131" s="85" t="s">
        <v>224</v>
      </c>
      <c r="J131" s="85" t="s">
        <v>224</v>
      </c>
      <c r="K131" s="85" t="s">
        <v>224</v>
      </c>
      <c r="L131" s="85" t="s">
        <v>224</v>
      </c>
      <c r="M131" s="85" t="s">
        <v>224</v>
      </c>
      <c r="N131" s="85" t="s">
        <v>224</v>
      </c>
      <c r="O131" s="85" t="s">
        <v>224</v>
      </c>
      <c r="P131" s="85" t="s">
        <v>224</v>
      </c>
      <c r="Q131" s="85" t="s">
        <v>224</v>
      </c>
      <c r="R131" s="85" t="s">
        <v>224</v>
      </c>
    </row>
    <row r="132" spans="1:18">
      <c r="A132" s="86" t="s">
        <v>194</v>
      </c>
      <c r="B132" s="85" t="s">
        <v>224</v>
      </c>
      <c r="C132" s="85" t="s">
        <v>224</v>
      </c>
      <c r="D132" s="85" t="s">
        <v>224</v>
      </c>
      <c r="E132" s="85" t="s">
        <v>224</v>
      </c>
      <c r="F132" s="85" t="s">
        <v>224</v>
      </c>
      <c r="G132" s="85" t="s">
        <v>224</v>
      </c>
      <c r="H132" s="85" t="s">
        <v>224</v>
      </c>
      <c r="I132" s="85" t="s">
        <v>224</v>
      </c>
      <c r="J132" s="85" t="s">
        <v>224</v>
      </c>
      <c r="K132" s="85" t="s">
        <v>224</v>
      </c>
      <c r="L132" s="85" t="s">
        <v>224</v>
      </c>
      <c r="M132" s="85" t="s">
        <v>224</v>
      </c>
      <c r="N132" s="85" t="s">
        <v>224</v>
      </c>
      <c r="O132" s="85" t="s">
        <v>224</v>
      </c>
      <c r="P132" s="85" t="s">
        <v>224</v>
      </c>
      <c r="Q132" s="85" t="s">
        <v>224</v>
      </c>
      <c r="R132" s="85" t="s">
        <v>224</v>
      </c>
    </row>
    <row r="133" spans="1:18">
      <c r="A133" s="86" t="s">
        <v>195</v>
      </c>
      <c r="B133" s="85" t="s">
        <v>224</v>
      </c>
      <c r="C133" s="85" t="s">
        <v>224</v>
      </c>
      <c r="D133" s="85" t="s">
        <v>224</v>
      </c>
      <c r="E133" s="85" t="s">
        <v>224</v>
      </c>
      <c r="F133" s="85" t="s">
        <v>224</v>
      </c>
      <c r="G133" s="85" t="s">
        <v>224</v>
      </c>
      <c r="H133" s="85" t="s">
        <v>224</v>
      </c>
      <c r="I133" s="85" t="s">
        <v>224</v>
      </c>
      <c r="J133" s="85" t="s">
        <v>224</v>
      </c>
      <c r="K133" s="85" t="s">
        <v>224</v>
      </c>
      <c r="L133" s="85" t="s">
        <v>224</v>
      </c>
      <c r="M133" s="85" t="s">
        <v>224</v>
      </c>
      <c r="N133" s="85" t="s">
        <v>224</v>
      </c>
      <c r="O133" s="85" t="s">
        <v>224</v>
      </c>
      <c r="P133" s="85" t="s">
        <v>224</v>
      </c>
      <c r="Q133" s="85" t="s">
        <v>224</v>
      </c>
      <c r="R133" s="85" t="s">
        <v>224</v>
      </c>
    </row>
    <row r="134" spans="1:18">
      <c r="A134" s="86" t="s">
        <v>329</v>
      </c>
      <c r="B134" s="85" t="s">
        <v>224</v>
      </c>
      <c r="C134" s="85" t="s">
        <v>224</v>
      </c>
      <c r="D134" s="85" t="s">
        <v>224</v>
      </c>
      <c r="E134" s="85" t="s">
        <v>224</v>
      </c>
      <c r="F134" s="85" t="s">
        <v>224</v>
      </c>
      <c r="G134" s="85" t="s">
        <v>224</v>
      </c>
      <c r="H134" s="85" t="s">
        <v>224</v>
      </c>
      <c r="I134" s="85" t="s">
        <v>224</v>
      </c>
      <c r="J134" s="85" t="s">
        <v>224</v>
      </c>
      <c r="K134" s="85" t="s">
        <v>224</v>
      </c>
      <c r="L134" s="85" t="s">
        <v>224</v>
      </c>
      <c r="M134" s="85" t="s">
        <v>224</v>
      </c>
      <c r="N134" s="85">
        <v>13345</v>
      </c>
      <c r="O134" s="85" t="s">
        <v>224</v>
      </c>
      <c r="P134" s="85" t="s">
        <v>224</v>
      </c>
      <c r="Q134" s="85" t="s">
        <v>224</v>
      </c>
      <c r="R134" s="85">
        <v>13345</v>
      </c>
    </row>
    <row r="135" spans="1:18">
      <c r="A135" s="86" t="s">
        <v>330</v>
      </c>
      <c r="B135" s="85" t="s">
        <v>224</v>
      </c>
      <c r="C135" s="85" t="s">
        <v>224</v>
      </c>
      <c r="D135" s="85" t="s">
        <v>224</v>
      </c>
      <c r="E135" s="85" t="s">
        <v>224</v>
      </c>
      <c r="F135" s="85" t="s">
        <v>224</v>
      </c>
      <c r="G135" s="85" t="s">
        <v>224</v>
      </c>
      <c r="H135" s="85" t="s">
        <v>224</v>
      </c>
      <c r="I135" s="85" t="s">
        <v>224</v>
      </c>
      <c r="J135" s="85" t="s">
        <v>224</v>
      </c>
      <c r="K135" s="85" t="s">
        <v>224</v>
      </c>
      <c r="L135" s="85" t="s">
        <v>224</v>
      </c>
      <c r="M135" s="85" t="s">
        <v>224</v>
      </c>
      <c r="N135" s="85">
        <v>599</v>
      </c>
      <c r="O135" s="85" t="s">
        <v>224</v>
      </c>
      <c r="P135" s="85" t="s">
        <v>224</v>
      </c>
      <c r="Q135" s="85" t="s">
        <v>224</v>
      </c>
      <c r="R135" s="85">
        <v>599</v>
      </c>
    </row>
    <row r="136" spans="1:18">
      <c r="A136" s="86" t="s">
        <v>331</v>
      </c>
      <c r="B136" s="85" t="s">
        <v>224</v>
      </c>
      <c r="C136" s="85" t="s">
        <v>224</v>
      </c>
      <c r="D136" s="85" t="s">
        <v>224</v>
      </c>
      <c r="E136" s="85" t="s">
        <v>224</v>
      </c>
      <c r="F136" s="85" t="s">
        <v>224</v>
      </c>
      <c r="G136" s="85" t="s">
        <v>224</v>
      </c>
      <c r="H136" s="85" t="s">
        <v>224</v>
      </c>
      <c r="I136" s="85" t="s">
        <v>224</v>
      </c>
      <c r="J136" s="85" t="s">
        <v>224</v>
      </c>
      <c r="K136" s="85" t="s">
        <v>224</v>
      </c>
      <c r="L136" s="85" t="s">
        <v>224</v>
      </c>
      <c r="M136" s="85" t="s">
        <v>224</v>
      </c>
      <c r="N136" s="85">
        <v>8425</v>
      </c>
      <c r="O136" s="85" t="s">
        <v>224</v>
      </c>
      <c r="P136" s="85" t="s">
        <v>224</v>
      </c>
      <c r="Q136" s="85" t="s">
        <v>224</v>
      </c>
      <c r="R136" s="85">
        <v>8425</v>
      </c>
    </row>
    <row r="137" spans="1:18">
      <c r="A137" s="86" t="s">
        <v>332</v>
      </c>
      <c r="B137" s="85" t="s">
        <v>224</v>
      </c>
      <c r="C137" s="85" t="s">
        <v>224</v>
      </c>
      <c r="D137" s="85" t="s">
        <v>224</v>
      </c>
      <c r="E137" s="85" t="s">
        <v>224</v>
      </c>
      <c r="F137" s="85" t="s">
        <v>224</v>
      </c>
      <c r="G137" s="85" t="s">
        <v>224</v>
      </c>
      <c r="H137" s="85" t="s">
        <v>224</v>
      </c>
      <c r="I137" s="85" t="s">
        <v>224</v>
      </c>
      <c r="J137" s="85" t="s">
        <v>224</v>
      </c>
      <c r="K137" s="85" t="s">
        <v>224</v>
      </c>
      <c r="L137" s="85" t="s">
        <v>224</v>
      </c>
      <c r="M137" s="85" t="s">
        <v>224</v>
      </c>
      <c r="N137" s="85" t="s">
        <v>224</v>
      </c>
      <c r="O137" s="85" t="s">
        <v>224</v>
      </c>
      <c r="P137" s="85" t="s">
        <v>224</v>
      </c>
      <c r="Q137" s="85" t="s">
        <v>224</v>
      </c>
      <c r="R137" s="85" t="s">
        <v>224</v>
      </c>
    </row>
    <row r="138" spans="1:18">
      <c r="A138" s="86" t="s">
        <v>196</v>
      </c>
      <c r="B138" s="85" t="s">
        <v>224</v>
      </c>
      <c r="C138" s="85" t="s">
        <v>224</v>
      </c>
      <c r="D138" s="85" t="s">
        <v>224</v>
      </c>
      <c r="E138" s="85" t="s">
        <v>224</v>
      </c>
      <c r="F138" s="85" t="s">
        <v>224</v>
      </c>
      <c r="G138" s="85" t="s">
        <v>224</v>
      </c>
      <c r="H138" s="85" t="s">
        <v>224</v>
      </c>
      <c r="I138" s="85" t="s">
        <v>224</v>
      </c>
      <c r="J138" s="85" t="s">
        <v>224</v>
      </c>
      <c r="K138" s="85" t="s">
        <v>224</v>
      </c>
      <c r="L138" s="85" t="s">
        <v>224</v>
      </c>
      <c r="M138" s="85" t="s">
        <v>224</v>
      </c>
      <c r="N138" s="85">
        <v>43535</v>
      </c>
      <c r="O138" s="85" t="s">
        <v>224</v>
      </c>
      <c r="P138" s="85" t="s">
        <v>224</v>
      </c>
      <c r="Q138" s="85" t="s">
        <v>224</v>
      </c>
      <c r="R138" s="85">
        <v>43535</v>
      </c>
    </row>
    <row r="139" spans="1:18">
      <c r="A139" s="86" t="s">
        <v>197</v>
      </c>
      <c r="B139" s="85" t="s">
        <v>224</v>
      </c>
      <c r="C139" s="85" t="s">
        <v>224</v>
      </c>
      <c r="D139" s="85" t="s">
        <v>224</v>
      </c>
      <c r="E139" s="85" t="s">
        <v>224</v>
      </c>
      <c r="F139" s="85" t="s">
        <v>224</v>
      </c>
      <c r="G139" s="85" t="s">
        <v>224</v>
      </c>
      <c r="H139" s="85" t="s">
        <v>224</v>
      </c>
      <c r="I139" s="85" t="s">
        <v>224</v>
      </c>
      <c r="J139" s="85" t="s">
        <v>224</v>
      </c>
      <c r="K139" s="85" t="s">
        <v>224</v>
      </c>
      <c r="L139" s="85" t="s">
        <v>224</v>
      </c>
      <c r="M139" s="85" t="s">
        <v>224</v>
      </c>
      <c r="N139" s="85" t="s">
        <v>224</v>
      </c>
      <c r="O139" s="85" t="s">
        <v>224</v>
      </c>
      <c r="P139" s="85" t="s">
        <v>224</v>
      </c>
      <c r="Q139" s="85" t="s">
        <v>224</v>
      </c>
      <c r="R139" s="85" t="s">
        <v>224</v>
      </c>
    </row>
    <row r="140" spans="1:18">
      <c r="A140" s="86" t="s">
        <v>198</v>
      </c>
      <c r="B140" s="85" t="s">
        <v>224</v>
      </c>
      <c r="C140" s="85" t="s">
        <v>224</v>
      </c>
      <c r="D140" s="85" t="s">
        <v>224</v>
      </c>
      <c r="E140" s="85" t="s">
        <v>224</v>
      </c>
      <c r="F140" s="85" t="s">
        <v>224</v>
      </c>
      <c r="G140" s="85" t="s">
        <v>224</v>
      </c>
      <c r="H140" s="85" t="s">
        <v>224</v>
      </c>
      <c r="I140" s="85" t="s">
        <v>224</v>
      </c>
      <c r="J140" s="85" t="s">
        <v>224</v>
      </c>
      <c r="K140" s="85" t="s">
        <v>224</v>
      </c>
      <c r="L140" s="85" t="s">
        <v>224</v>
      </c>
      <c r="M140" s="85" t="s">
        <v>224</v>
      </c>
      <c r="N140" s="85" t="s">
        <v>224</v>
      </c>
      <c r="O140" s="85" t="s">
        <v>224</v>
      </c>
      <c r="P140" s="85" t="s">
        <v>224</v>
      </c>
      <c r="Q140" s="85" t="s">
        <v>224</v>
      </c>
      <c r="R140" s="85" t="s">
        <v>224</v>
      </c>
    </row>
    <row r="141" spans="1:18">
      <c r="A141" s="86" t="s">
        <v>199</v>
      </c>
      <c r="B141" s="85" t="s">
        <v>224</v>
      </c>
      <c r="C141" s="85" t="s">
        <v>224</v>
      </c>
      <c r="D141" s="85" t="s">
        <v>224</v>
      </c>
      <c r="E141" s="85" t="s">
        <v>224</v>
      </c>
      <c r="F141" s="85" t="s">
        <v>224</v>
      </c>
      <c r="G141" s="85" t="s">
        <v>224</v>
      </c>
      <c r="H141" s="85" t="s">
        <v>224</v>
      </c>
      <c r="I141" s="85" t="s">
        <v>224</v>
      </c>
      <c r="J141" s="85" t="s">
        <v>224</v>
      </c>
      <c r="K141" s="85" t="s">
        <v>224</v>
      </c>
      <c r="L141" s="85" t="s">
        <v>224</v>
      </c>
      <c r="M141" s="85" t="s">
        <v>224</v>
      </c>
      <c r="N141" s="85" t="s">
        <v>224</v>
      </c>
      <c r="O141" s="85" t="s">
        <v>224</v>
      </c>
      <c r="P141" s="85" t="s">
        <v>224</v>
      </c>
      <c r="Q141" s="85" t="s">
        <v>224</v>
      </c>
      <c r="R141" s="85" t="s">
        <v>224</v>
      </c>
    </row>
    <row r="142" spans="1:18">
      <c r="A142" s="86" t="s">
        <v>200</v>
      </c>
      <c r="B142" s="85" t="s">
        <v>224</v>
      </c>
      <c r="C142" s="85">
        <v>2645</v>
      </c>
      <c r="D142" s="85" t="s">
        <v>224</v>
      </c>
      <c r="E142" s="85" t="s">
        <v>224</v>
      </c>
      <c r="F142" s="85">
        <v>2645</v>
      </c>
      <c r="G142" s="85" t="s">
        <v>224</v>
      </c>
      <c r="H142" s="85" t="s">
        <v>224</v>
      </c>
      <c r="I142" s="85" t="s">
        <v>224</v>
      </c>
      <c r="J142" s="85" t="s">
        <v>224</v>
      </c>
      <c r="K142" s="85" t="s">
        <v>224</v>
      </c>
      <c r="L142" s="85" t="s">
        <v>224</v>
      </c>
      <c r="M142" s="85" t="s">
        <v>224</v>
      </c>
      <c r="N142" s="85" t="s">
        <v>224</v>
      </c>
      <c r="O142" s="85" t="s">
        <v>224</v>
      </c>
      <c r="P142" s="85" t="s">
        <v>224</v>
      </c>
      <c r="Q142" s="85" t="s">
        <v>224</v>
      </c>
      <c r="R142" s="85" t="s">
        <v>224</v>
      </c>
    </row>
    <row r="143" spans="1:18">
      <c r="A143" s="86" t="s">
        <v>201</v>
      </c>
      <c r="B143" s="85" t="s">
        <v>224</v>
      </c>
      <c r="C143" s="85">
        <v>3835</v>
      </c>
      <c r="D143" s="85" t="s">
        <v>224</v>
      </c>
      <c r="E143" s="85" t="s">
        <v>224</v>
      </c>
      <c r="F143" s="85">
        <v>3835</v>
      </c>
      <c r="G143" s="85" t="s">
        <v>224</v>
      </c>
      <c r="H143" s="85" t="s">
        <v>224</v>
      </c>
      <c r="I143" s="85" t="s">
        <v>224</v>
      </c>
      <c r="J143" s="85" t="s">
        <v>224</v>
      </c>
      <c r="K143" s="85" t="s">
        <v>224</v>
      </c>
      <c r="L143" s="85" t="s">
        <v>224</v>
      </c>
      <c r="M143" s="85" t="s">
        <v>224</v>
      </c>
      <c r="N143" s="85" t="s">
        <v>224</v>
      </c>
      <c r="O143" s="85" t="s">
        <v>224</v>
      </c>
      <c r="P143" s="85" t="s">
        <v>224</v>
      </c>
      <c r="Q143" s="85" t="s">
        <v>224</v>
      </c>
      <c r="R143" s="85" t="s">
        <v>224</v>
      </c>
    </row>
    <row r="144" spans="1:18">
      <c r="A144" s="86" t="s">
        <v>202</v>
      </c>
      <c r="B144" s="85" t="s">
        <v>224</v>
      </c>
      <c r="C144" s="85">
        <v>159</v>
      </c>
      <c r="D144" s="85" t="s">
        <v>224</v>
      </c>
      <c r="E144" s="85" t="s">
        <v>224</v>
      </c>
      <c r="F144" s="85">
        <v>159</v>
      </c>
      <c r="G144" s="85" t="s">
        <v>224</v>
      </c>
      <c r="H144" s="85" t="s">
        <v>224</v>
      </c>
      <c r="I144" s="85" t="s">
        <v>224</v>
      </c>
      <c r="J144" s="85" t="s">
        <v>224</v>
      </c>
      <c r="K144" s="85" t="s">
        <v>224</v>
      </c>
      <c r="L144" s="85" t="s">
        <v>224</v>
      </c>
      <c r="M144" s="85" t="s">
        <v>224</v>
      </c>
      <c r="N144" s="85" t="s">
        <v>224</v>
      </c>
      <c r="O144" s="85" t="s">
        <v>224</v>
      </c>
      <c r="P144" s="85" t="s">
        <v>224</v>
      </c>
      <c r="Q144" s="85" t="s">
        <v>224</v>
      </c>
      <c r="R144" s="85" t="s">
        <v>224</v>
      </c>
    </row>
    <row r="145" spans="1:18">
      <c r="A145" s="86" t="s">
        <v>203</v>
      </c>
      <c r="B145" s="85" t="s">
        <v>224</v>
      </c>
      <c r="C145" s="85">
        <v>895</v>
      </c>
      <c r="D145" s="85">
        <v>1099</v>
      </c>
      <c r="E145" s="85" t="s">
        <v>224</v>
      </c>
      <c r="F145" s="85">
        <v>895</v>
      </c>
      <c r="G145" s="85">
        <v>1099</v>
      </c>
      <c r="H145" s="85" t="s">
        <v>224</v>
      </c>
      <c r="I145" s="85" t="s">
        <v>224</v>
      </c>
      <c r="J145" s="85" t="s">
        <v>224</v>
      </c>
      <c r="K145" s="85" t="s">
        <v>224</v>
      </c>
      <c r="L145" s="85" t="s">
        <v>224</v>
      </c>
      <c r="M145" s="85" t="s">
        <v>224</v>
      </c>
      <c r="N145" s="85" t="s">
        <v>224</v>
      </c>
      <c r="O145" s="85" t="s">
        <v>224</v>
      </c>
      <c r="P145" s="85" t="s">
        <v>224</v>
      </c>
      <c r="Q145" s="85" t="s">
        <v>224</v>
      </c>
      <c r="R145" s="85" t="s">
        <v>224</v>
      </c>
    </row>
    <row r="146" spans="1:18">
      <c r="A146" s="86" t="s">
        <v>204</v>
      </c>
      <c r="B146" s="85" t="s">
        <v>224</v>
      </c>
      <c r="C146" s="85">
        <v>955</v>
      </c>
      <c r="D146" s="85">
        <v>649</v>
      </c>
      <c r="E146" s="85" t="s">
        <v>224</v>
      </c>
      <c r="F146" s="85">
        <v>1245</v>
      </c>
      <c r="G146" s="85">
        <v>649</v>
      </c>
      <c r="H146" s="85" t="s">
        <v>224</v>
      </c>
      <c r="I146" s="85" t="s">
        <v>224</v>
      </c>
      <c r="J146" s="85" t="s">
        <v>224</v>
      </c>
      <c r="K146" s="85" t="s">
        <v>224</v>
      </c>
      <c r="L146" s="85" t="s">
        <v>224</v>
      </c>
      <c r="M146" s="85" t="s">
        <v>224</v>
      </c>
      <c r="N146" s="85" t="s">
        <v>224</v>
      </c>
      <c r="O146" s="85" t="s">
        <v>224</v>
      </c>
      <c r="P146" s="85" t="s">
        <v>224</v>
      </c>
      <c r="Q146" s="85" t="s">
        <v>224</v>
      </c>
      <c r="R146" s="85" t="s">
        <v>224</v>
      </c>
    </row>
    <row r="147" spans="1:18">
      <c r="A147" s="86" t="s">
        <v>205</v>
      </c>
      <c r="B147" s="85" t="s">
        <v>224</v>
      </c>
      <c r="C147" s="85">
        <v>809</v>
      </c>
      <c r="D147" s="85" t="s">
        <v>224</v>
      </c>
      <c r="E147" s="85" t="s">
        <v>224</v>
      </c>
      <c r="F147" s="85">
        <v>889</v>
      </c>
      <c r="G147" s="85" t="s">
        <v>224</v>
      </c>
      <c r="H147" s="85" t="s">
        <v>224</v>
      </c>
      <c r="I147" s="85" t="s">
        <v>224</v>
      </c>
      <c r="J147" s="85" t="s">
        <v>224</v>
      </c>
      <c r="K147" s="85" t="s">
        <v>224</v>
      </c>
      <c r="L147" s="85" t="s">
        <v>224</v>
      </c>
      <c r="M147" s="85" t="s">
        <v>224</v>
      </c>
      <c r="N147" s="85" t="s">
        <v>224</v>
      </c>
      <c r="O147" s="85" t="s">
        <v>224</v>
      </c>
      <c r="P147" s="85" t="s">
        <v>224</v>
      </c>
      <c r="Q147" s="85" t="s">
        <v>224</v>
      </c>
      <c r="R147" s="85" t="s">
        <v>224</v>
      </c>
    </row>
    <row r="148" spans="1:18">
      <c r="A148" s="86" t="s">
        <v>206</v>
      </c>
      <c r="B148" s="85" t="s">
        <v>224</v>
      </c>
      <c r="C148" s="85">
        <v>525</v>
      </c>
      <c r="D148" s="85">
        <v>525</v>
      </c>
      <c r="E148" s="85" t="s">
        <v>224</v>
      </c>
      <c r="F148" s="85">
        <v>525</v>
      </c>
      <c r="G148" s="85">
        <v>525</v>
      </c>
      <c r="H148" s="85" t="s">
        <v>224</v>
      </c>
      <c r="I148" s="85" t="s">
        <v>224</v>
      </c>
      <c r="J148" s="85" t="s">
        <v>224</v>
      </c>
      <c r="K148" s="85" t="s">
        <v>224</v>
      </c>
      <c r="L148" s="85" t="s">
        <v>224</v>
      </c>
      <c r="M148" s="85" t="s">
        <v>224</v>
      </c>
      <c r="N148" s="85" t="s">
        <v>224</v>
      </c>
      <c r="O148" s="85" t="s">
        <v>224</v>
      </c>
      <c r="P148" s="85" t="s">
        <v>224</v>
      </c>
      <c r="Q148" s="85" t="s">
        <v>224</v>
      </c>
      <c r="R148" s="85" t="s">
        <v>224</v>
      </c>
    </row>
    <row r="149" spans="1:18">
      <c r="A149" s="86" t="s">
        <v>207</v>
      </c>
      <c r="B149" s="85" t="s">
        <v>224</v>
      </c>
      <c r="C149" s="85">
        <v>1139</v>
      </c>
      <c r="D149" s="85" t="s">
        <v>224</v>
      </c>
      <c r="E149" s="85" t="s">
        <v>224</v>
      </c>
      <c r="F149" s="85">
        <v>1139</v>
      </c>
      <c r="G149" s="85" t="s">
        <v>224</v>
      </c>
      <c r="H149" s="85" t="s">
        <v>224</v>
      </c>
      <c r="I149" s="85" t="s">
        <v>224</v>
      </c>
      <c r="J149" s="85" t="s">
        <v>224</v>
      </c>
      <c r="K149" s="85" t="s">
        <v>224</v>
      </c>
      <c r="L149" s="85" t="s">
        <v>224</v>
      </c>
      <c r="M149" s="85" t="s">
        <v>224</v>
      </c>
      <c r="N149" s="85" t="s">
        <v>224</v>
      </c>
      <c r="O149" s="85" t="s">
        <v>224</v>
      </c>
      <c r="P149" s="85" t="s">
        <v>224</v>
      </c>
      <c r="Q149" s="85" t="s">
        <v>224</v>
      </c>
      <c r="R149" s="85" t="s">
        <v>224</v>
      </c>
    </row>
    <row r="150" spans="1:18">
      <c r="A150" s="86" t="s">
        <v>208</v>
      </c>
      <c r="B150" s="85" t="s">
        <v>224</v>
      </c>
      <c r="C150" s="85">
        <v>2585</v>
      </c>
      <c r="D150" s="85" t="s">
        <v>224</v>
      </c>
      <c r="E150" s="85" t="s">
        <v>224</v>
      </c>
      <c r="F150" s="85">
        <v>2585</v>
      </c>
      <c r="G150" s="85" t="s">
        <v>224</v>
      </c>
      <c r="H150" s="85" t="s">
        <v>224</v>
      </c>
      <c r="I150" s="85" t="s">
        <v>224</v>
      </c>
      <c r="J150" s="85" t="s">
        <v>224</v>
      </c>
      <c r="K150" s="85" t="s">
        <v>224</v>
      </c>
      <c r="L150" s="85" t="s">
        <v>224</v>
      </c>
      <c r="M150" s="85" t="s">
        <v>224</v>
      </c>
      <c r="N150" s="85" t="s">
        <v>224</v>
      </c>
      <c r="O150" s="85" t="s">
        <v>224</v>
      </c>
      <c r="P150" s="85" t="s">
        <v>224</v>
      </c>
      <c r="Q150" s="85" t="s">
        <v>224</v>
      </c>
      <c r="R150" s="85" t="s">
        <v>224</v>
      </c>
    </row>
    <row r="151" spans="1:18">
      <c r="A151" s="86" t="s">
        <v>209</v>
      </c>
      <c r="B151" s="85" t="s">
        <v>224</v>
      </c>
      <c r="C151" s="85">
        <v>1965</v>
      </c>
      <c r="D151" s="85" t="s">
        <v>224</v>
      </c>
      <c r="E151" s="85" t="s">
        <v>224</v>
      </c>
      <c r="F151" s="85">
        <v>2165</v>
      </c>
      <c r="G151" s="85" t="s">
        <v>224</v>
      </c>
      <c r="H151" s="85" t="s">
        <v>224</v>
      </c>
      <c r="I151" s="85" t="s">
        <v>224</v>
      </c>
      <c r="J151" s="85" t="s">
        <v>224</v>
      </c>
      <c r="K151" s="85" t="s">
        <v>224</v>
      </c>
      <c r="L151" s="85" t="s">
        <v>224</v>
      </c>
      <c r="M151" s="85" t="s">
        <v>224</v>
      </c>
      <c r="N151" s="85" t="s">
        <v>224</v>
      </c>
      <c r="O151" s="85" t="s">
        <v>224</v>
      </c>
      <c r="P151" s="85" t="s">
        <v>224</v>
      </c>
      <c r="Q151" s="85" t="s">
        <v>224</v>
      </c>
      <c r="R151" s="85" t="s">
        <v>224</v>
      </c>
    </row>
    <row r="152" spans="1:18">
      <c r="A152" s="86" t="s">
        <v>210</v>
      </c>
      <c r="B152" s="85" t="s">
        <v>224</v>
      </c>
      <c r="C152" s="85">
        <v>7965</v>
      </c>
      <c r="D152" s="85" t="s">
        <v>224</v>
      </c>
      <c r="E152" s="85" t="s">
        <v>224</v>
      </c>
      <c r="F152" s="85">
        <v>7965</v>
      </c>
      <c r="G152" s="85" t="s">
        <v>224</v>
      </c>
      <c r="H152" s="85" t="s">
        <v>224</v>
      </c>
      <c r="I152" s="85" t="s">
        <v>224</v>
      </c>
      <c r="J152" s="85" t="s">
        <v>224</v>
      </c>
      <c r="K152" s="85" t="s">
        <v>224</v>
      </c>
      <c r="L152" s="85" t="s">
        <v>224</v>
      </c>
      <c r="M152" s="85" t="s">
        <v>224</v>
      </c>
      <c r="N152" s="85" t="s">
        <v>224</v>
      </c>
      <c r="O152" s="85" t="s">
        <v>224</v>
      </c>
      <c r="P152" s="85" t="s">
        <v>224</v>
      </c>
      <c r="Q152" s="85" t="s">
        <v>224</v>
      </c>
      <c r="R152" s="85" t="s">
        <v>224</v>
      </c>
    </row>
    <row r="153" spans="1:18">
      <c r="A153" s="86" t="s">
        <v>211</v>
      </c>
      <c r="B153" s="85" t="s">
        <v>224</v>
      </c>
      <c r="C153" s="85">
        <v>27235</v>
      </c>
      <c r="D153" s="85" t="s">
        <v>224</v>
      </c>
      <c r="E153" s="85" t="s">
        <v>224</v>
      </c>
      <c r="F153" s="85">
        <v>27235</v>
      </c>
      <c r="G153" s="85" t="s">
        <v>224</v>
      </c>
      <c r="H153" s="85" t="s">
        <v>224</v>
      </c>
      <c r="I153" s="85" t="s">
        <v>224</v>
      </c>
      <c r="J153" s="85" t="s">
        <v>224</v>
      </c>
      <c r="K153" s="85" t="s">
        <v>224</v>
      </c>
      <c r="L153" s="85" t="s">
        <v>224</v>
      </c>
      <c r="M153" s="85" t="s">
        <v>224</v>
      </c>
      <c r="N153" s="85" t="s">
        <v>224</v>
      </c>
      <c r="O153" s="85" t="s">
        <v>224</v>
      </c>
      <c r="P153" s="85" t="s">
        <v>224</v>
      </c>
      <c r="Q153" s="85" t="s">
        <v>224</v>
      </c>
      <c r="R153" s="85" t="s">
        <v>224</v>
      </c>
    </row>
    <row r="154" spans="1:18">
      <c r="A154" s="86" t="s">
        <v>212</v>
      </c>
      <c r="B154" s="85" t="s">
        <v>224</v>
      </c>
      <c r="C154" s="85" t="s">
        <v>224</v>
      </c>
      <c r="D154" s="85" t="s">
        <v>224</v>
      </c>
      <c r="E154" s="85">
        <v>1995</v>
      </c>
      <c r="F154" s="85" t="s">
        <v>224</v>
      </c>
      <c r="G154" s="85" t="s">
        <v>224</v>
      </c>
      <c r="H154" s="85" t="s">
        <v>224</v>
      </c>
      <c r="I154" s="85" t="s">
        <v>224</v>
      </c>
      <c r="J154" s="85" t="s">
        <v>224</v>
      </c>
      <c r="K154" s="85" t="s">
        <v>224</v>
      </c>
      <c r="L154" s="85" t="s">
        <v>224</v>
      </c>
      <c r="M154" s="85" t="s">
        <v>224</v>
      </c>
      <c r="N154" s="85" t="s">
        <v>224</v>
      </c>
      <c r="O154" s="85" t="s">
        <v>224</v>
      </c>
      <c r="P154" s="85" t="s">
        <v>224</v>
      </c>
      <c r="Q154" s="85" t="s">
        <v>224</v>
      </c>
      <c r="R154" s="85" t="s">
        <v>224</v>
      </c>
    </row>
    <row r="155" spans="1:18">
      <c r="A155" s="86" t="s">
        <v>213</v>
      </c>
      <c r="B155" s="85" t="s">
        <v>224</v>
      </c>
      <c r="C155" s="85" t="s">
        <v>224</v>
      </c>
      <c r="D155" s="85" t="s">
        <v>224</v>
      </c>
      <c r="E155" s="85">
        <v>1825</v>
      </c>
      <c r="F155" s="85" t="s">
        <v>224</v>
      </c>
      <c r="G155" s="85" t="s">
        <v>224</v>
      </c>
      <c r="H155" s="85" t="s">
        <v>224</v>
      </c>
      <c r="I155" s="85">
        <v>1825</v>
      </c>
      <c r="J155" s="85">
        <v>1825</v>
      </c>
      <c r="K155" s="85" t="s">
        <v>224</v>
      </c>
      <c r="L155" s="85" t="s">
        <v>224</v>
      </c>
      <c r="M155" s="85">
        <v>1825</v>
      </c>
      <c r="N155" s="85" t="s">
        <v>224</v>
      </c>
      <c r="O155" s="85">
        <v>1825</v>
      </c>
      <c r="P155" s="85">
        <v>1825</v>
      </c>
      <c r="Q155" s="85">
        <v>1825</v>
      </c>
      <c r="R155" s="85" t="s">
        <v>224</v>
      </c>
    </row>
    <row r="156" spans="1:18">
      <c r="A156" s="86" t="s">
        <v>214</v>
      </c>
      <c r="B156" s="85" t="s">
        <v>224</v>
      </c>
      <c r="C156" s="85" t="s">
        <v>224</v>
      </c>
      <c r="D156" s="85" t="s">
        <v>224</v>
      </c>
      <c r="E156" s="85" t="s">
        <v>224</v>
      </c>
      <c r="F156" s="85" t="s">
        <v>224</v>
      </c>
      <c r="G156" s="85" t="s">
        <v>224</v>
      </c>
      <c r="H156" s="85" t="s">
        <v>224</v>
      </c>
      <c r="I156" s="85" t="s">
        <v>224</v>
      </c>
      <c r="J156" s="85" t="s">
        <v>224</v>
      </c>
      <c r="K156" s="85" t="s">
        <v>224</v>
      </c>
      <c r="L156" s="85" t="s">
        <v>224</v>
      </c>
      <c r="M156" s="85" t="s">
        <v>224</v>
      </c>
      <c r="N156" s="85" t="s">
        <v>224</v>
      </c>
      <c r="O156" s="85" t="s">
        <v>224</v>
      </c>
      <c r="P156" s="85" t="s">
        <v>224</v>
      </c>
      <c r="Q156" s="85" t="s">
        <v>224</v>
      </c>
      <c r="R156" s="85" t="s">
        <v>224</v>
      </c>
    </row>
    <row r="157" spans="1:18">
      <c r="A157" s="86" t="s">
        <v>215</v>
      </c>
      <c r="B157" s="85" t="s">
        <v>224</v>
      </c>
      <c r="C157" s="85" t="s">
        <v>224</v>
      </c>
      <c r="D157" s="85" t="s">
        <v>224</v>
      </c>
      <c r="E157" s="85" t="s">
        <v>224</v>
      </c>
      <c r="F157" s="85" t="s">
        <v>224</v>
      </c>
      <c r="G157" s="85" t="s">
        <v>224</v>
      </c>
      <c r="H157" s="85" t="s">
        <v>224</v>
      </c>
      <c r="I157" s="85" t="s">
        <v>224</v>
      </c>
      <c r="J157" s="85" t="s">
        <v>224</v>
      </c>
      <c r="K157" s="85" t="s">
        <v>224</v>
      </c>
      <c r="L157" s="85" t="s">
        <v>224</v>
      </c>
      <c r="M157" s="85" t="s">
        <v>224</v>
      </c>
      <c r="N157" s="85" t="s">
        <v>224</v>
      </c>
      <c r="O157" s="85" t="s">
        <v>224</v>
      </c>
      <c r="P157" s="85" t="s">
        <v>224</v>
      </c>
      <c r="Q157" s="85" t="s">
        <v>224</v>
      </c>
      <c r="R157" s="85" t="s">
        <v>224</v>
      </c>
    </row>
    <row r="158" spans="1:18">
      <c r="A158" s="86" t="s">
        <v>216</v>
      </c>
      <c r="B158" s="85" t="s">
        <v>224</v>
      </c>
      <c r="C158" s="85" t="s">
        <v>224</v>
      </c>
      <c r="D158" s="85" t="s">
        <v>224</v>
      </c>
      <c r="E158" s="85" t="s">
        <v>224</v>
      </c>
      <c r="F158" s="85" t="s">
        <v>224</v>
      </c>
      <c r="G158" s="85" t="s">
        <v>224</v>
      </c>
      <c r="H158" s="85" t="s">
        <v>224</v>
      </c>
      <c r="I158" s="85" t="s">
        <v>224</v>
      </c>
      <c r="J158" s="85" t="s">
        <v>224</v>
      </c>
      <c r="K158" s="85" t="s">
        <v>224</v>
      </c>
      <c r="L158" s="85" t="s">
        <v>224</v>
      </c>
      <c r="M158" s="85" t="s">
        <v>224</v>
      </c>
      <c r="N158" s="85" t="s">
        <v>224</v>
      </c>
      <c r="O158" s="85" t="s">
        <v>224</v>
      </c>
      <c r="P158" s="85" t="s">
        <v>224</v>
      </c>
      <c r="Q158" s="85" t="s">
        <v>224</v>
      </c>
      <c r="R158" s="85" t="s">
        <v>224</v>
      </c>
    </row>
    <row r="159" spans="1:18">
      <c r="A159" s="86" t="s">
        <v>217</v>
      </c>
      <c r="B159" s="85" t="s">
        <v>224</v>
      </c>
      <c r="C159" s="85" t="s">
        <v>224</v>
      </c>
      <c r="D159" s="85" t="s">
        <v>224</v>
      </c>
      <c r="E159" s="85" t="s">
        <v>224</v>
      </c>
      <c r="F159" s="85" t="s">
        <v>224</v>
      </c>
      <c r="G159" s="85" t="s">
        <v>224</v>
      </c>
      <c r="H159" s="85" t="s">
        <v>224</v>
      </c>
      <c r="I159" s="85" t="s">
        <v>224</v>
      </c>
      <c r="J159" s="85" t="s">
        <v>224</v>
      </c>
      <c r="K159" s="85" t="s">
        <v>224</v>
      </c>
      <c r="L159" s="85" t="s">
        <v>224</v>
      </c>
      <c r="M159" s="85" t="s">
        <v>224</v>
      </c>
      <c r="N159" s="85" t="s">
        <v>224</v>
      </c>
      <c r="O159" s="85" t="s">
        <v>224</v>
      </c>
      <c r="P159" s="85" t="s">
        <v>224</v>
      </c>
      <c r="Q159" s="85" t="s">
        <v>224</v>
      </c>
      <c r="R159" s="85" t="s">
        <v>224</v>
      </c>
    </row>
    <row r="160" spans="1:18">
      <c r="A160" s="86" t="s">
        <v>218</v>
      </c>
      <c r="B160" s="85" t="s">
        <v>224</v>
      </c>
      <c r="C160" s="85" t="s">
        <v>224</v>
      </c>
      <c r="D160" s="85" t="s">
        <v>224</v>
      </c>
      <c r="E160" s="85" t="s">
        <v>224</v>
      </c>
      <c r="F160" s="85" t="s">
        <v>224</v>
      </c>
      <c r="G160" s="85" t="s">
        <v>224</v>
      </c>
      <c r="H160" s="85" t="s">
        <v>224</v>
      </c>
      <c r="I160" s="85">
        <v>3099</v>
      </c>
      <c r="J160" s="85">
        <v>3099</v>
      </c>
      <c r="K160" s="85" t="s">
        <v>224</v>
      </c>
      <c r="L160" s="85" t="s">
        <v>224</v>
      </c>
      <c r="M160" s="85">
        <v>3099</v>
      </c>
      <c r="N160" s="85" t="s">
        <v>224</v>
      </c>
      <c r="O160" s="85">
        <v>3099</v>
      </c>
      <c r="P160" s="85">
        <v>3099</v>
      </c>
      <c r="Q160" s="85">
        <v>3099</v>
      </c>
      <c r="R160" s="85" t="s">
        <v>224</v>
      </c>
    </row>
    <row r="161" spans="1:18">
      <c r="A161" s="86" t="s">
        <v>219</v>
      </c>
      <c r="B161" s="85" t="s">
        <v>224</v>
      </c>
      <c r="C161" s="85" t="s">
        <v>224</v>
      </c>
      <c r="D161" s="85" t="s">
        <v>224</v>
      </c>
      <c r="E161" s="85" t="s">
        <v>224</v>
      </c>
      <c r="F161" s="85" t="s">
        <v>224</v>
      </c>
      <c r="G161" s="85" t="s">
        <v>224</v>
      </c>
      <c r="H161" s="85" t="s">
        <v>224</v>
      </c>
      <c r="I161" s="85" t="s">
        <v>224</v>
      </c>
      <c r="J161" s="85" t="s">
        <v>224</v>
      </c>
      <c r="K161" s="85" t="s">
        <v>224</v>
      </c>
      <c r="L161" s="85" t="s">
        <v>224</v>
      </c>
      <c r="M161" s="85" t="s">
        <v>224</v>
      </c>
      <c r="N161" s="85" t="s">
        <v>224</v>
      </c>
      <c r="O161" s="85" t="s">
        <v>224</v>
      </c>
      <c r="P161" s="85" t="s">
        <v>224</v>
      </c>
      <c r="Q161" s="85" t="s">
        <v>224</v>
      </c>
      <c r="R161" s="85" t="s">
        <v>224</v>
      </c>
    </row>
    <row r="162" spans="1:18">
      <c r="A162" s="86" t="s">
        <v>220</v>
      </c>
      <c r="B162" s="85" t="s">
        <v>224</v>
      </c>
      <c r="C162" s="85" t="s">
        <v>224</v>
      </c>
      <c r="D162" s="85" t="s">
        <v>224</v>
      </c>
      <c r="E162" s="85" t="s">
        <v>224</v>
      </c>
      <c r="F162" s="85" t="s">
        <v>224</v>
      </c>
      <c r="G162" s="85" t="s">
        <v>224</v>
      </c>
      <c r="H162" s="85" t="s">
        <v>224</v>
      </c>
      <c r="I162" s="85" t="s">
        <v>224</v>
      </c>
      <c r="J162" s="85" t="s">
        <v>224</v>
      </c>
      <c r="K162" s="85" t="s">
        <v>224</v>
      </c>
      <c r="L162" s="85" t="s">
        <v>224</v>
      </c>
      <c r="M162" s="85" t="s">
        <v>224</v>
      </c>
      <c r="N162" s="85" t="s">
        <v>224</v>
      </c>
      <c r="O162" s="85" t="s">
        <v>224</v>
      </c>
      <c r="P162" s="85" t="s">
        <v>224</v>
      </c>
      <c r="Q162" s="85" t="s">
        <v>224</v>
      </c>
      <c r="R162" s="85" t="s">
        <v>224</v>
      </c>
    </row>
    <row r="163" spans="1:18">
      <c r="A163" s="86" t="s">
        <v>221</v>
      </c>
      <c r="B163" s="85" t="s">
        <v>224</v>
      </c>
      <c r="C163" s="85" t="s">
        <v>224</v>
      </c>
      <c r="D163" s="85" t="s">
        <v>224</v>
      </c>
      <c r="E163" s="85">
        <v>10779</v>
      </c>
      <c r="F163" s="85" t="s">
        <v>224</v>
      </c>
      <c r="G163" s="85" t="s">
        <v>224</v>
      </c>
      <c r="H163" s="85" t="s">
        <v>224</v>
      </c>
      <c r="I163" s="85">
        <v>10779</v>
      </c>
      <c r="J163" s="85">
        <v>10779</v>
      </c>
      <c r="K163" s="85" t="s">
        <v>224</v>
      </c>
      <c r="L163" s="85" t="s">
        <v>224</v>
      </c>
      <c r="M163" s="85">
        <v>10779</v>
      </c>
      <c r="N163" s="85" t="s">
        <v>224</v>
      </c>
      <c r="O163" s="85">
        <v>10779</v>
      </c>
      <c r="P163" s="85">
        <v>10779</v>
      </c>
      <c r="Q163" s="85">
        <v>10779</v>
      </c>
      <c r="R163" s="85" t="s">
        <v>224</v>
      </c>
    </row>
    <row r="164" spans="1:18">
      <c r="A164" s="86" t="s">
        <v>222</v>
      </c>
      <c r="B164" s="85" t="s">
        <v>224</v>
      </c>
      <c r="C164" s="85" t="s">
        <v>224</v>
      </c>
      <c r="D164" s="85" t="s">
        <v>224</v>
      </c>
      <c r="E164" s="85" t="s">
        <v>224</v>
      </c>
      <c r="F164" s="85" t="s">
        <v>224</v>
      </c>
      <c r="G164" s="85" t="s">
        <v>224</v>
      </c>
      <c r="H164" s="85" t="s">
        <v>224</v>
      </c>
      <c r="I164" s="85" t="s">
        <v>224</v>
      </c>
      <c r="J164" s="85" t="s">
        <v>224</v>
      </c>
      <c r="K164" s="85" t="s">
        <v>224</v>
      </c>
      <c r="L164" s="85" t="s">
        <v>224</v>
      </c>
      <c r="M164" s="85" t="s">
        <v>224</v>
      </c>
      <c r="N164" s="85" t="s">
        <v>224</v>
      </c>
      <c r="O164" s="85" t="s">
        <v>224</v>
      </c>
      <c r="P164" s="85" t="s">
        <v>224</v>
      </c>
      <c r="Q164" s="85" t="s">
        <v>224</v>
      </c>
      <c r="R164" s="85" t="s">
        <v>224</v>
      </c>
    </row>
    <row r="165" spans="1:18">
      <c r="A165" s="86" t="s">
        <v>225</v>
      </c>
      <c r="B165" s="85">
        <v>3415</v>
      </c>
      <c r="C165" s="85">
        <v>835</v>
      </c>
      <c r="D165" s="85">
        <v>625</v>
      </c>
      <c r="E165" s="85">
        <v>3235</v>
      </c>
      <c r="F165" s="85">
        <v>835</v>
      </c>
      <c r="G165" s="85">
        <v>625</v>
      </c>
      <c r="H165" s="85" t="s">
        <v>224</v>
      </c>
      <c r="I165" s="85">
        <v>3235</v>
      </c>
      <c r="J165" s="85">
        <v>3235</v>
      </c>
      <c r="K165" s="85" t="s">
        <v>224</v>
      </c>
      <c r="L165" s="85" t="s">
        <v>224</v>
      </c>
      <c r="M165" s="85">
        <v>3235</v>
      </c>
      <c r="N165" s="85" t="s">
        <v>224</v>
      </c>
      <c r="O165" s="85">
        <v>3235</v>
      </c>
      <c r="P165" s="85">
        <v>3235</v>
      </c>
      <c r="Q165" s="85">
        <v>3235</v>
      </c>
      <c r="R165" s="85" t="s">
        <v>224</v>
      </c>
    </row>
    <row r="166" spans="1:18">
      <c r="A166" s="86" t="s">
        <v>336</v>
      </c>
      <c r="B166" s="85" t="s">
        <v>224</v>
      </c>
      <c r="C166" s="85" t="s">
        <v>224</v>
      </c>
      <c r="D166" s="85" t="s">
        <v>224</v>
      </c>
      <c r="E166" s="85" t="s">
        <v>224</v>
      </c>
      <c r="F166" s="85" t="s">
        <v>224</v>
      </c>
      <c r="G166" s="85" t="s">
        <v>224</v>
      </c>
      <c r="H166" s="85" t="s">
        <v>224</v>
      </c>
      <c r="I166" s="85" t="s">
        <v>224</v>
      </c>
      <c r="J166" s="85" t="s">
        <v>224</v>
      </c>
      <c r="K166" s="85" t="s">
        <v>224</v>
      </c>
      <c r="L166" s="85" t="s">
        <v>224</v>
      </c>
      <c r="M166" s="85" t="s">
        <v>224</v>
      </c>
      <c r="N166" s="85" t="s">
        <v>224</v>
      </c>
      <c r="O166" s="85" t="s">
        <v>224</v>
      </c>
      <c r="P166" s="85" t="s">
        <v>224</v>
      </c>
      <c r="Q166" s="85" t="s">
        <v>224</v>
      </c>
      <c r="R166" s="85" t="s">
        <v>224</v>
      </c>
    </row>
    <row r="167" spans="1:18">
      <c r="A167" s="86" t="s">
        <v>299</v>
      </c>
      <c r="B167" s="85" t="s">
        <v>224</v>
      </c>
      <c r="C167" s="85">
        <v>315</v>
      </c>
      <c r="D167" s="85" t="s">
        <v>224</v>
      </c>
      <c r="E167" s="85" t="s">
        <v>224</v>
      </c>
      <c r="F167" s="85">
        <v>315</v>
      </c>
      <c r="G167" s="85" t="s">
        <v>224</v>
      </c>
      <c r="H167" s="85" t="s">
        <v>224</v>
      </c>
      <c r="I167" s="85" t="s">
        <v>224</v>
      </c>
      <c r="J167" s="85" t="s">
        <v>224</v>
      </c>
      <c r="K167" s="85" t="s">
        <v>224</v>
      </c>
      <c r="L167" s="85">
        <v>315</v>
      </c>
      <c r="M167" s="85" t="s">
        <v>224</v>
      </c>
      <c r="N167" s="85" t="s">
        <v>224</v>
      </c>
      <c r="O167" s="85" t="s">
        <v>224</v>
      </c>
      <c r="P167" s="85" t="s">
        <v>224</v>
      </c>
      <c r="Q167" s="85" t="s">
        <v>224</v>
      </c>
      <c r="R167" s="85" t="s">
        <v>224</v>
      </c>
    </row>
    <row r="168" spans="1:18">
      <c r="A168" s="86" t="s">
        <v>300</v>
      </c>
      <c r="B168" s="85" t="s">
        <v>224</v>
      </c>
      <c r="C168" s="85" t="s">
        <v>224</v>
      </c>
      <c r="D168" s="85" t="s">
        <v>224</v>
      </c>
      <c r="E168" s="85" t="s">
        <v>224</v>
      </c>
      <c r="F168" s="85" t="s">
        <v>224</v>
      </c>
      <c r="G168" s="85" t="s">
        <v>224</v>
      </c>
      <c r="H168" s="85" t="s">
        <v>224</v>
      </c>
      <c r="I168" s="85" t="s">
        <v>224</v>
      </c>
      <c r="J168" s="85" t="s">
        <v>224</v>
      </c>
      <c r="K168" s="85" t="s">
        <v>224</v>
      </c>
      <c r="L168" s="85" t="s">
        <v>224</v>
      </c>
      <c r="M168" s="85" t="s">
        <v>224</v>
      </c>
      <c r="N168" s="85" t="s">
        <v>224</v>
      </c>
      <c r="O168" s="85" t="s">
        <v>224</v>
      </c>
      <c r="P168" s="85" t="s">
        <v>224</v>
      </c>
      <c r="Q168" s="85" t="s">
        <v>224</v>
      </c>
      <c r="R168" s="85" t="s">
        <v>224</v>
      </c>
    </row>
    <row r="169" spans="1:18">
      <c r="A169" s="86" t="s">
        <v>301</v>
      </c>
      <c r="B169" s="85" t="s">
        <v>224</v>
      </c>
      <c r="C169" s="85" t="s">
        <v>224</v>
      </c>
      <c r="D169" s="85" t="s">
        <v>224</v>
      </c>
      <c r="E169" s="85" t="s">
        <v>224</v>
      </c>
      <c r="F169" s="85" t="s">
        <v>224</v>
      </c>
      <c r="G169" s="85" t="s">
        <v>224</v>
      </c>
      <c r="H169" s="85" t="s">
        <v>224</v>
      </c>
      <c r="I169" s="85" t="s">
        <v>224</v>
      </c>
      <c r="J169" s="85" t="s">
        <v>224</v>
      </c>
      <c r="K169" s="85" t="s">
        <v>224</v>
      </c>
      <c r="L169" s="85" t="s">
        <v>224</v>
      </c>
      <c r="M169" s="85" t="s">
        <v>224</v>
      </c>
      <c r="N169" s="85" t="s">
        <v>224</v>
      </c>
      <c r="O169" s="85" t="s">
        <v>224</v>
      </c>
      <c r="P169" s="85" t="s">
        <v>224</v>
      </c>
      <c r="Q169" s="85" t="s">
        <v>224</v>
      </c>
      <c r="R169" s="85" t="s">
        <v>224</v>
      </c>
    </row>
    <row r="170" spans="1:18">
      <c r="A170" s="86" t="s">
        <v>326</v>
      </c>
      <c r="B170" s="85" t="s">
        <v>224</v>
      </c>
      <c r="C170" s="85" t="s">
        <v>224</v>
      </c>
      <c r="D170" s="85" t="s">
        <v>224</v>
      </c>
      <c r="E170" s="85" t="s">
        <v>224</v>
      </c>
      <c r="F170" s="85" t="s">
        <v>224</v>
      </c>
      <c r="G170" s="85" t="s">
        <v>224</v>
      </c>
      <c r="H170" s="85" t="s">
        <v>224</v>
      </c>
      <c r="I170" s="85" t="s">
        <v>224</v>
      </c>
      <c r="J170" s="85" t="s">
        <v>224</v>
      </c>
      <c r="K170" s="85" t="s">
        <v>224</v>
      </c>
      <c r="L170" s="85" t="s">
        <v>224</v>
      </c>
      <c r="M170" s="85" t="s">
        <v>224</v>
      </c>
      <c r="N170" s="85">
        <v>127809</v>
      </c>
      <c r="O170" s="85" t="s">
        <v>224</v>
      </c>
      <c r="P170" s="85" t="s">
        <v>224</v>
      </c>
      <c r="Q170" s="85" t="s">
        <v>224</v>
      </c>
      <c r="R170" s="85">
        <v>127809</v>
      </c>
    </row>
    <row r="171" spans="1:18">
      <c r="A171" s="86" t="s">
        <v>306</v>
      </c>
      <c r="B171" s="85" t="s">
        <v>224</v>
      </c>
      <c r="C171" s="85" t="s">
        <v>224</v>
      </c>
      <c r="D171" s="85" t="s">
        <v>224</v>
      </c>
      <c r="E171" s="85" t="s">
        <v>224</v>
      </c>
      <c r="F171" s="85" t="s">
        <v>224</v>
      </c>
      <c r="G171" s="85" t="s">
        <v>224</v>
      </c>
      <c r="H171" s="85">
        <v>32319</v>
      </c>
      <c r="I171" s="85" t="s">
        <v>224</v>
      </c>
      <c r="J171" s="85" t="s">
        <v>224</v>
      </c>
      <c r="K171" s="85">
        <v>32319</v>
      </c>
      <c r="L171" s="85" t="s">
        <v>224</v>
      </c>
      <c r="M171" s="85" t="s">
        <v>224</v>
      </c>
      <c r="N171" s="85" t="s">
        <v>224</v>
      </c>
      <c r="O171" s="85" t="s">
        <v>224</v>
      </c>
      <c r="P171" s="85" t="s">
        <v>224</v>
      </c>
      <c r="Q171" s="85" t="s">
        <v>224</v>
      </c>
      <c r="R171" s="85" t="s">
        <v>224</v>
      </c>
    </row>
    <row r="172" spans="1:18">
      <c r="A172" s="86" t="s">
        <v>307</v>
      </c>
      <c r="B172" s="85" t="s">
        <v>224</v>
      </c>
      <c r="C172" s="85" t="s">
        <v>224</v>
      </c>
      <c r="D172" s="85" t="s">
        <v>224</v>
      </c>
      <c r="E172" s="85" t="s">
        <v>224</v>
      </c>
      <c r="F172" s="85" t="s">
        <v>224</v>
      </c>
      <c r="G172" s="85" t="s">
        <v>224</v>
      </c>
      <c r="H172" s="85">
        <v>63459</v>
      </c>
      <c r="I172" s="85" t="s">
        <v>224</v>
      </c>
      <c r="J172" s="85" t="s">
        <v>224</v>
      </c>
      <c r="K172" s="85">
        <v>63459</v>
      </c>
      <c r="L172" s="85" t="s">
        <v>224</v>
      </c>
      <c r="M172" s="85" t="s">
        <v>224</v>
      </c>
      <c r="N172" s="85" t="s">
        <v>224</v>
      </c>
      <c r="O172" s="85" t="s">
        <v>224</v>
      </c>
      <c r="P172" s="85" t="s">
        <v>224</v>
      </c>
      <c r="Q172" s="85" t="s">
        <v>224</v>
      </c>
      <c r="R172" s="85" t="s">
        <v>224</v>
      </c>
    </row>
    <row r="173" spans="1:18">
      <c r="A173" s="86" t="s">
        <v>327</v>
      </c>
      <c r="B173" s="85" t="s">
        <v>224</v>
      </c>
      <c r="C173" s="85" t="s">
        <v>224</v>
      </c>
      <c r="D173" s="85" t="s">
        <v>224</v>
      </c>
      <c r="E173" s="85" t="s">
        <v>224</v>
      </c>
      <c r="F173" s="85" t="s">
        <v>224</v>
      </c>
      <c r="G173" s="85" t="s">
        <v>224</v>
      </c>
      <c r="H173" s="85" t="s">
        <v>224</v>
      </c>
      <c r="I173" s="85" t="s">
        <v>224</v>
      </c>
      <c r="J173" s="85" t="s">
        <v>224</v>
      </c>
      <c r="K173" s="85" t="s">
        <v>224</v>
      </c>
      <c r="L173" s="85" t="s">
        <v>224</v>
      </c>
      <c r="M173" s="85" t="s">
        <v>224</v>
      </c>
      <c r="N173" s="85">
        <v>67085</v>
      </c>
      <c r="O173" s="85" t="s">
        <v>224</v>
      </c>
      <c r="P173" s="85" t="s">
        <v>224</v>
      </c>
      <c r="Q173" s="85" t="s">
        <v>224</v>
      </c>
      <c r="R173" s="85">
        <v>67085</v>
      </c>
    </row>
    <row r="174" spans="1:18">
      <c r="A174" s="86" t="s">
        <v>308</v>
      </c>
      <c r="B174" s="85" t="s">
        <v>224</v>
      </c>
      <c r="C174" s="85" t="s">
        <v>224</v>
      </c>
      <c r="D174" s="85" t="s">
        <v>224</v>
      </c>
      <c r="E174" s="85" t="s">
        <v>224</v>
      </c>
      <c r="F174" s="85" t="s">
        <v>224</v>
      </c>
      <c r="G174" s="85" t="s">
        <v>224</v>
      </c>
      <c r="H174" s="85">
        <v>4959</v>
      </c>
      <c r="I174" s="85" t="s">
        <v>224</v>
      </c>
      <c r="J174" s="85" t="s">
        <v>224</v>
      </c>
      <c r="K174" s="85">
        <v>4959</v>
      </c>
      <c r="L174" s="85" t="s">
        <v>224</v>
      </c>
      <c r="M174" s="85" t="s">
        <v>224</v>
      </c>
      <c r="N174" s="85" t="s">
        <v>224</v>
      </c>
      <c r="O174" s="85" t="s">
        <v>224</v>
      </c>
      <c r="P174" s="85" t="s">
        <v>224</v>
      </c>
      <c r="Q174" s="85" t="s">
        <v>224</v>
      </c>
      <c r="R174" s="85">
        <v>7195</v>
      </c>
    </row>
    <row r="175" spans="1:18">
      <c r="A175" s="86" t="s">
        <v>309</v>
      </c>
      <c r="B175" s="85" t="s">
        <v>224</v>
      </c>
      <c r="C175" s="85" t="s">
        <v>224</v>
      </c>
      <c r="D175" s="85" t="s">
        <v>224</v>
      </c>
      <c r="E175" s="85" t="s">
        <v>224</v>
      </c>
      <c r="F175" s="85" t="s">
        <v>224</v>
      </c>
      <c r="G175" s="85" t="s">
        <v>224</v>
      </c>
      <c r="H175" s="85">
        <v>7195</v>
      </c>
      <c r="I175" s="85" t="s">
        <v>224</v>
      </c>
      <c r="J175" s="85" t="s">
        <v>224</v>
      </c>
      <c r="K175" s="85">
        <v>7195</v>
      </c>
      <c r="L175" s="85" t="s">
        <v>224</v>
      </c>
      <c r="M175" s="85" t="s">
        <v>224</v>
      </c>
      <c r="N175" s="85" t="s">
        <v>224</v>
      </c>
      <c r="O175" s="85" t="s">
        <v>224</v>
      </c>
      <c r="P175" s="85" t="s">
        <v>224</v>
      </c>
      <c r="Q175" s="85" t="s">
        <v>224</v>
      </c>
      <c r="R175" s="85" t="s">
        <v>224</v>
      </c>
    </row>
    <row r="176" spans="1:18">
      <c r="A176" s="86" t="s">
        <v>310</v>
      </c>
      <c r="B176" s="85" t="s">
        <v>224</v>
      </c>
      <c r="C176" s="85" t="s">
        <v>224</v>
      </c>
      <c r="D176" s="85" t="s">
        <v>224</v>
      </c>
      <c r="E176" s="85" t="s">
        <v>224</v>
      </c>
      <c r="F176" s="85" t="s">
        <v>224</v>
      </c>
      <c r="G176" s="85" t="s">
        <v>224</v>
      </c>
      <c r="H176" s="85">
        <v>57715</v>
      </c>
      <c r="I176" s="85" t="s">
        <v>224</v>
      </c>
      <c r="J176" s="85" t="s">
        <v>224</v>
      </c>
      <c r="K176" s="85">
        <v>57715</v>
      </c>
      <c r="L176" s="85" t="s">
        <v>224</v>
      </c>
      <c r="M176" s="85" t="s">
        <v>224</v>
      </c>
      <c r="N176" s="85">
        <v>12825</v>
      </c>
      <c r="O176" s="85" t="s">
        <v>224</v>
      </c>
      <c r="P176" s="85" t="s">
        <v>224</v>
      </c>
      <c r="Q176" s="85" t="s">
        <v>224</v>
      </c>
      <c r="R176" s="85">
        <v>12825</v>
      </c>
    </row>
    <row r="177" spans="1:18">
      <c r="A177" s="86" t="s">
        <v>311</v>
      </c>
      <c r="B177" s="85" t="s">
        <v>224</v>
      </c>
      <c r="C177" s="85" t="s">
        <v>224</v>
      </c>
      <c r="D177" s="85" t="s">
        <v>224</v>
      </c>
      <c r="E177" s="85" t="s">
        <v>224</v>
      </c>
      <c r="F177" s="85" t="s">
        <v>224</v>
      </c>
      <c r="G177" s="85" t="s">
        <v>224</v>
      </c>
      <c r="H177" s="85">
        <v>6945</v>
      </c>
      <c r="I177" s="85" t="s">
        <v>224</v>
      </c>
      <c r="J177" s="85" t="s">
        <v>224</v>
      </c>
      <c r="K177" s="85">
        <v>6945</v>
      </c>
      <c r="L177" s="85" t="s">
        <v>224</v>
      </c>
      <c r="M177" s="85" t="s">
        <v>224</v>
      </c>
      <c r="N177" s="85">
        <v>6945</v>
      </c>
      <c r="O177" s="85" t="s">
        <v>224</v>
      </c>
      <c r="P177" s="85" t="s">
        <v>224</v>
      </c>
      <c r="Q177" s="85" t="s">
        <v>224</v>
      </c>
      <c r="R177" s="85">
        <v>6945</v>
      </c>
    </row>
    <row r="178" spans="1:18">
      <c r="A178" s="86" t="s">
        <v>312</v>
      </c>
      <c r="B178" s="85" t="s">
        <v>224</v>
      </c>
      <c r="C178" s="85" t="s">
        <v>224</v>
      </c>
      <c r="D178" s="85" t="s">
        <v>224</v>
      </c>
      <c r="E178" s="85" t="s">
        <v>224</v>
      </c>
      <c r="F178" s="85" t="s">
        <v>224</v>
      </c>
      <c r="G178" s="85" t="s">
        <v>224</v>
      </c>
      <c r="H178" s="85">
        <v>5849</v>
      </c>
      <c r="I178" s="85" t="s">
        <v>224</v>
      </c>
      <c r="J178" s="85" t="s">
        <v>224</v>
      </c>
      <c r="K178" s="85">
        <v>5849</v>
      </c>
      <c r="L178" s="85" t="s">
        <v>224</v>
      </c>
      <c r="M178" s="85" t="s">
        <v>224</v>
      </c>
      <c r="N178" s="85">
        <v>5849</v>
      </c>
      <c r="O178" s="85" t="s">
        <v>224</v>
      </c>
      <c r="P178" s="85" t="s">
        <v>224</v>
      </c>
      <c r="Q178" s="85" t="s">
        <v>224</v>
      </c>
      <c r="R178" s="85">
        <v>5849</v>
      </c>
    </row>
    <row r="179" spans="1:18">
      <c r="A179" s="86" t="s">
        <v>564</v>
      </c>
      <c r="B179" s="85" t="s">
        <v>224</v>
      </c>
      <c r="C179" s="85" t="s">
        <v>224</v>
      </c>
      <c r="D179" s="85" t="s">
        <v>224</v>
      </c>
      <c r="E179" s="85">
        <v>4285</v>
      </c>
      <c r="F179" s="85" t="s">
        <v>224</v>
      </c>
      <c r="G179" s="85" t="s">
        <v>224</v>
      </c>
      <c r="H179" s="85" t="s">
        <v>224</v>
      </c>
      <c r="I179" s="85">
        <v>4285</v>
      </c>
      <c r="J179" s="85">
        <v>4285</v>
      </c>
      <c r="K179" s="85" t="s">
        <v>224</v>
      </c>
      <c r="L179" s="85" t="s">
        <v>224</v>
      </c>
      <c r="M179" s="85">
        <v>4285</v>
      </c>
      <c r="N179" s="85" t="s">
        <v>224</v>
      </c>
      <c r="O179" s="85">
        <v>4285</v>
      </c>
      <c r="P179" s="85">
        <v>4285</v>
      </c>
      <c r="Q179" s="85">
        <v>4285</v>
      </c>
      <c r="R179" s="85" t="s">
        <v>224</v>
      </c>
    </row>
    <row r="180" spans="1:18">
      <c r="A180" s="86" t="s">
        <v>565</v>
      </c>
      <c r="B180" s="85" t="s">
        <v>224</v>
      </c>
      <c r="C180" s="85" t="s">
        <v>224</v>
      </c>
      <c r="D180" s="85" t="s">
        <v>224</v>
      </c>
      <c r="E180" s="85">
        <v>4185</v>
      </c>
      <c r="F180" s="85" t="s">
        <v>224</v>
      </c>
      <c r="G180" s="85" t="s">
        <v>224</v>
      </c>
      <c r="H180" s="85" t="s">
        <v>224</v>
      </c>
      <c r="I180" s="85">
        <v>4185</v>
      </c>
      <c r="J180" s="85">
        <v>4185</v>
      </c>
      <c r="K180" s="85" t="s">
        <v>224</v>
      </c>
      <c r="L180" s="85" t="s">
        <v>224</v>
      </c>
      <c r="M180" s="85">
        <v>4185</v>
      </c>
      <c r="N180" s="85" t="s">
        <v>224</v>
      </c>
      <c r="O180" s="85">
        <v>4185</v>
      </c>
      <c r="P180" s="85">
        <v>4185</v>
      </c>
      <c r="Q180" s="85">
        <v>4185</v>
      </c>
      <c r="R180" s="85" t="s">
        <v>224</v>
      </c>
    </row>
    <row r="181" spans="1:18">
      <c r="A181" s="86" t="s">
        <v>566</v>
      </c>
      <c r="B181" s="85" t="s">
        <v>224</v>
      </c>
      <c r="C181" s="85" t="s">
        <v>224</v>
      </c>
      <c r="D181" s="85">
        <v>8729</v>
      </c>
      <c r="E181" s="85">
        <v>8729</v>
      </c>
      <c r="F181" s="85" t="s">
        <v>224</v>
      </c>
      <c r="G181" s="85">
        <v>8729</v>
      </c>
      <c r="H181" s="85" t="s">
        <v>224</v>
      </c>
      <c r="I181" s="85" t="s">
        <v>224</v>
      </c>
      <c r="J181" s="85" t="s">
        <v>224</v>
      </c>
      <c r="K181" s="85" t="s">
        <v>224</v>
      </c>
      <c r="L181" s="85" t="s">
        <v>224</v>
      </c>
      <c r="M181" s="85" t="s">
        <v>224</v>
      </c>
      <c r="N181" s="85" t="s">
        <v>224</v>
      </c>
      <c r="O181" s="85" t="s">
        <v>224</v>
      </c>
      <c r="P181" s="85" t="s">
        <v>224</v>
      </c>
      <c r="Q181" s="85" t="s">
        <v>224</v>
      </c>
      <c r="R181" s="85" t="s">
        <v>224</v>
      </c>
    </row>
    <row r="182" spans="1:18">
      <c r="A182" s="86" t="s">
        <v>567</v>
      </c>
      <c r="B182" s="85" t="s">
        <v>224</v>
      </c>
      <c r="C182" s="85" t="s">
        <v>224</v>
      </c>
      <c r="D182" s="85">
        <v>8735</v>
      </c>
      <c r="E182" s="85">
        <v>14789</v>
      </c>
      <c r="F182" s="85" t="s">
        <v>224</v>
      </c>
      <c r="G182" s="85">
        <v>8735</v>
      </c>
      <c r="H182" s="85" t="s">
        <v>224</v>
      </c>
      <c r="I182" s="85">
        <v>14789</v>
      </c>
      <c r="J182" s="85">
        <v>14789</v>
      </c>
      <c r="K182" s="85" t="s">
        <v>224</v>
      </c>
      <c r="L182" s="85" t="s">
        <v>224</v>
      </c>
      <c r="M182" s="85">
        <v>14789</v>
      </c>
      <c r="N182" s="85" t="s">
        <v>224</v>
      </c>
      <c r="O182" s="85">
        <v>14789</v>
      </c>
      <c r="P182" s="85">
        <v>14789</v>
      </c>
      <c r="Q182" s="85">
        <v>14789</v>
      </c>
      <c r="R182" s="85" t="s">
        <v>224</v>
      </c>
    </row>
    <row r="183" spans="1:18">
      <c r="A183" s="86" t="s">
        <v>568</v>
      </c>
      <c r="B183" s="85" t="s">
        <v>224</v>
      </c>
      <c r="C183" s="85" t="s">
        <v>224</v>
      </c>
      <c r="D183" s="85">
        <v>1679</v>
      </c>
      <c r="E183" s="85">
        <v>9885</v>
      </c>
      <c r="F183" s="85">
        <v>2099</v>
      </c>
      <c r="G183" s="85">
        <v>1679</v>
      </c>
      <c r="H183" s="85" t="s">
        <v>224</v>
      </c>
      <c r="I183" s="85">
        <v>9885</v>
      </c>
      <c r="J183" s="85">
        <v>9885</v>
      </c>
      <c r="K183" s="85" t="s">
        <v>224</v>
      </c>
      <c r="L183" s="85" t="s">
        <v>224</v>
      </c>
      <c r="M183" s="85">
        <v>9885</v>
      </c>
      <c r="N183" s="85" t="s">
        <v>224</v>
      </c>
      <c r="O183" s="85">
        <v>9885</v>
      </c>
      <c r="P183" s="85">
        <v>9885</v>
      </c>
      <c r="Q183" s="85">
        <v>9885</v>
      </c>
      <c r="R183" s="85" t="s">
        <v>224</v>
      </c>
    </row>
    <row r="184" spans="1:18">
      <c r="A184" s="86" t="s">
        <v>569</v>
      </c>
      <c r="B184" s="85" t="s">
        <v>224</v>
      </c>
      <c r="C184" s="85" t="s">
        <v>224</v>
      </c>
      <c r="D184" s="85">
        <v>389</v>
      </c>
      <c r="E184" s="85">
        <v>389</v>
      </c>
      <c r="F184" s="85" t="s">
        <v>224</v>
      </c>
      <c r="G184" s="85">
        <v>389</v>
      </c>
      <c r="H184" s="85" t="s">
        <v>224</v>
      </c>
      <c r="I184" s="85">
        <v>389</v>
      </c>
      <c r="J184" s="85">
        <v>389</v>
      </c>
      <c r="K184" s="85" t="s">
        <v>224</v>
      </c>
      <c r="L184" s="85" t="s">
        <v>224</v>
      </c>
      <c r="M184" s="85">
        <v>389</v>
      </c>
      <c r="N184" s="85" t="s">
        <v>224</v>
      </c>
      <c r="O184" s="85">
        <v>389</v>
      </c>
      <c r="P184" s="85">
        <v>389</v>
      </c>
      <c r="Q184" s="85">
        <v>389</v>
      </c>
      <c r="R184" s="85" t="s">
        <v>224</v>
      </c>
    </row>
    <row r="185" spans="1:18">
      <c r="A185" s="86" t="s">
        <v>570</v>
      </c>
      <c r="B185" s="85" t="s">
        <v>224</v>
      </c>
      <c r="C185" s="85" t="s">
        <v>224</v>
      </c>
      <c r="D185" s="85">
        <v>685</v>
      </c>
      <c r="E185" s="85">
        <v>685</v>
      </c>
      <c r="F185" s="85" t="s">
        <v>224</v>
      </c>
      <c r="G185" s="85">
        <v>685</v>
      </c>
      <c r="H185" s="85" t="s">
        <v>224</v>
      </c>
      <c r="I185" s="85" t="s">
        <v>224</v>
      </c>
      <c r="J185" s="85" t="s">
        <v>224</v>
      </c>
      <c r="K185" s="85" t="s">
        <v>224</v>
      </c>
      <c r="L185" s="85" t="s">
        <v>224</v>
      </c>
      <c r="M185" s="85">
        <v>685</v>
      </c>
      <c r="N185" s="85" t="s">
        <v>224</v>
      </c>
      <c r="O185" s="85">
        <v>685</v>
      </c>
      <c r="P185" s="85" t="s">
        <v>224</v>
      </c>
      <c r="Q185" s="85" t="s">
        <v>224</v>
      </c>
      <c r="R185" s="85" t="s">
        <v>224</v>
      </c>
    </row>
    <row r="186" spans="1:18">
      <c r="A186" s="86" t="s">
        <v>572</v>
      </c>
      <c r="B186" s="85" t="s">
        <v>224</v>
      </c>
      <c r="C186" s="85" t="s">
        <v>224</v>
      </c>
      <c r="D186" s="85" t="s">
        <v>224</v>
      </c>
      <c r="E186" s="85" t="s">
        <v>224</v>
      </c>
      <c r="F186" s="85" t="s">
        <v>224</v>
      </c>
      <c r="G186" s="85" t="s">
        <v>224</v>
      </c>
      <c r="H186" s="85" t="s">
        <v>224</v>
      </c>
      <c r="I186" s="85">
        <v>15615</v>
      </c>
      <c r="J186" s="85">
        <v>15615</v>
      </c>
      <c r="K186" s="85" t="s">
        <v>224</v>
      </c>
      <c r="L186" s="85" t="s">
        <v>224</v>
      </c>
      <c r="M186" s="85">
        <v>15615</v>
      </c>
      <c r="N186" s="85" t="s">
        <v>224</v>
      </c>
      <c r="O186" s="85">
        <v>15615</v>
      </c>
      <c r="P186" s="85">
        <v>15615</v>
      </c>
      <c r="Q186" s="85">
        <v>15615</v>
      </c>
      <c r="R186" s="85" t="s">
        <v>224</v>
      </c>
    </row>
    <row r="187" spans="1:18">
      <c r="A187" s="86" t="s">
        <v>583</v>
      </c>
      <c r="B187" s="85" t="s">
        <v>224</v>
      </c>
      <c r="C187" s="85" t="s">
        <v>224</v>
      </c>
      <c r="D187" s="85" t="s">
        <v>224</v>
      </c>
      <c r="E187" s="85">
        <v>18440</v>
      </c>
      <c r="F187" s="85" t="s">
        <v>224</v>
      </c>
      <c r="G187" s="85" t="s">
        <v>224</v>
      </c>
      <c r="H187" s="85" t="s">
        <v>224</v>
      </c>
      <c r="I187" s="85">
        <v>18440</v>
      </c>
      <c r="J187" s="85">
        <v>18440</v>
      </c>
      <c r="K187" s="85" t="s">
        <v>224</v>
      </c>
      <c r="L187" s="85" t="s">
        <v>224</v>
      </c>
      <c r="M187" s="85">
        <v>18440</v>
      </c>
      <c r="N187" s="85" t="s">
        <v>224</v>
      </c>
      <c r="O187" s="85">
        <v>18440</v>
      </c>
      <c r="P187" s="85">
        <v>18440</v>
      </c>
      <c r="Q187" s="85">
        <v>18440</v>
      </c>
      <c r="R187" s="85" t="s">
        <v>224</v>
      </c>
    </row>
    <row r="188" spans="1:18">
      <c r="A188" s="86" t="s">
        <v>584</v>
      </c>
      <c r="B188" s="85" t="s">
        <v>224</v>
      </c>
      <c r="C188" s="85" t="s">
        <v>224</v>
      </c>
      <c r="D188" s="85" t="s">
        <v>224</v>
      </c>
      <c r="E188" s="85" t="s">
        <v>224</v>
      </c>
      <c r="F188" s="85" t="s">
        <v>224</v>
      </c>
      <c r="G188" s="85" t="s">
        <v>224</v>
      </c>
      <c r="H188" s="85" t="s">
        <v>224</v>
      </c>
      <c r="I188" s="85" t="s">
        <v>224</v>
      </c>
      <c r="J188" s="85" t="s">
        <v>224</v>
      </c>
      <c r="K188" s="85" t="s">
        <v>224</v>
      </c>
      <c r="L188" s="85" t="s">
        <v>224</v>
      </c>
      <c r="M188" s="85" t="s">
        <v>224</v>
      </c>
      <c r="N188" s="85">
        <v>40925</v>
      </c>
      <c r="O188" s="85" t="s">
        <v>224</v>
      </c>
      <c r="P188" s="85" t="s">
        <v>224</v>
      </c>
      <c r="Q188" s="85" t="s">
        <v>224</v>
      </c>
      <c r="R188" s="85">
        <v>40925</v>
      </c>
    </row>
    <row r="189" spans="1:18" s="45" customFormat="1">
      <c r="A189" s="86" t="s">
        <v>574</v>
      </c>
      <c r="B189" s="85">
        <v>2625</v>
      </c>
      <c r="C189" s="85">
        <v>2625</v>
      </c>
      <c r="D189" s="85" t="s">
        <v>224</v>
      </c>
      <c r="E189" s="85">
        <v>2625</v>
      </c>
      <c r="F189" s="85">
        <v>2625</v>
      </c>
      <c r="G189" s="85" t="s">
        <v>224</v>
      </c>
      <c r="H189" s="85">
        <v>2625</v>
      </c>
      <c r="I189" s="85">
        <v>2625</v>
      </c>
      <c r="J189" s="85">
        <v>2625</v>
      </c>
      <c r="K189" s="85">
        <v>2625</v>
      </c>
      <c r="L189" s="85">
        <v>2625</v>
      </c>
      <c r="M189" s="85">
        <v>2625</v>
      </c>
      <c r="N189" s="85">
        <v>2625</v>
      </c>
      <c r="O189" s="85">
        <v>2625</v>
      </c>
      <c r="P189" s="85">
        <v>2625</v>
      </c>
      <c r="Q189" s="85">
        <v>2625</v>
      </c>
      <c r="R189" s="85">
        <v>2625</v>
      </c>
    </row>
    <row r="190" spans="1:18" s="45" customFormat="1">
      <c r="A190" s="86" t="s">
        <v>588</v>
      </c>
      <c r="B190" s="85" t="s">
        <v>224</v>
      </c>
      <c r="C190" s="85" t="s">
        <v>224</v>
      </c>
      <c r="D190" s="85">
        <v>819</v>
      </c>
      <c r="E190" s="85" t="s">
        <v>224</v>
      </c>
      <c r="F190" s="85" t="s">
        <v>224</v>
      </c>
      <c r="G190" s="85">
        <v>819</v>
      </c>
      <c r="H190" s="85" t="s">
        <v>224</v>
      </c>
      <c r="I190" s="85" t="s">
        <v>224</v>
      </c>
      <c r="J190" s="85" t="s">
        <v>224</v>
      </c>
      <c r="K190" s="85" t="s">
        <v>224</v>
      </c>
      <c r="L190" s="85" t="s">
        <v>224</v>
      </c>
      <c r="M190" s="85" t="s">
        <v>224</v>
      </c>
      <c r="N190" s="85" t="s">
        <v>224</v>
      </c>
      <c r="O190" s="85" t="s">
        <v>224</v>
      </c>
      <c r="P190" s="85" t="s">
        <v>224</v>
      </c>
      <c r="Q190" s="85" t="s">
        <v>224</v>
      </c>
      <c r="R190" s="85" t="s">
        <v>224</v>
      </c>
    </row>
    <row r="191" spans="1:18" s="45" customFormat="1">
      <c r="A191" s="86" t="s">
        <v>589</v>
      </c>
      <c r="B191" s="85" t="s">
        <v>224</v>
      </c>
      <c r="C191" s="85" t="s">
        <v>224</v>
      </c>
      <c r="D191" s="85">
        <v>1399</v>
      </c>
      <c r="E191" s="85" t="s">
        <v>224</v>
      </c>
      <c r="F191" s="85" t="s">
        <v>224</v>
      </c>
      <c r="G191" s="85">
        <v>1399</v>
      </c>
      <c r="H191" s="85" t="s">
        <v>224</v>
      </c>
      <c r="I191" s="85" t="s">
        <v>224</v>
      </c>
      <c r="J191" s="85" t="s">
        <v>224</v>
      </c>
      <c r="K191" s="85" t="s">
        <v>224</v>
      </c>
      <c r="L191" s="85" t="s">
        <v>224</v>
      </c>
      <c r="M191" s="85" t="s">
        <v>224</v>
      </c>
      <c r="N191" s="85" t="s">
        <v>224</v>
      </c>
      <c r="O191" s="85" t="s">
        <v>224</v>
      </c>
      <c r="P191" s="85" t="s">
        <v>224</v>
      </c>
      <c r="Q191" s="85" t="s">
        <v>224</v>
      </c>
      <c r="R191" s="85" t="s">
        <v>224</v>
      </c>
    </row>
    <row r="192" spans="1:18" s="45" customFormat="1">
      <c r="A192" s="86" t="s">
        <v>590</v>
      </c>
      <c r="B192" s="85" t="s">
        <v>224</v>
      </c>
      <c r="C192" s="85" t="s">
        <v>224</v>
      </c>
      <c r="D192" s="85">
        <v>1395</v>
      </c>
      <c r="E192" s="85" t="s">
        <v>224</v>
      </c>
      <c r="F192" s="85" t="s">
        <v>224</v>
      </c>
      <c r="G192" s="85">
        <v>1395</v>
      </c>
      <c r="H192" s="85" t="s">
        <v>224</v>
      </c>
      <c r="I192" s="85" t="s">
        <v>224</v>
      </c>
      <c r="J192" s="85" t="s">
        <v>224</v>
      </c>
      <c r="K192" s="85" t="s">
        <v>224</v>
      </c>
      <c r="L192" s="85" t="s">
        <v>224</v>
      </c>
      <c r="M192" s="85" t="s">
        <v>224</v>
      </c>
      <c r="N192" s="85" t="s">
        <v>224</v>
      </c>
      <c r="O192" s="85" t="s">
        <v>224</v>
      </c>
      <c r="P192" s="85" t="s">
        <v>224</v>
      </c>
      <c r="Q192" s="85" t="s">
        <v>224</v>
      </c>
      <c r="R192" s="85" t="s">
        <v>224</v>
      </c>
    </row>
    <row r="193" spans="1:18" s="45" customFormat="1">
      <c r="A193" s="86" t="s">
        <v>591</v>
      </c>
      <c r="B193" s="85" t="s">
        <v>224</v>
      </c>
      <c r="C193" s="85" t="s">
        <v>224</v>
      </c>
      <c r="D193" s="85">
        <v>889</v>
      </c>
      <c r="E193" s="85" t="s">
        <v>224</v>
      </c>
      <c r="F193" s="85" t="s">
        <v>224</v>
      </c>
      <c r="G193" s="85">
        <v>889</v>
      </c>
      <c r="H193" s="85" t="s">
        <v>224</v>
      </c>
      <c r="I193" s="85" t="s">
        <v>224</v>
      </c>
      <c r="J193" s="85" t="s">
        <v>224</v>
      </c>
      <c r="K193" s="85" t="s">
        <v>224</v>
      </c>
      <c r="L193" s="85" t="s">
        <v>224</v>
      </c>
      <c r="M193" s="85" t="s">
        <v>224</v>
      </c>
      <c r="N193" s="85" t="s">
        <v>224</v>
      </c>
      <c r="O193" s="85" t="s">
        <v>224</v>
      </c>
      <c r="P193" s="85" t="s">
        <v>224</v>
      </c>
      <c r="Q193" s="85" t="s">
        <v>224</v>
      </c>
      <c r="R193" s="85" t="s">
        <v>224</v>
      </c>
    </row>
    <row r="194" spans="1:18" s="45" customFormat="1">
      <c r="A194" s="86" t="s">
        <v>592</v>
      </c>
      <c r="B194" s="85" t="s">
        <v>224</v>
      </c>
      <c r="C194" s="85" t="s">
        <v>224</v>
      </c>
      <c r="D194" s="85">
        <v>28049</v>
      </c>
      <c r="E194" s="85" t="s">
        <v>224</v>
      </c>
      <c r="F194" s="85" t="s">
        <v>224</v>
      </c>
      <c r="G194" s="85">
        <v>28049</v>
      </c>
      <c r="H194" s="85" t="s">
        <v>224</v>
      </c>
      <c r="I194" s="85" t="s">
        <v>224</v>
      </c>
      <c r="J194" s="85" t="s">
        <v>224</v>
      </c>
      <c r="K194" s="85" t="s">
        <v>224</v>
      </c>
      <c r="L194" s="85" t="s">
        <v>224</v>
      </c>
      <c r="M194" s="85" t="s">
        <v>224</v>
      </c>
      <c r="N194" s="85" t="s">
        <v>224</v>
      </c>
      <c r="O194" s="85" t="s">
        <v>224</v>
      </c>
      <c r="P194" s="85" t="s">
        <v>224</v>
      </c>
      <c r="Q194" s="85" t="s">
        <v>224</v>
      </c>
      <c r="R194" s="85" t="s">
        <v>224</v>
      </c>
    </row>
    <row r="195" spans="1:18" s="45" customFormat="1">
      <c r="A195" s="86" t="s">
        <v>593</v>
      </c>
      <c r="B195" s="85" t="s">
        <v>224</v>
      </c>
      <c r="C195" s="85" t="s">
        <v>224</v>
      </c>
      <c r="D195" s="85">
        <v>28049</v>
      </c>
      <c r="E195" s="85" t="s">
        <v>224</v>
      </c>
      <c r="F195" s="85" t="s">
        <v>224</v>
      </c>
      <c r="G195" s="85">
        <v>28049</v>
      </c>
      <c r="H195" s="85" t="s">
        <v>224</v>
      </c>
      <c r="I195" s="85" t="s">
        <v>224</v>
      </c>
      <c r="J195" s="85" t="s">
        <v>224</v>
      </c>
      <c r="K195" s="85" t="s">
        <v>224</v>
      </c>
      <c r="L195" s="85" t="s">
        <v>224</v>
      </c>
      <c r="M195" s="85" t="s">
        <v>224</v>
      </c>
      <c r="N195" s="85" t="s">
        <v>224</v>
      </c>
      <c r="O195" s="85" t="s">
        <v>224</v>
      </c>
      <c r="P195" s="85" t="s">
        <v>224</v>
      </c>
      <c r="Q195" s="85" t="s">
        <v>224</v>
      </c>
      <c r="R195" s="85" t="s">
        <v>224</v>
      </c>
    </row>
    <row r="196" spans="1:18" s="45" customFormat="1">
      <c r="A196" s="86" t="s">
        <v>594</v>
      </c>
      <c r="B196" s="85" t="s">
        <v>224</v>
      </c>
      <c r="C196" s="85" t="s">
        <v>224</v>
      </c>
      <c r="D196" s="85">
        <v>30664</v>
      </c>
      <c r="E196" s="85" t="s">
        <v>224</v>
      </c>
      <c r="F196" s="85" t="s">
        <v>224</v>
      </c>
      <c r="G196" s="85">
        <v>30664</v>
      </c>
      <c r="H196" s="85" t="s">
        <v>224</v>
      </c>
      <c r="I196" s="85" t="s">
        <v>224</v>
      </c>
      <c r="J196" s="85" t="s">
        <v>224</v>
      </c>
      <c r="K196" s="85" t="s">
        <v>224</v>
      </c>
      <c r="L196" s="85" t="s">
        <v>224</v>
      </c>
      <c r="M196" s="85" t="s">
        <v>224</v>
      </c>
      <c r="N196" s="85" t="s">
        <v>224</v>
      </c>
      <c r="O196" s="85" t="s">
        <v>224</v>
      </c>
      <c r="P196" s="85" t="s">
        <v>224</v>
      </c>
      <c r="Q196" s="85" t="s">
        <v>224</v>
      </c>
      <c r="R196" s="85" t="s">
        <v>224</v>
      </c>
    </row>
    <row r="197" spans="1:18" s="45" customFormat="1">
      <c r="A197" s="86" t="s">
        <v>595</v>
      </c>
      <c r="B197" s="85" t="s">
        <v>224</v>
      </c>
      <c r="C197" s="85" t="s">
        <v>224</v>
      </c>
      <c r="D197" s="85">
        <v>8205</v>
      </c>
      <c r="E197" s="85" t="s">
        <v>224</v>
      </c>
      <c r="F197" s="85" t="s">
        <v>224</v>
      </c>
      <c r="G197" s="85">
        <v>8205</v>
      </c>
      <c r="H197" s="85" t="s">
        <v>224</v>
      </c>
      <c r="I197" s="85" t="s">
        <v>224</v>
      </c>
      <c r="J197" s="85" t="s">
        <v>224</v>
      </c>
      <c r="K197" s="85" t="s">
        <v>224</v>
      </c>
      <c r="L197" s="85" t="s">
        <v>224</v>
      </c>
      <c r="M197" s="85" t="s">
        <v>224</v>
      </c>
      <c r="N197" s="85" t="s">
        <v>224</v>
      </c>
      <c r="O197" s="85" t="s">
        <v>224</v>
      </c>
      <c r="P197" s="85" t="s">
        <v>224</v>
      </c>
      <c r="Q197" s="85" t="s">
        <v>224</v>
      </c>
      <c r="R197" s="85" t="s">
        <v>224</v>
      </c>
    </row>
    <row r="198" spans="1:18" s="45" customFormat="1">
      <c r="A198" s="86" t="s">
        <v>596</v>
      </c>
      <c r="B198" s="85" t="s">
        <v>224</v>
      </c>
      <c r="C198" s="85" t="s">
        <v>224</v>
      </c>
      <c r="D198" s="85">
        <v>1969</v>
      </c>
      <c r="E198" s="85" t="s">
        <v>224</v>
      </c>
      <c r="F198" s="85" t="s">
        <v>224</v>
      </c>
      <c r="G198" s="85">
        <v>1969</v>
      </c>
      <c r="H198" s="85" t="s">
        <v>224</v>
      </c>
      <c r="I198" s="85" t="s">
        <v>224</v>
      </c>
      <c r="J198" s="85" t="s">
        <v>224</v>
      </c>
      <c r="K198" s="85" t="s">
        <v>224</v>
      </c>
      <c r="L198" s="85" t="s">
        <v>224</v>
      </c>
      <c r="M198" s="85" t="s">
        <v>224</v>
      </c>
      <c r="N198" s="85" t="s">
        <v>224</v>
      </c>
      <c r="O198" s="85" t="s">
        <v>224</v>
      </c>
      <c r="P198" s="85" t="s">
        <v>224</v>
      </c>
      <c r="Q198" s="85" t="s">
        <v>224</v>
      </c>
      <c r="R198" s="85" t="s">
        <v>224</v>
      </c>
    </row>
    <row r="199" spans="1:18" s="45" customFormat="1">
      <c r="A199" s="86" t="s">
        <v>597</v>
      </c>
      <c r="B199" s="85" t="s">
        <v>224</v>
      </c>
      <c r="C199" s="85" t="s">
        <v>224</v>
      </c>
      <c r="D199" s="85">
        <v>164.95</v>
      </c>
      <c r="E199" s="85" t="s">
        <v>224</v>
      </c>
      <c r="F199" s="85" t="s">
        <v>224</v>
      </c>
      <c r="G199" s="85">
        <v>164.95</v>
      </c>
      <c r="H199" s="85" t="s">
        <v>224</v>
      </c>
      <c r="I199" s="85" t="s">
        <v>224</v>
      </c>
      <c r="J199" s="85" t="s">
        <v>224</v>
      </c>
      <c r="K199" s="85" t="s">
        <v>224</v>
      </c>
      <c r="L199" s="85" t="s">
        <v>224</v>
      </c>
      <c r="M199" s="85" t="s">
        <v>224</v>
      </c>
      <c r="N199" s="85" t="s">
        <v>224</v>
      </c>
      <c r="O199" s="85" t="s">
        <v>224</v>
      </c>
      <c r="P199" s="85" t="s">
        <v>224</v>
      </c>
      <c r="Q199" s="85" t="s">
        <v>224</v>
      </c>
      <c r="R199" s="85" t="s">
        <v>224</v>
      </c>
    </row>
    <row r="200" spans="1:18" s="45" customFormat="1">
      <c r="A200" s="86" t="s">
        <v>598</v>
      </c>
      <c r="B200" s="85" t="s">
        <v>224</v>
      </c>
      <c r="C200" s="85" t="s">
        <v>224</v>
      </c>
      <c r="D200" s="85">
        <v>219.95</v>
      </c>
      <c r="E200" s="85" t="s">
        <v>224</v>
      </c>
      <c r="F200" s="85" t="s">
        <v>224</v>
      </c>
      <c r="G200" s="85">
        <v>219.95</v>
      </c>
      <c r="H200" s="85" t="s">
        <v>224</v>
      </c>
      <c r="I200" s="85" t="s">
        <v>224</v>
      </c>
      <c r="J200" s="85" t="s">
        <v>224</v>
      </c>
      <c r="K200" s="85" t="s">
        <v>224</v>
      </c>
      <c r="L200" s="85" t="s">
        <v>224</v>
      </c>
      <c r="M200" s="85" t="s">
        <v>224</v>
      </c>
      <c r="N200" s="85" t="s">
        <v>224</v>
      </c>
      <c r="O200" s="85" t="s">
        <v>224</v>
      </c>
      <c r="P200" s="85" t="s">
        <v>224</v>
      </c>
      <c r="Q200" s="85" t="s">
        <v>224</v>
      </c>
      <c r="R200" s="85" t="s">
        <v>224</v>
      </c>
    </row>
    <row r="201" spans="1:18" s="45" customFormat="1">
      <c r="A201" s="86" t="s">
        <v>599</v>
      </c>
      <c r="B201" s="85" t="s">
        <v>224</v>
      </c>
      <c r="C201" s="85" t="s">
        <v>224</v>
      </c>
      <c r="D201" s="85">
        <v>309.48</v>
      </c>
      <c r="E201" s="85" t="s">
        <v>224</v>
      </c>
      <c r="F201" s="85" t="s">
        <v>224</v>
      </c>
      <c r="G201" s="85">
        <v>309.48</v>
      </c>
      <c r="H201" s="85" t="s">
        <v>224</v>
      </c>
      <c r="I201" s="85" t="s">
        <v>224</v>
      </c>
      <c r="J201" s="85" t="s">
        <v>224</v>
      </c>
      <c r="K201" s="85" t="s">
        <v>224</v>
      </c>
      <c r="L201" s="85" t="s">
        <v>224</v>
      </c>
      <c r="M201" s="85" t="s">
        <v>224</v>
      </c>
      <c r="N201" s="85" t="s">
        <v>224</v>
      </c>
      <c r="O201" s="85" t="s">
        <v>224</v>
      </c>
      <c r="P201" s="85" t="s">
        <v>224</v>
      </c>
      <c r="Q201" s="85" t="s">
        <v>224</v>
      </c>
      <c r="R201" s="85" t="s">
        <v>224</v>
      </c>
    </row>
    <row r="202" spans="1:18" s="45" customFormat="1">
      <c r="A202" s="86" t="s">
        <v>600</v>
      </c>
      <c r="B202" s="85" t="s">
        <v>224</v>
      </c>
      <c r="C202" s="85" t="s">
        <v>224</v>
      </c>
      <c r="D202" s="85">
        <v>2239</v>
      </c>
      <c r="E202" s="85" t="s">
        <v>224</v>
      </c>
      <c r="F202" s="85" t="s">
        <v>224</v>
      </c>
      <c r="G202" s="85">
        <v>2239</v>
      </c>
      <c r="H202" s="85" t="s">
        <v>224</v>
      </c>
      <c r="I202" s="85" t="s">
        <v>224</v>
      </c>
      <c r="J202" s="85" t="s">
        <v>224</v>
      </c>
      <c r="K202" s="85" t="s">
        <v>224</v>
      </c>
      <c r="L202" s="85" t="s">
        <v>224</v>
      </c>
      <c r="M202" s="85" t="s">
        <v>224</v>
      </c>
      <c r="N202" s="85" t="s">
        <v>224</v>
      </c>
      <c r="O202" s="85" t="s">
        <v>224</v>
      </c>
      <c r="P202" s="85" t="s">
        <v>224</v>
      </c>
      <c r="Q202" s="85" t="s">
        <v>224</v>
      </c>
      <c r="R202" s="85" t="s">
        <v>224</v>
      </c>
    </row>
    <row r="203" spans="1:18" s="150" customFormat="1">
      <c r="A203" s="149" t="s">
        <v>618</v>
      </c>
      <c r="B203" s="85">
        <v>244.64</v>
      </c>
      <c r="C203" s="85">
        <v>244.64</v>
      </c>
      <c r="D203" s="85">
        <v>244.64</v>
      </c>
      <c r="E203" s="85">
        <v>244.64</v>
      </c>
      <c r="F203" s="85">
        <v>244.64</v>
      </c>
      <c r="G203" s="85">
        <v>244.64</v>
      </c>
      <c r="H203" s="85">
        <v>244.64</v>
      </c>
      <c r="I203" s="85">
        <v>244.64</v>
      </c>
      <c r="J203" s="85">
        <v>244.64</v>
      </c>
      <c r="K203" s="85">
        <v>244.64</v>
      </c>
      <c r="L203" s="85">
        <v>244.64</v>
      </c>
      <c r="M203" s="85">
        <v>244.64</v>
      </c>
      <c r="N203" s="85">
        <v>244.64</v>
      </c>
      <c r="O203" s="85">
        <v>244.64</v>
      </c>
      <c r="P203" s="85">
        <v>244.64</v>
      </c>
      <c r="Q203" s="85">
        <v>244.64</v>
      </c>
      <c r="R203" s="85">
        <v>244.64</v>
      </c>
    </row>
    <row r="204" spans="1:18" s="150" customFormat="1">
      <c r="A204" s="149" t="s">
        <v>619</v>
      </c>
      <c r="B204" s="85">
        <v>205.71</v>
      </c>
      <c r="C204" s="85">
        <v>205.71</v>
      </c>
      <c r="D204" s="85">
        <v>205.71</v>
      </c>
      <c r="E204" s="85">
        <v>205.71</v>
      </c>
      <c r="F204" s="85">
        <v>205.71</v>
      </c>
      <c r="G204" s="85">
        <v>205.71</v>
      </c>
      <c r="H204" s="85">
        <v>205.71</v>
      </c>
      <c r="I204" s="85">
        <v>205.71</v>
      </c>
      <c r="J204" s="85">
        <v>205.71</v>
      </c>
      <c r="K204" s="85">
        <v>205.71</v>
      </c>
      <c r="L204" s="85">
        <v>205.71</v>
      </c>
      <c r="M204" s="85">
        <v>205.71</v>
      </c>
      <c r="N204" s="85">
        <v>205.71</v>
      </c>
      <c r="O204" s="85">
        <v>205.71</v>
      </c>
      <c r="P204" s="85">
        <v>205.71</v>
      </c>
      <c r="Q204" s="85">
        <v>205.71</v>
      </c>
      <c r="R204" s="85">
        <v>205.71</v>
      </c>
    </row>
    <row r="205" spans="1:18">
      <c r="A205" s="87" t="s">
        <v>15</v>
      </c>
      <c r="B205" s="3"/>
      <c r="C205" s="3"/>
      <c r="D205" s="3"/>
      <c r="E205" s="3"/>
      <c r="F205" s="3"/>
      <c r="G205" s="3"/>
      <c r="H205" s="46"/>
      <c r="I205" s="115"/>
      <c r="J205" s="144"/>
      <c r="K205" s="46"/>
      <c r="L205" s="3"/>
      <c r="M205" s="115"/>
      <c r="N205" s="46"/>
      <c r="O205" s="115"/>
      <c r="P205" s="115"/>
      <c r="Q205" s="144"/>
      <c r="R205" s="46"/>
    </row>
    <row r="206" spans="1:18">
      <c r="A206" s="86" t="s">
        <v>16</v>
      </c>
      <c r="B206" s="85">
        <v>605</v>
      </c>
      <c r="C206" s="85">
        <v>899</v>
      </c>
      <c r="D206" s="85">
        <v>899</v>
      </c>
      <c r="E206" s="85">
        <v>899</v>
      </c>
      <c r="F206" s="85">
        <v>899</v>
      </c>
      <c r="G206" s="85">
        <v>899</v>
      </c>
      <c r="H206" s="85">
        <v>899</v>
      </c>
      <c r="I206" s="85">
        <v>899</v>
      </c>
      <c r="J206" s="85">
        <v>899</v>
      </c>
      <c r="K206" s="85">
        <v>899</v>
      </c>
      <c r="L206" s="85">
        <v>899</v>
      </c>
      <c r="M206" s="85">
        <v>899</v>
      </c>
      <c r="N206" s="85">
        <v>899</v>
      </c>
      <c r="O206" s="85">
        <v>899</v>
      </c>
      <c r="P206" s="85">
        <v>899</v>
      </c>
      <c r="Q206" s="85">
        <v>899</v>
      </c>
      <c r="R206" s="85">
        <v>899</v>
      </c>
    </row>
    <row r="207" spans="1:18">
      <c r="A207" s="86" t="s">
        <v>17</v>
      </c>
      <c r="B207" s="85" t="s">
        <v>226</v>
      </c>
      <c r="C207" s="85" t="s">
        <v>226</v>
      </c>
      <c r="D207" s="85" t="s">
        <v>224</v>
      </c>
      <c r="E207" s="117" t="s">
        <v>226</v>
      </c>
      <c r="F207" s="85" t="s">
        <v>226</v>
      </c>
      <c r="G207" s="85" t="s">
        <v>226</v>
      </c>
      <c r="H207" s="85" t="s">
        <v>226</v>
      </c>
      <c r="I207" s="117" t="s">
        <v>226</v>
      </c>
      <c r="J207" s="85" t="s">
        <v>226</v>
      </c>
      <c r="K207" s="85" t="s">
        <v>226</v>
      </c>
      <c r="L207" s="85" t="s">
        <v>226</v>
      </c>
      <c r="M207" s="117" t="s">
        <v>226</v>
      </c>
      <c r="N207" s="85" t="s">
        <v>226</v>
      </c>
      <c r="O207" s="117" t="s">
        <v>226</v>
      </c>
      <c r="P207" s="117" t="s">
        <v>226</v>
      </c>
      <c r="Q207" s="85" t="s">
        <v>226</v>
      </c>
      <c r="R207" s="85" t="s">
        <v>226</v>
      </c>
    </row>
    <row r="208" spans="1:18">
      <c r="A208" s="86" t="s">
        <v>18</v>
      </c>
      <c r="B208" s="85" t="s">
        <v>224</v>
      </c>
      <c r="C208" s="85" t="s">
        <v>224</v>
      </c>
      <c r="D208" s="85" t="s">
        <v>224</v>
      </c>
      <c r="E208" s="85" t="s">
        <v>224</v>
      </c>
      <c r="F208" s="85" t="s">
        <v>224</v>
      </c>
      <c r="G208" s="85" t="s">
        <v>224</v>
      </c>
      <c r="H208" s="85" t="s">
        <v>224</v>
      </c>
      <c r="I208" s="85" t="s">
        <v>224</v>
      </c>
      <c r="J208" s="85" t="s">
        <v>224</v>
      </c>
      <c r="K208" s="85" t="s">
        <v>224</v>
      </c>
      <c r="L208" s="85" t="s">
        <v>224</v>
      </c>
      <c r="M208" s="85" t="s">
        <v>224</v>
      </c>
      <c r="N208" s="85" t="s">
        <v>224</v>
      </c>
      <c r="O208" s="85" t="s">
        <v>224</v>
      </c>
      <c r="P208" s="85" t="s">
        <v>224</v>
      </c>
      <c r="Q208" s="85" t="s">
        <v>224</v>
      </c>
      <c r="R208" s="85" t="s">
        <v>224</v>
      </c>
    </row>
    <row r="209" spans="1:18">
      <c r="A209" s="88" t="s">
        <v>97</v>
      </c>
      <c r="B209" s="85" t="s">
        <v>224</v>
      </c>
      <c r="C209" s="85" t="s">
        <v>224</v>
      </c>
      <c r="D209" s="85" t="s">
        <v>224</v>
      </c>
      <c r="E209" s="85" t="s">
        <v>224</v>
      </c>
      <c r="F209" s="85" t="s">
        <v>224</v>
      </c>
      <c r="G209" s="85" t="s">
        <v>224</v>
      </c>
      <c r="H209" s="85" t="s">
        <v>224</v>
      </c>
      <c r="I209" s="85" t="s">
        <v>224</v>
      </c>
      <c r="J209" s="85" t="s">
        <v>224</v>
      </c>
      <c r="K209" s="85" t="s">
        <v>224</v>
      </c>
      <c r="L209" s="85" t="s">
        <v>224</v>
      </c>
      <c r="M209" s="85" t="s">
        <v>224</v>
      </c>
      <c r="N209" s="85" t="s">
        <v>224</v>
      </c>
      <c r="O209" s="85" t="s">
        <v>224</v>
      </c>
      <c r="P209" s="85" t="s">
        <v>224</v>
      </c>
      <c r="Q209" s="85" t="s">
        <v>224</v>
      </c>
      <c r="R209" s="85" t="s">
        <v>224</v>
      </c>
    </row>
    <row r="210" spans="1:18">
      <c r="A210" s="86" t="s">
        <v>19</v>
      </c>
      <c r="B210" s="85">
        <v>385</v>
      </c>
      <c r="C210" s="85">
        <v>385</v>
      </c>
      <c r="D210" s="85">
        <v>385</v>
      </c>
      <c r="E210" s="85">
        <v>405</v>
      </c>
      <c r="F210" s="85">
        <v>385</v>
      </c>
      <c r="G210" s="85">
        <v>385</v>
      </c>
      <c r="H210" s="85">
        <v>385</v>
      </c>
      <c r="I210" s="85">
        <v>405</v>
      </c>
      <c r="J210" s="85">
        <v>405</v>
      </c>
      <c r="K210" s="85">
        <v>385</v>
      </c>
      <c r="L210" s="85" t="s">
        <v>224</v>
      </c>
      <c r="M210" s="85">
        <v>405</v>
      </c>
      <c r="N210" s="85">
        <v>385</v>
      </c>
      <c r="O210" s="85">
        <v>405</v>
      </c>
      <c r="P210" s="85">
        <v>405</v>
      </c>
      <c r="Q210" s="85">
        <v>405</v>
      </c>
      <c r="R210" s="85">
        <v>385</v>
      </c>
    </row>
    <row r="211" spans="1:18">
      <c r="A211" s="86" t="s">
        <v>287</v>
      </c>
      <c r="B211" s="85" t="s">
        <v>224</v>
      </c>
      <c r="C211" s="85">
        <v>405</v>
      </c>
      <c r="D211" s="85">
        <v>405</v>
      </c>
      <c r="E211" s="117">
        <v>405</v>
      </c>
      <c r="F211" s="85">
        <v>405</v>
      </c>
      <c r="G211" s="85">
        <v>405</v>
      </c>
      <c r="H211" s="85">
        <v>405</v>
      </c>
      <c r="I211" s="117">
        <v>405</v>
      </c>
      <c r="J211" s="85">
        <v>405</v>
      </c>
      <c r="K211" s="85">
        <v>405</v>
      </c>
      <c r="L211" s="85" t="s">
        <v>224</v>
      </c>
      <c r="M211" s="117">
        <v>405</v>
      </c>
      <c r="N211" s="85" t="s">
        <v>224</v>
      </c>
      <c r="O211" s="117">
        <v>405</v>
      </c>
      <c r="P211" s="117">
        <v>405</v>
      </c>
      <c r="Q211" s="85">
        <v>405</v>
      </c>
      <c r="R211" s="85" t="s">
        <v>224</v>
      </c>
    </row>
    <row r="212" spans="1:18">
      <c r="A212" s="86" t="s">
        <v>571</v>
      </c>
      <c r="B212" s="85" t="s">
        <v>224</v>
      </c>
      <c r="C212" s="85" t="s">
        <v>224</v>
      </c>
      <c r="D212" s="85">
        <v>1709</v>
      </c>
      <c r="E212" s="85">
        <v>3419</v>
      </c>
      <c r="F212" s="85" t="s">
        <v>224</v>
      </c>
      <c r="G212" s="85">
        <v>1709</v>
      </c>
      <c r="H212" s="85" t="s">
        <v>224</v>
      </c>
      <c r="I212" s="85">
        <v>3419</v>
      </c>
      <c r="J212" s="85">
        <v>3419</v>
      </c>
      <c r="K212" s="85" t="s">
        <v>224</v>
      </c>
      <c r="L212" s="85" t="s">
        <v>224</v>
      </c>
      <c r="M212" s="85">
        <v>3419</v>
      </c>
      <c r="N212" s="85" t="s">
        <v>224</v>
      </c>
      <c r="O212" s="85">
        <v>3419</v>
      </c>
      <c r="P212" s="85">
        <v>3419</v>
      </c>
      <c r="Q212" s="85">
        <v>3419</v>
      </c>
      <c r="R212" s="85" t="s">
        <v>224</v>
      </c>
    </row>
    <row r="213" spans="1:18">
      <c r="A213" s="86" t="s">
        <v>573</v>
      </c>
      <c r="B213" s="85" t="s">
        <v>224</v>
      </c>
      <c r="C213" s="85" t="s">
        <v>224</v>
      </c>
      <c r="D213" s="85">
        <v>1000</v>
      </c>
      <c r="E213" s="85" t="s">
        <v>224</v>
      </c>
      <c r="F213" s="85" t="s">
        <v>224</v>
      </c>
      <c r="G213" s="85">
        <v>1000</v>
      </c>
      <c r="H213" s="85" t="s">
        <v>224</v>
      </c>
      <c r="I213" s="85">
        <v>1000</v>
      </c>
      <c r="J213" s="85">
        <v>1000</v>
      </c>
      <c r="K213" s="85" t="s">
        <v>224</v>
      </c>
      <c r="L213" s="85" t="s">
        <v>224</v>
      </c>
      <c r="M213" s="85">
        <v>1000</v>
      </c>
      <c r="N213" s="85" t="s">
        <v>224</v>
      </c>
      <c r="O213" s="85">
        <v>1000</v>
      </c>
      <c r="P213" s="85">
        <v>1000</v>
      </c>
      <c r="Q213" s="85">
        <v>1000</v>
      </c>
      <c r="R213" s="85" t="s">
        <v>224</v>
      </c>
    </row>
    <row r="215" spans="1:18">
      <c r="A215" s="39" t="s">
        <v>249</v>
      </c>
    </row>
    <row r="216" spans="1:18">
      <c r="A216" s="39" t="s">
        <v>250</v>
      </c>
    </row>
    <row r="217" spans="1:18">
      <c r="A217" s="38" t="s">
        <v>286</v>
      </c>
    </row>
  </sheetData>
  <mergeCells count="6">
    <mergeCell ref="B1:R1"/>
    <mergeCell ref="A2:R2"/>
    <mergeCell ref="A3:R3"/>
    <mergeCell ref="A6:R6"/>
    <mergeCell ref="A4:R4"/>
    <mergeCell ref="A5:R5"/>
  </mergeCells>
  <conditionalFormatting sqref="A1:XFD1048576">
    <cfRule type="expression" dxfId="11" priority="1">
      <formula>A1&lt;&gt;A1</formula>
    </cfRule>
  </conditionalFormatting>
  <printOptions horizontalCentered="1"/>
  <pageMargins left="0.25" right="0.25" top="0.55000000000000004" bottom="0.5" header="0" footer="0"/>
  <pageSetup scale="61" orientation="landscape" r:id="rId1"/>
  <headerFooter>
    <oddHeader>&amp;C&amp;"-,Bold"&amp;20MSRP/List Pricing Worksheet&amp;11
&amp;14Group C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"/>
  <sheetViews>
    <sheetView showGridLines="0" topLeftCell="A3" zoomScaleNormal="100" workbookViewId="0">
      <selection activeCell="A10" sqref="A10:XFD10"/>
    </sheetView>
  </sheetViews>
  <sheetFormatPr defaultRowHeight="14.4"/>
  <cols>
    <col min="1" max="1" width="30.77734375" bestFit="1" customWidth="1"/>
    <col min="2" max="11" width="11.21875" customWidth="1"/>
  </cols>
  <sheetData>
    <row r="1" spans="1:11" ht="21">
      <c r="A1" s="9" t="s">
        <v>0</v>
      </c>
      <c r="B1" s="169" t="str">
        <f>'MSRP List Price'!B1:R1</f>
        <v>RICOH USA, INC.</v>
      </c>
      <c r="C1" s="169"/>
      <c r="D1" s="169"/>
      <c r="E1" s="169"/>
      <c r="F1" s="169"/>
      <c r="G1" s="169"/>
      <c r="H1" s="169"/>
      <c r="I1" s="169"/>
      <c r="J1" s="169"/>
      <c r="K1" s="170"/>
    </row>
    <row r="2" spans="1:11" ht="25.8">
      <c r="A2" s="160" t="s">
        <v>20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</row>
    <row r="3" spans="1:11" ht="25.8">
      <c r="A3" s="163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5"/>
    </row>
    <row r="4" spans="1:11" ht="25.8">
      <c r="A4" s="163" t="s">
        <v>32</v>
      </c>
      <c r="B4" s="164"/>
      <c r="C4" s="164"/>
      <c r="D4" s="164"/>
      <c r="E4" s="164"/>
      <c r="F4" s="164"/>
      <c r="G4" s="164"/>
      <c r="H4" s="164"/>
      <c r="I4" s="164"/>
      <c r="J4" s="164"/>
      <c r="K4" s="165"/>
    </row>
    <row r="5" spans="1:11" ht="25.8">
      <c r="A5" s="155" t="s">
        <v>3</v>
      </c>
      <c r="B5" s="156"/>
      <c r="C5" s="156"/>
      <c r="D5" s="156"/>
      <c r="E5" s="156"/>
      <c r="F5" s="156"/>
      <c r="G5" s="156"/>
      <c r="H5" s="156"/>
      <c r="I5" s="156"/>
      <c r="J5" s="156"/>
      <c r="K5" s="157"/>
    </row>
    <row r="6" spans="1:11" ht="43.2">
      <c r="A6" s="171" t="s">
        <v>4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</row>
    <row r="7" spans="1:11">
      <c r="A7" s="172"/>
      <c r="B7" s="166" t="s">
        <v>33</v>
      </c>
      <c r="C7" s="167"/>
      <c r="D7" s="167"/>
      <c r="E7" s="167"/>
      <c r="F7" s="167"/>
      <c r="G7" s="167"/>
      <c r="H7" s="167"/>
      <c r="I7" s="167"/>
      <c r="J7" s="167"/>
      <c r="K7" s="168"/>
    </row>
    <row r="8" spans="1:11">
      <c r="A8" s="109" t="s">
        <v>550</v>
      </c>
      <c r="B8" s="8">
        <v>0.64</v>
      </c>
      <c r="C8" s="8">
        <v>0.64</v>
      </c>
      <c r="D8" s="8">
        <v>0.64</v>
      </c>
      <c r="E8" s="8">
        <v>0.64</v>
      </c>
      <c r="F8" s="8">
        <v>0.64</v>
      </c>
      <c r="G8" s="8">
        <v>0.64</v>
      </c>
      <c r="H8" s="8">
        <v>0.64</v>
      </c>
      <c r="I8" s="8">
        <v>0.64</v>
      </c>
      <c r="J8" s="8">
        <v>0.64</v>
      </c>
      <c r="K8" s="8">
        <v>0.64</v>
      </c>
    </row>
    <row r="9" spans="1:11">
      <c r="A9" s="109" t="s">
        <v>108</v>
      </c>
      <c r="B9" s="8">
        <v>0.02</v>
      </c>
      <c r="C9" s="8">
        <v>0.02</v>
      </c>
      <c r="D9" s="8">
        <v>0.02</v>
      </c>
      <c r="E9" s="8">
        <v>0.02</v>
      </c>
      <c r="F9" s="8">
        <v>0.02</v>
      </c>
      <c r="G9" s="8">
        <v>0.02</v>
      </c>
      <c r="H9" s="8">
        <v>0.02</v>
      </c>
      <c r="I9" s="8">
        <v>0.02</v>
      </c>
      <c r="J9" s="8">
        <v>0.02</v>
      </c>
      <c r="K9" s="8">
        <v>0.02</v>
      </c>
    </row>
    <row r="10" spans="1:11">
      <c r="A10" s="11" t="s">
        <v>106</v>
      </c>
      <c r="B10" s="8">
        <v>0.55000000000000004</v>
      </c>
      <c r="C10" s="8">
        <v>0.55000000000000004</v>
      </c>
      <c r="D10" s="8">
        <v>0.55000000000000004</v>
      </c>
      <c r="E10" s="8">
        <v>0.55000000000000004</v>
      </c>
      <c r="F10" s="8">
        <v>0.55000000000000004</v>
      </c>
      <c r="G10" s="8">
        <v>0.55000000000000004</v>
      </c>
      <c r="H10" s="8">
        <v>0.55000000000000004</v>
      </c>
      <c r="I10" s="8">
        <v>0.55000000000000004</v>
      </c>
      <c r="J10" s="8">
        <v>0.55000000000000004</v>
      </c>
      <c r="K10" s="8">
        <v>0.55000000000000004</v>
      </c>
    </row>
    <row r="11" spans="1:11">
      <c r="A11" s="11" t="s">
        <v>107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>
      <c r="A12" s="10" t="s">
        <v>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>
      <c r="A13" s="10" t="s">
        <v>36</v>
      </c>
      <c r="B13" s="8">
        <v>0.2</v>
      </c>
      <c r="C13" s="8">
        <v>0.2</v>
      </c>
      <c r="D13" s="8">
        <v>0.2</v>
      </c>
      <c r="E13" s="8">
        <v>0.2</v>
      </c>
      <c r="F13" s="8">
        <v>0.2</v>
      </c>
      <c r="G13" s="8">
        <v>0.2</v>
      </c>
      <c r="H13" s="8">
        <v>0.2</v>
      </c>
      <c r="I13" s="8">
        <v>0.2</v>
      </c>
      <c r="J13" s="8">
        <v>0.2</v>
      </c>
      <c r="K13" s="8">
        <v>0.2</v>
      </c>
    </row>
    <row r="14" spans="1:11">
      <c r="A14" s="10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1">
      <c r="A15" s="10" t="s">
        <v>105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>
      <c r="A16" s="10" t="s">
        <v>99</v>
      </c>
      <c r="B16" s="8">
        <v>0.2</v>
      </c>
      <c r="C16" s="8">
        <v>0.2</v>
      </c>
      <c r="D16" s="8">
        <v>0.2</v>
      </c>
      <c r="E16" s="8">
        <v>0.2</v>
      </c>
      <c r="F16" s="8">
        <v>0.2</v>
      </c>
      <c r="G16" s="8">
        <v>0.2</v>
      </c>
      <c r="H16" s="8">
        <v>0.2</v>
      </c>
      <c r="I16" s="8">
        <v>0.2</v>
      </c>
      <c r="J16" s="8">
        <v>0.2</v>
      </c>
      <c r="K16" s="8">
        <v>0.2</v>
      </c>
    </row>
    <row r="17" spans="1:11">
      <c r="A17" s="10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21" spans="1:11">
      <c r="A21" s="6"/>
    </row>
  </sheetData>
  <mergeCells count="7">
    <mergeCell ref="B7:K7"/>
    <mergeCell ref="B1:K1"/>
    <mergeCell ref="A2:K2"/>
    <mergeCell ref="A3:K3"/>
    <mergeCell ref="A5:K5"/>
    <mergeCell ref="A6:A7"/>
    <mergeCell ref="A4:K4"/>
  </mergeCells>
  <printOptions horizontalCentered="1"/>
  <pageMargins left="0.25" right="0.25" top="1" bottom="0.5" header="0.3" footer="0.3"/>
  <pageSetup scale="94" orientation="landscape" r:id="rId1"/>
  <headerFooter>
    <oddHeader>&amp;C&amp;"-,Bold"&amp;20Discount from MSRP Worksheet&amp;11
&amp;14Group C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7"/>
  <sheetViews>
    <sheetView showGridLines="0" zoomScale="85" zoomScaleNormal="85" workbookViewId="0">
      <selection activeCell="B106" sqref="B106"/>
    </sheetView>
  </sheetViews>
  <sheetFormatPr defaultRowHeight="14.4"/>
  <cols>
    <col min="1" max="1" width="20.77734375" customWidth="1"/>
    <col min="2" max="2" width="58.77734375" customWidth="1"/>
    <col min="3" max="3" width="11" customWidth="1"/>
    <col min="4" max="5" width="9" bestFit="1" customWidth="1"/>
    <col min="6" max="7" width="9" style="145" bestFit="1" customWidth="1"/>
    <col min="8" max="8" width="11.5546875" style="118" bestFit="1" customWidth="1"/>
    <col min="9" max="10" width="9" bestFit="1" customWidth="1"/>
    <col min="11" max="12" width="9" style="145" bestFit="1" customWidth="1"/>
    <col min="13" max="14" width="10.5546875" style="47" bestFit="1" customWidth="1"/>
    <col min="15" max="16" width="11.5546875" style="118" bestFit="1" customWidth="1"/>
    <col min="17" max="17" width="10.5546875" style="47" bestFit="1" customWidth="1"/>
    <col min="18" max="18" width="9.21875" style="47"/>
    <col min="19" max="19" width="10.5546875" bestFit="1" customWidth="1"/>
    <col min="21" max="21" width="11.5546875" style="118" bestFit="1" customWidth="1"/>
    <col min="22" max="22" width="10.5546875" style="47" bestFit="1" customWidth="1"/>
    <col min="23" max="23" width="9.21875" style="47"/>
    <col min="24" max="25" width="11.5546875" style="118" bestFit="1" customWidth="1"/>
    <col min="26" max="26" width="11.5546875" style="45" bestFit="1" customWidth="1"/>
    <col min="27" max="27" width="10.5546875" style="47" bestFit="1" customWidth="1"/>
    <col min="28" max="28" width="9.21875" style="47"/>
  </cols>
  <sheetData>
    <row r="1" spans="1:28" ht="21">
      <c r="A1" s="33" t="s">
        <v>0</v>
      </c>
      <c r="B1" s="169" t="str">
        <f>'MSRP List Price'!B1:R1</f>
        <v>RICOH USA, INC.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70"/>
    </row>
    <row r="2" spans="1:28" ht="25.8">
      <c r="A2" s="160" t="s">
        <v>20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2"/>
    </row>
    <row r="3" spans="1:28" ht="25.8">
      <c r="A3" s="163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5"/>
    </row>
    <row r="4" spans="1:28" ht="25.8">
      <c r="A4" s="163" t="s">
        <v>37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5"/>
    </row>
    <row r="5" spans="1:28" ht="25.8">
      <c r="A5" s="155" t="s">
        <v>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7"/>
    </row>
    <row r="6" spans="1:28" s="120" customFormat="1">
      <c r="A6" s="208" t="s">
        <v>38</v>
      </c>
      <c r="B6" s="209"/>
      <c r="C6" s="89" t="s">
        <v>80</v>
      </c>
      <c r="D6" s="202" t="s">
        <v>80</v>
      </c>
      <c r="E6" s="203"/>
      <c r="F6" s="202" t="s">
        <v>80</v>
      </c>
      <c r="G6" s="203"/>
      <c r="H6" s="113" t="s">
        <v>39</v>
      </c>
      <c r="I6" s="202" t="s">
        <v>39</v>
      </c>
      <c r="J6" s="203"/>
      <c r="K6" s="202" t="s">
        <v>39</v>
      </c>
      <c r="L6" s="203"/>
      <c r="M6" s="202" t="s">
        <v>39</v>
      </c>
      <c r="N6" s="203"/>
      <c r="O6" s="113" t="s">
        <v>40</v>
      </c>
      <c r="P6" s="113" t="s">
        <v>40</v>
      </c>
      <c r="Q6" s="202" t="s">
        <v>40</v>
      </c>
      <c r="R6" s="203"/>
      <c r="S6" s="202" t="s">
        <v>40</v>
      </c>
      <c r="T6" s="203"/>
      <c r="U6" s="113" t="s">
        <v>41</v>
      </c>
      <c r="V6" s="202" t="s">
        <v>41</v>
      </c>
      <c r="W6" s="203"/>
      <c r="X6" s="113" t="s">
        <v>42</v>
      </c>
      <c r="Y6" s="113" t="s">
        <v>42</v>
      </c>
      <c r="Z6" s="113" t="s">
        <v>42</v>
      </c>
      <c r="AA6" s="202" t="s">
        <v>42</v>
      </c>
      <c r="AB6" s="203"/>
    </row>
    <row r="7" spans="1:28" s="120" customFormat="1">
      <c r="A7" s="210"/>
      <c r="B7" s="211"/>
      <c r="C7" s="112" t="s">
        <v>81</v>
      </c>
      <c r="D7" s="185" t="s">
        <v>81</v>
      </c>
      <c r="E7" s="186"/>
      <c r="F7" s="185" t="s">
        <v>81</v>
      </c>
      <c r="G7" s="186"/>
      <c r="H7" s="112" t="s">
        <v>82</v>
      </c>
      <c r="I7" s="185" t="s">
        <v>82</v>
      </c>
      <c r="J7" s="186"/>
      <c r="K7" s="185" t="s">
        <v>82</v>
      </c>
      <c r="L7" s="186"/>
      <c r="M7" s="185" t="s">
        <v>82</v>
      </c>
      <c r="N7" s="186"/>
      <c r="O7" s="112" t="s">
        <v>83</v>
      </c>
      <c r="P7" s="112" t="s">
        <v>83</v>
      </c>
      <c r="Q7" s="185" t="s">
        <v>83</v>
      </c>
      <c r="R7" s="186"/>
      <c r="S7" s="185" t="s">
        <v>83</v>
      </c>
      <c r="T7" s="186"/>
      <c r="U7" s="112" t="s">
        <v>84</v>
      </c>
      <c r="V7" s="185" t="s">
        <v>84</v>
      </c>
      <c r="W7" s="186"/>
      <c r="X7" s="112" t="s">
        <v>85</v>
      </c>
      <c r="Y7" s="112" t="s">
        <v>85</v>
      </c>
      <c r="Z7" s="112" t="s">
        <v>85</v>
      </c>
      <c r="AA7" s="185" t="s">
        <v>85</v>
      </c>
      <c r="AB7" s="186"/>
    </row>
    <row r="8" spans="1:28" s="120" customFormat="1">
      <c r="A8" s="212"/>
      <c r="B8" s="213"/>
      <c r="C8" s="82" t="s">
        <v>43</v>
      </c>
      <c r="D8" s="90" t="s">
        <v>44</v>
      </c>
      <c r="E8" s="90" t="s">
        <v>43</v>
      </c>
      <c r="F8" s="90" t="s">
        <v>44</v>
      </c>
      <c r="G8" s="90" t="s">
        <v>43</v>
      </c>
      <c r="H8" s="90" t="s">
        <v>43</v>
      </c>
      <c r="I8" s="90" t="s">
        <v>44</v>
      </c>
      <c r="J8" s="90" t="s">
        <v>43</v>
      </c>
      <c r="K8" s="90" t="s">
        <v>44</v>
      </c>
      <c r="L8" s="90" t="s">
        <v>43</v>
      </c>
      <c r="M8" s="90" t="s">
        <v>44</v>
      </c>
      <c r="N8" s="90" t="s">
        <v>43</v>
      </c>
      <c r="O8" s="90" t="s">
        <v>43</v>
      </c>
      <c r="P8" s="90" t="s">
        <v>43</v>
      </c>
      <c r="Q8" s="90" t="s">
        <v>44</v>
      </c>
      <c r="R8" s="90" t="s">
        <v>43</v>
      </c>
      <c r="S8" s="90" t="s">
        <v>44</v>
      </c>
      <c r="T8" s="90" t="s">
        <v>43</v>
      </c>
      <c r="U8" s="90" t="s">
        <v>43</v>
      </c>
      <c r="V8" s="90" t="s">
        <v>44</v>
      </c>
      <c r="W8" s="90" t="s">
        <v>43</v>
      </c>
      <c r="X8" s="90" t="s">
        <v>43</v>
      </c>
      <c r="Y8" s="90" t="s">
        <v>43</v>
      </c>
      <c r="Z8" s="90" t="s">
        <v>43</v>
      </c>
      <c r="AA8" s="90" t="s">
        <v>44</v>
      </c>
      <c r="AB8" s="90" t="s">
        <v>43</v>
      </c>
    </row>
    <row r="9" spans="1:28">
      <c r="A9" s="206" t="s">
        <v>5</v>
      </c>
      <c r="B9" s="207"/>
      <c r="C9" s="20" t="s">
        <v>110</v>
      </c>
      <c r="D9" s="187" t="s">
        <v>110</v>
      </c>
      <c r="E9" s="188"/>
      <c r="F9" s="187" t="s">
        <v>110</v>
      </c>
      <c r="G9" s="188"/>
      <c r="H9" s="114" t="s">
        <v>110</v>
      </c>
      <c r="I9" s="187" t="s">
        <v>110</v>
      </c>
      <c r="J9" s="188"/>
      <c r="K9" s="187" t="s">
        <v>110</v>
      </c>
      <c r="L9" s="188"/>
      <c r="M9" s="187" t="s">
        <v>110</v>
      </c>
      <c r="N9" s="188"/>
      <c r="O9" s="114" t="s">
        <v>110</v>
      </c>
      <c r="P9" s="114" t="s">
        <v>110</v>
      </c>
      <c r="Q9" s="187" t="s">
        <v>110</v>
      </c>
      <c r="R9" s="188"/>
      <c r="S9" s="187" t="s">
        <v>110</v>
      </c>
      <c r="T9" s="188"/>
      <c r="U9" s="114" t="s">
        <v>110</v>
      </c>
      <c r="V9" s="187" t="s">
        <v>110</v>
      </c>
      <c r="W9" s="188"/>
      <c r="X9" s="114" t="s">
        <v>110</v>
      </c>
      <c r="Y9" s="114" t="s">
        <v>110</v>
      </c>
      <c r="Z9" s="20" t="s">
        <v>110</v>
      </c>
      <c r="AA9" s="187" t="s">
        <v>110</v>
      </c>
      <c r="AB9" s="188"/>
    </row>
    <row r="10" spans="1:28" ht="28.8">
      <c r="A10" s="206" t="s">
        <v>6</v>
      </c>
      <c r="B10" s="207"/>
      <c r="C10" s="20" t="s">
        <v>223</v>
      </c>
      <c r="D10" s="187" t="s">
        <v>112</v>
      </c>
      <c r="E10" s="188"/>
      <c r="F10" s="187" t="s">
        <v>586</v>
      </c>
      <c r="G10" s="188"/>
      <c r="H10" s="114" t="s">
        <v>555</v>
      </c>
      <c r="I10" s="187" t="s">
        <v>113</v>
      </c>
      <c r="J10" s="188"/>
      <c r="K10" s="187" t="s">
        <v>587</v>
      </c>
      <c r="L10" s="188"/>
      <c r="M10" s="187" t="s">
        <v>338</v>
      </c>
      <c r="N10" s="188"/>
      <c r="O10" s="114" t="s">
        <v>552</v>
      </c>
      <c r="P10" s="114" t="s">
        <v>579</v>
      </c>
      <c r="Q10" s="187" t="s">
        <v>342</v>
      </c>
      <c r="R10" s="188"/>
      <c r="S10" s="187" t="s">
        <v>111</v>
      </c>
      <c r="T10" s="188"/>
      <c r="U10" s="114" t="s">
        <v>554</v>
      </c>
      <c r="V10" s="187" t="s">
        <v>343</v>
      </c>
      <c r="W10" s="188"/>
      <c r="X10" s="114" t="s">
        <v>557</v>
      </c>
      <c r="Y10" s="114" t="s">
        <v>556</v>
      </c>
      <c r="Z10" s="20" t="s">
        <v>580</v>
      </c>
      <c r="AA10" s="187" t="s">
        <v>344</v>
      </c>
      <c r="AB10" s="188"/>
    </row>
    <row r="11" spans="1:28" ht="18">
      <c r="A11" s="193" t="s">
        <v>45</v>
      </c>
      <c r="B11" s="194"/>
      <c r="C11" s="91"/>
      <c r="D11" s="91"/>
      <c r="E11" s="91"/>
      <c r="F11" s="91"/>
      <c r="G11" s="91"/>
      <c r="H11" s="121"/>
      <c r="I11" s="91"/>
      <c r="J11" s="91"/>
      <c r="K11" s="146"/>
      <c r="L11" s="146"/>
      <c r="M11" s="91"/>
      <c r="N11" s="91"/>
      <c r="O11" s="121"/>
      <c r="P11" s="121"/>
      <c r="Q11" s="91"/>
      <c r="R11" s="91"/>
      <c r="S11" s="91"/>
      <c r="T11" s="91"/>
      <c r="U11" s="121"/>
      <c r="V11" s="91"/>
      <c r="W11" s="91"/>
      <c r="X11" s="121"/>
      <c r="Y11" s="121"/>
      <c r="Z11" s="91"/>
      <c r="AA11" s="91"/>
      <c r="AB11" s="92"/>
    </row>
    <row r="12" spans="1:28">
      <c r="A12" s="214" t="s">
        <v>46</v>
      </c>
      <c r="B12" s="14" t="s">
        <v>47</v>
      </c>
      <c r="C12" s="93">
        <v>4.7999999999999996E-3</v>
      </c>
      <c r="D12" s="93">
        <v>4.4499999999999998E-2</v>
      </c>
      <c r="E12" s="93">
        <v>7.1999999999999998E-3</v>
      </c>
      <c r="F12" s="93">
        <v>4.4499999999999998E-2</v>
      </c>
      <c r="G12" s="93">
        <v>7.1999999999999998E-3</v>
      </c>
      <c r="H12" s="122">
        <v>4.1000000000000003E-3</v>
      </c>
      <c r="I12" s="93">
        <v>4.4499999999999998E-2</v>
      </c>
      <c r="J12" s="93">
        <v>7.1999999999999998E-3</v>
      </c>
      <c r="K12" s="93">
        <v>4.4499999999999998E-2</v>
      </c>
      <c r="L12" s="93">
        <v>7.1999999999999998E-3</v>
      </c>
      <c r="M12" s="93">
        <v>4.4499999999999998E-2</v>
      </c>
      <c r="N12" s="93">
        <v>7.1999999999999998E-3</v>
      </c>
      <c r="O12" s="122">
        <v>4.1000000000000003E-3</v>
      </c>
      <c r="P12" s="122">
        <v>4.1000000000000003E-3</v>
      </c>
      <c r="Q12" s="93">
        <v>4.4499999999999998E-2</v>
      </c>
      <c r="R12" s="93">
        <v>7.1999999999999998E-3</v>
      </c>
      <c r="S12" s="93">
        <v>4.4499999999999998E-2</v>
      </c>
      <c r="T12" s="93">
        <v>7.1999999999999998E-3</v>
      </c>
      <c r="U12" s="122">
        <v>4.1000000000000003E-3</v>
      </c>
      <c r="V12" s="93">
        <v>4.4499999999999998E-2</v>
      </c>
      <c r="W12" s="93">
        <v>7.1999999999999998E-3</v>
      </c>
      <c r="X12" s="122">
        <v>4.1000000000000003E-3</v>
      </c>
      <c r="Y12" s="122">
        <v>4.1000000000000003E-3</v>
      </c>
      <c r="Z12" s="93">
        <v>4.1000000000000003E-3</v>
      </c>
      <c r="AA12" s="93">
        <v>4.4499999999999998E-2</v>
      </c>
      <c r="AB12" s="93">
        <v>7.1999999999999998E-3</v>
      </c>
    </row>
    <row r="13" spans="1:28">
      <c r="A13" s="215"/>
      <c r="B13" s="15" t="s">
        <v>101</v>
      </c>
      <c r="C13" s="93" t="s">
        <v>224</v>
      </c>
      <c r="D13" s="93" t="s">
        <v>224</v>
      </c>
      <c r="E13" s="93" t="s">
        <v>224</v>
      </c>
      <c r="F13" s="93" t="s">
        <v>224</v>
      </c>
      <c r="G13" s="93" t="s">
        <v>224</v>
      </c>
      <c r="H13" s="122" t="s">
        <v>224</v>
      </c>
      <c r="I13" s="93" t="s">
        <v>224</v>
      </c>
      <c r="J13" s="93" t="s">
        <v>224</v>
      </c>
      <c r="K13" s="93" t="s">
        <v>224</v>
      </c>
      <c r="L13" s="93" t="s">
        <v>224</v>
      </c>
      <c r="M13" s="93" t="s">
        <v>224</v>
      </c>
      <c r="N13" s="93" t="s">
        <v>224</v>
      </c>
      <c r="O13" s="122" t="s">
        <v>224</v>
      </c>
      <c r="P13" s="122" t="s">
        <v>224</v>
      </c>
      <c r="Q13" s="93" t="s">
        <v>224</v>
      </c>
      <c r="R13" s="93" t="s">
        <v>224</v>
      </c>
      <c r="S13" s="93" t="s">
        <v>224</v>
      </c>
      <c r="T13" s="93" t="s">
        <v>224</v>
      </c>
      <c r="U13" s="122" t="s">
        <v>224</v>
      </c>
      <c r="V13" s="93" t="s">
        <v>224</v>
      </c>
      <c r="W13" s="93" t="s">
        <v>224</v>
      </c>
      <c r="X13" s="122" t="s">
        <v>224</v>
      </c>
      <c r="Y13" s="122" t="s">
        <v>224</v>
      </c>
      <c r="Z13" s="93" t="s">
        <v>224</v>
      </c>
      <c r="AA13" s="93" t="s">
        <v>224</v>
      </c>
      <c r="AB13" s="93" t="s">
        <v>224</v>
      </c>
    </row>
    <row r="14" spans="1:28">
      <c r="A14" s="215"/>
      <c r="B14" s="15" t="s">
        <v>48</v>
      </c>
      <c r="C14" s="93" t="s">
        <v>224</v>
      </c>
      <c r="D14" s="93" t="s">
        <v>224</v>
      </c>
      <c r="E14" s="93" t="s">
        <v>224</v>
      </c>
      <c r="F14" s="93" t="s">
        <v>224</v>
      </c>
      <c r="G14" s="93" t="s">
        <v>224</v>
      </c>
      <c r="H14" s="122" t="s">
        <v>224</v>
      </c>
      <c r="I14" s="93" t="s">
        <v>224</v>
      </c>
      <c r="J14" s="93" t="s">
        <v>224</v>
      </c>
      <c r="K14" s="93" t="s">
        <v>224</v>
      </c>
      <c r="L14" s="93" t="s">
        <v>224</v>
      </c>
      <c r="M14" s="93" t="s">
        <v>224</v>
      </c>
      <c r="N14" s="93" t="s">
        <v>224</v>
      </c>
      <c r="O14" s="122" t="s">
        <v>224</v>
      </c>
      <c r="P14" s="122" t="s">
        <v>224</v>
      </c>
      <c r="Q14" s="93" t="s">
        <v>224</v>
      </c>
      <c r="R14" s="93" t="s">
        <v>224</v>
      </c>
      <c r="S14" s="93" t="s">
        <v>224</v>
      </c>
      <c r="T14" s="93" t="s">
        <v>224</v>
      </c>
      <c r="U14" s="122" t="s">
        <v>224</v>
      </c>
      <c r="V14" s="93" t="s">
        <v>224</v>
      </c>
      <c r="W14" s="93" t="s">
        <v>224</v>
      </c>
      <c r="X14" s="122" t="s">
        <v>224</v>
      </c>
      <c r="Y14" s="122" t="s">
        <v>224</v>
      </c>
      <c r="Z14" s="93" t="s">
        <v>224</v>
      </c>
      <c r="AA14" s="93" t="s">
        <v>224</v>
      </c>
      <c r="AB14" s="93" t="s">
        <v>224</v>
      </c>
    </row>
    <row r="15" spans="1:28">
      <c r="A15" s="215"/>
      <c r="B15" s="15" t="s">
        <v>49</v>
      </c>
      <c r="C15" s="93">
        <f>C12</f>
        <v>4.7999999999999996E-3</v>
      </c>
      <c r="D15" s="93">
        <f>D12</f>
        <v>4.4499999999999998E-2</v>
      </c>
      <c r="E15" s="93">
        <f t="shared" ref="E15:AB15" si="0">E12</f>
        <v>7.1999999999999998E-3</v>
      </c>
      <c r="F15" s="93">
        <f>F12</f>
        <v>4.4499999999999998E-2</v>
      </c>
      <c r="G15" s="93">
        <f t="shared" ref="G15" si="1">G12</f>
        <v>7.1999999999999998E-3</v>
      </c>
      <c r="H15" s="122">
        <f t="shared" ref="H15" si="2">H12</f>
        <v>4.1000000000000003E-3</v>
      </c>
      <c r="I15" s="93">
        <f t="shared" si="0"/>
        <v>4.4499999999999998E-2</v>
      </c>
      <c r="J15" s="93">
        <f t="shared" si="0"/>
        <v>7.1999999999999998E-3</v>
      </c>
      <c r="K15" s="93">
        <f t="shared" ref="K15:L15" si="3">K12</f>
        <v>4.4499999999999998E-2</v>
      </c>
      <c r="L15" s="93">
        <f t="shared" si="3"/>
        <v>7.1999999999999998E-3</v>
      </c>
      <c r="M15" s="93">
        <f t="shared" ref="M15:N15" si="4">M12</f>
        <v>4.4499999999999998E-2</v>
      </c>
      <c r="N15" s="93">
        <f t="shared" si="4"/>
        <v>7.1999999999999998E-3</v>
      </c>
      <c r="O15" s="122">
        <f t="shared" ref="O15:P15" si="5">O12</f>
        <v>4.1000000000000003E-3</v>
      </c>
      <c r="P15" s="122">
        <f t="shared" si="5"/>
        <v>4.1000000000000003E-3</v>
      </c>
      <c r="Q15" s="93">
        <f t="shared" ref="Q15:R15" si="6">Q12</f>
        <v>4.4499999999999998E-2</v>
      </c>
      <c r="R15" s="93">
        <f t="shared" si="6"/>
        <v>7.1999999999999998E-3</v>
      </c>
      <c r="S15" s="93">
        <f t="shared" si="0"/>
        <v>4.4499999999999998E-2</v>
      </c>
      <c r="T15" s="93">
        <f t="shared" si="0"/>
        <v>7.1999999999999998E-3</v>
      </c>
      <c r="U15" s="122">
        <f t="shared" ref="U15" si="7">U12</f>
        <v>4.1000000000000003E-3</v>
      </c>
      <c r="V15" s="93">
        <f t="shared" ref="V15:W15" si="8">V12</f>
        <v>4.4499999999999998E-2</v>
      </c>
      <c r="W15" s="93">
        <f t="shared" si="8"/>
        <v>7.1999999999999998E-3</v>
      </c>
      <c r="X15" s="122">
        <f t="shared" ref="X15" si="9">X12</f>
        <v>4.1000000000000003E-3</v>
      </c>
      <c r="Y15" s="122">
        <f t="shared" ref="Y15:Z15" si="10">Y12</f>
        <v>4.1000000000000003E-3</v>
      </c>
      <c r="Z15" s="93">
        <f t="shared" si="10"/>
        <v>4.1000000000000003E-3</v>
      </c>
      <c r="AA15" s="93">
        <f t="shared" si="0"/>
        <v>4.4499999999999998E-2</v>
      </c>
      <c r="AB15" s="93">
        <f t="shared" si="0"/>
        <v>7.1999999999999998E-3</v>
      </c>
    </row>
    <row r="16" spans="1:28" ht="28.8">
      <c r="A16" s="215"/>
      <c r="B16" s="15" t="s">
        <v>94</v>
      </c>
      <c r="C16" s="93">
        <f>ROUND(C15*1.03,4)</f>
        <v>4.8999999999999998E-3</v>
      </c>
      <c r="D16" s="93">
        <f>ROUND(D15*1.02,4)</f>
        <v>4.5400000000000003E-2</v>
      </c>
      <c r="E16" s="93">
        <f>ROUND(E15*1.03,4)</f>
        <v>7.4000000000000003E-3</v>
      </c>
      <c r="F16" s="93">
        <f>ROUND(F15*1.02,4)</f>
        <v>4.5400000000000003E-2</v>
      </c>
      <c r="G16" s="93">
        <f>ROUND(G15*1.03,4)</f>
        <v>7.4000000000000003E-3</v>
      </c>
      <c r="H16" s="122">
        <f>ROUND(H15*1.03,4)</f>
        <v>4.1999999999999997E-3</v>
      </c>
      <c r="I16" s="93">
        <f>ROUND(I15*1.02,4)</f>
        <v>4.5400000000000003E-2</v>
      </c>
      <c r="J16" s="93">
        <f>ROUND(J15*1.03,4)</f>
        <v>7.4000000000000003E-3</v>
      </c>
      <c r="K16" s="93">
        <f>ROUND(K15*1.02,4)</f>
        <v>4.5400000000000003E-2</v>
      </c>
      <c r="L16" s="93">
        <f>ROUND(L15*1.03,4)</f>
        <v>7.4000000000000003E-3</v>
      </c>
      <c r="M16" s="93">
        <f>ROUND(M15*1.02,4)</f>
        <v>4.5400000000000003E-2</v>
      </c>
      <c r="N16" s="93">
        <f>ROUND(N15*1.03,4)</f>
        <v>7.4000000000000003E-3</v>
      </c>
      <c r="O16" s="122">
        <f>ROUND(O15*1.03,4)</f>
        <v>4.1999999999999997E-3</v>
      </c>
      <c r="P16" s="122">
        <f>ROUND(P15*1.03,4)</f>
        <v>4.1999999999999997E-3</v>
      </c>
      <c r="Q16" s="93">
        <f>ROUND(Q15*1.02,4)</f>
        <v>4.5400000000000003E-2</v>
      </c>
      <c r="R16" s="93">
        <f>ROUND(R15*1.03,4)</f>
        <v>7.4000000000000003E-3</v>
      </c>
      <c r="S16" s="93">
        <f>ROUND(S15*1.02,4)</f>
        <v>4.5400000000000003E-2</v>
      </c>
      <c r="T16" s="93">
        <f>ROUND(T15*1.03,4)</f>
        <v>7.4000000000000003E-3</v>
      </c>
      <c r="U16" s="122">
        <f>ROUND(U15*1.03,4)</f>
        <v>4.1999999999999997E-3</v>
      </c>
      <c r="V16" s="93">
        <f>ROUND(V15*1.02,4)</f>
        <v>4.5400000000000003E-2</v>
      </c>
      <c r="W16" s="93">
        <f t="shared" ref="W16:Y16" si="11">ROUND(W15*1.03,4)</f>
        <v>7.4000000000000003E-3</v>
      </c>
      <c r="X16" s="122">
        <f t="shared" si="11"/>
        <v>4.1999999999999997E-3</v>
      </c>
      <c r="Y16" s="122">
        <f t="shared" si="11"/>
        <v>4.1999999999999997E-3</v>
      </c>
      <c r="Z16" s="93">
        <f t="shared" ref="Z16" si="12">ROUND(Z15*1.03,4)</f>
        <v>4.1999999999999997E-3</v>
      </c>
      <c r="AA16" s="93">
        <f>ROUND(AA15*1.02,4)</f>
        <v>4.5400000000000003E-2</v>
      </c>
      <c r="AB16" s="93">
        <f>ROUND(AB15*1.03,4)</f>
        <v>7.4000000000000003E-3</v>
      </c>
    </row>
    <row r="17" spans="1:28">
      <c r="A17" s="215"/>
      <c r="B17" s="36" t="s">
        <v>102</v>
      </c>
      <c r="C17" s="93" t="s">
        <v>224</v>
      </c>
      <c r="D17" s="93" t="s">
        <v>224</v>
      </c>
      <c r="E17" s="93" t="s">
        <v>224</v>
      </c>
      <c r="F17" s="93" t="s">
        <v>224</v>
      </c>
      <c r="G17" s="93" t="s">
        <v>224</v>
      </c>
      <c r="H17" s="122" t="s">
        <v>224</v>
      </c>
      <c r="I17" s="93" t="s">
        <v>224</v>
      </c>
      <c r="J17" s="93" t="s">
        <v>224</v>
      </c>
      <c r="K17" s="93" t="s">
        <v>224</v>
      </c>
      <c r="L17" s="93" t="s">
        <v>224</v>
      </c>
      <c r="M17" s="93" t="s">
        <v>224</v>
      </c>
      <c r="N17" s="93" t="s">
        <v>224</v>
      </c>
      <c r="O17" s="122" t="s">
        <v>224</v>
      </c>
      <c r="P17" s="122" t="s">
        <v>224</v>
      </c>
      <c r="Q17" s="93" t="s">
        <v>224</v>
      </c>
      <c r="R17" s="93" t="s">
        <v>224</v>
      </c>
      <c r="S17" s="93" t="s">
        <v>224</v>
      </c>
      <c r="T17" s="93" t="s">
        <v>224</v>
      </c>
      <c r="U17" s="122" t="s">
        <v>224</v>
      </c>
      <c r="V17" s="93" t="s">
        <v>224</v>
      </c>
      <c r="W17" s="93" t="s">
        <v>224</v>
      </c>
      <c r="X17" s="122" t="s">
        <v>224</v>
      </c>
      <c r="Y17" s="122" t="s">
        <v>224</v>
      </c>
      <c r="Z17" s="93" t="s">
        <v>224</v>
      </c>
      <c r="AA17" s="93" t="s">
        <v>224</v>
      </c>
      <c r="AB17" s="93" t="s">
        <v>224</v>
      </c>
    </row>
    <row r="18" spans="1:28">
      <c r="A18" s="215"/>
      <c r="B18" s="14" t="s">
        <v>50</v>
      </c>
      <c r="C18" s="94">
        <v>7.1400000000000005E-2</v>
      </c>
      <c r="D18" s="94">
        <f>D32</f>
        <v>7.3000000000000001E-3</v>
      </c>
      <c r="E18" s="94">
        <f t="shared" ref="E18:AB18" si="13">E32</f>
        <v>4.7600000000000003E-2</v>
      </c>
      <c r="F18" s="94">
        <f>F32</f>
        <v>7.3000000000000001E-3</v>
      </c>
      <c r="G18" s="94">
        <f t="shared" ref="G18" si="14">G32</f>
        <v>4.7600000000000003E-2</v>
      </c>
      <c r="H18" s="123">
        <f t="shared" ref="H18" si="15">H32</f>
        <v>8.5699999999999998E-2</v>
      </c>
      <c r="I18" s="94">
        <f t="shared" si="13"/>
        <v>7.3000000000000001E-3</v>
      </c>
      <c r="J18" s="94">
        <f t="shared" si="13"/>
        <v>4.7600000000000003E-2</v>
      </c>
      <c r="K18" s="94">
        <f t="shared" ref="K18:L18" si="16">K32</f>
        <v>7.3000000000000001E-3</v>
      </c>
      <c r="L18" s="94">
        <f t="shared" si="16"/>
        <v>4.7600000000000003E-2</v>
      </c>
      <c r="M18" s="94">
        <f t="shared" ref="M18:N18" si="17">M32</f>
        <v>7.3000000000000001E-3</v>
      </c>
      <c r="N18" s="94">
        <f t="shared" si="17"/>
        <v>4.7600000000000003E-2</v>
      </c>
      <c r="O18" s="123">
        <f t="shared" ref="O18:P18" si="18">O32</f>
        <v>9.0899999999999995E-2</v>
      </c>
      <c r="P18" s="123">
        <f t="shared" si="18"/>
        <v>9.0899999999999995E-2</v>
      </c>
      <c r="Q18" s="94">
        <f t="shared" ref="Q18:R18" si="19">Q32</f>
        <v>7.3000000000000001E-3</v>
      </c>
      <c r="R18" s="94">
        <f t="shared" si="19"/>
        <v>4.7600000000000003E-2</v>
      </c>
      <c r="S18" s="94">
        <f t="shared" si="13"/>
        <v>7.3000000000000001E-3</v>
      </c>
      <c r="T18" s="94">
        <f t="shared" si="13"/>
        <v>4.7600000000000003E-2</v>
      </c>
      <c r="U18" s="123">
        <f t="shared" ref="U18" si="20">U32</f>
        <v>9.0899999999999995E-2</v>
      </c>
      <c r="V18" s="94">
        <f t="shared" ref="V18:W18" si="21">V32</f>
        <v>7.3000000000000001E-3</v>
      </c>
      <c r="W18" s="94">
        <f t="shared" si="21"/>
        <v>4.7600000000000003E-2</v>
      </c>
      <c r="X18" s="123">
        <f t="shared" ref="X18" si="22">X32</f>
        <v>9.6799999999999997E-2</v>
      </c>
      <c r="Y18" s="123">
        <f t="shared" ref="Y18:Z18" si="23">Y32</f>
        <v>9.6799999999999997E-2</v>
      </c>
      <c r="Z18" s="94">
        <f t="shared" si="23"/>
        <v>9.6799999999999997E-2</v>
      </c>
      <c r="AA18" s="94">
        <f t="shared" si="13"/>
        <v>7.3000000000000001E-3</v>
      </c>
      <c r="AB18" s="94">
        <f t="shared" si="13"/>
        <v>4.7600000000000003E-2</v>
      </c>
    </row>
    <row r="19" spans="1:28">
      <c r="A19" s="215"/>
      <c r="B19" s="14" t="s">
        <v>51</v>
      </c>
      <c r="C19" s="94">
        <v>0.15</v>
      </c>
      <c r="D19" s="94">
        <v>0.15</v>
      </c>
      <c r="E19" s="94">
        <v>0.15</v>
      </c>
      <c r="F19" s="94">
        <v>0.15</v>
      </c>
      <c r="G19" s="94">
        <v>0.15</v>
      </c>
      <c r="H19" s="123">
        <v>0.15</v>
      </c>
      <c r="I19" s="94">
        <v>0.15</v>
      </c>
      <c r="J19" s="94">
        <v>0.15</v>
      </c>
      <c r="K19" s="94">
        <v>0.15</v>
      </c>
      <c r="L19" s="94">
        <v>0.15</v>
      </c>
      <c r="M19" s="94">
        <v>0.15</v>
      </c>
      <c r="N19" s="94">
        <v>0.15</v>
      </c>
      <c r="O19" s="123">
        <v>0.15</v>
      </c>
      <c r="P19" s="123">
        <v>0.15</v>
      </c>
      <c r="Q19" s="94">
        <v>0.15</v>
      </c>
      <c r="R19" s="94">
        <v>0.15</v>
      </c>
      <c r="S19" s="94">
        <v>0.15</v>
      </c>
      <c r="T19" s="94">
        <v>0.15</v>
      </c>
      <c r="U19" s="123">
        <v>0.15</v>
      </c>
      <c r="V19" s="94">
        <v>0.15</v>
      </c>
      <c r="W19" s="94">
        <v>0.15</v>
      </c>
      <c r="X19" s="123">
        <v>0.15</v>
      </c>
      <c r="Y19" s="123">
        <v>0.15</v>
      </c>
      <c r="Z19" s="94">
        <v>0.15</v>
      </c>
      <c r="AA19" s="94">
        <v>0.15</v>
      </c>
      <c r="AB19" s="94">
        <v>0.15</v>
      </c>
    </row>
    <row r="20" spans="1:28">
      <c r="A20" s="216"/>
      <c r="B20" s="14" t="s">
        <v>52</v>
      </c>
      <c r="C20" s="94">
        <v>0.3</v>
      </c>
      <c r="D20" s="94">
        <v>0.3</v>
      </c>
      <c r="E20" s="94">
        <v>0.3</v>
      </c>
      <c r="F20" s="94">
        <v>0.3</v>
      </c>
      <c r="G20" s="94">
        <v>0.3</v>
      </c>
      <c r="H20" s="123">
        <v>0.3</v>
      </c>
      <c r="I20" s="94">
        <v>0.3</v>
      </c>
      <c r="J20" s="94">
        <v>0.3</v>
      </c>
      <c r="K20" s="94">
        <v>0.3</v>
      </c>
      <c r="L20" s="94">
        <v>0.3</v>
      </c>
      <c r="M20" s="94">
        <v>0.3</v>
      </c>
      <c r="N20" s="94">
        <v>0.3</v>
      </c>
      <c r="O20" s="123">
        <v>0.3</v>
      </c>
      <c r="P20" s="123">
        <v>0.3</v>
      </c>
      <c r="Q20" s="94">
        <v>0.3</v>
      </c>
      <c r="R20" s="94">
        <v>0.3</v>
      </c>
      <c r="S20" s="94">
        <v>0.3</v>
      </c>
      <c r="T20" s="94">
        <v>0.3</v>
      </c>
      <c r="U20" s="123">
        <v>0.3</v>
      </c>
      <c r="V20" s="94">
        <v>0.3</v>
      </c>
      <c r="W20" s="94">
        <v>0.3</v>
      </c>
      <c r="X20" s="123">
        <v>0.3</v>
      </c>
      <c r="Y20" s="123">
        <v>0.3</v>
      </c>
      <c r="Z20" s="94">
        <v>0.3</v>
      </c>
      <c r="AA20" s="94">
        <v>0.3</v>
      </c>
      <c r="AB20" s="94">
        <v>0.3</v>
      </c>
    </row>
    <row r="21" spans="1:28" ht="10.35" customHeight="1">
      <c r="A21" s="16"/>
      <c r="B21" s="17"/>
      <c r="C21" s="95"/>
      <c r="D21" s="95"/>
      <c r="E21" s="95"/>
      <c r="F21" s="95"/>
      <c r="G21" s="95"/>
      <c r="H21" s="124"/>
      <c r="I21" s="95"/>
      <c r="J21" s="95"/>
      <c r="K21" s="95"/>
      <c r="L21" s="95"/>
      <c r="M21" s="95"/>
      <c r="N21" s="95"/>
      <c r="O21" s="124"/>
      <c r="P21" s="124"/>
      <c r="Q21" s="95"/>
      <c r="R21" s="95"/>
      <c r="S21" s="95"/>
      <c r="T21" s="95"/>
      <c r="U21" s="124"/>
      <c r="V21" s="95"/>
      <c r="W21" s="95"/>
      <c r="X21" s="124"/>
      <c r="Y21" s="124"/>
      <c r="Z21" s="95"/>
      <c r="AA21" s="95"/>
      <c r="AB21" s="96"/>
    </row>
    <row r="22" spans="1:28">
      <c r="A22" s="217" t="s">
        <v>53</v>
      </c>
      <c r="B22" s="104" t="s">
        <v>109</v>
      </c>
      <c r="C22" s="93" t="s">
        <v>224</v>
      </c>
      <c r="D22" s="93" t="s">
        <v>224</v>
      </c>
      <c r="E22" s="93" t="s">
        <v>224</v>
      </c>
      <c r="F22" s="93" t="s">
        <v>224</v>
      </c>
      <c r="G22" s="93" t="s">
        <v>224</v>
      </c>
      <c r="H22" s="122" t="s">
        <v>224</v>
      </c>
      <c r="I22" s="93" t="s">
        <v>224</v>
      </c>
      <c r="J22" s="93" t="s">
        <v>224</v>
      </c>
      <c r="K22" s="93" t="s">
        <v>224</v>
      </c>
      <c r="L22" s="93" t="s">
        <v>224</v>
      </c>
      <c r="M22" s="93" t="s">
        <v>224</v>
      </c>
      <c r="N22" s="93" t="s">
        <v>224</v>
      </c>
      <c r="O22" s="122" t="s">
        <v>224</v>
      </c>
      <c r="P22" s="122" t="s">
        <v>224</v>
      </c>
      <c r="Q22" s="93" t="s">
        <v>224</v>
      </c>
      <c r="R22" s="93" t="s">
        <v>224</v>
      </c>
      <c r="S22" s="93" t="s">
        <v>224</v>
      </c>
      <c r="T22" s="93" t="s">
        <v>224</v>
      </c>
      <c r="U22" s="122" t="s">
        <v>224</v>
      </c>
      <c r="V22" s="93" t="s">
        <v>224</v>
      </c>
      <c r="W22" s="93" t="s">
        <v>224</v>
      </c>
      <c r="X22" s="122" t="s">
        <v>224</v>
      </c>
      <c r="Y22" s="122" t="s">
        <v>224</v>
      </c>
      <c r="Z22" s="93" t="s">
        <v>224</v>
      </c>
      <c r="AA22" s="93" t="s">
        <v>224</v>
      </c>
      <c r="AB22" s="93" t="s">
        <v>224</v>
      </c>
    </row>
    <row r="23" spans="1:28">
      <c r="A23" s="218"/>
      <c r="B23" s="1" t="s">
        <v>48</v>
      </c>
      <c r="C23" s="97">
        <v>191</v>
      </c>
      <c r="D23" s="97">
        <v>419</v>
      </c>
      <c r="E23" s="97">
        <v>72</v>
      </c>
      <c r="F23" s="97">
        <v>419</v>
      </c>
      <c r="G23" s="97">
        <v>72</v>
      </c>
      <c r="H23" s="125">
        <v>258</v>
      </c>
      <c r="I23" s="97">
        <v>419</v>
      </c>
      <c r="J23" s="97">
        <v>72</v>
      </c>
      <c r="K23" s="97">
        <v>419</v>
      </c>
      <c r="L23" s="97">
        <v>72</v>
      </c>
      <c r="M23" s="97">
        <v>2065</v>
      </c>
      <c r="N23" s="97">
        <v>191</v>
      </c>
      <c r="O23" s="125">
        <v>394</v>
      </c>
      <c r="P23" s="125">
        <v>394</v>
      </c>
      <c r="Q23" s="97">
        <v>1428</v>
      </c>
      <c r="R23" s="97">
        <v>114</v>
      </c>
      <c r="S23" s="97">
        <v>1428</v>
      </c>
      <c r="T23" s="97">
        <v>114</v>
      </c>
      <c r="U23" s="125">
        <v>394</v>
      </c>
      <c r="V23" s="97">
        <v>5128</v>
      </c>
      <c r="W23" s="97">
        <v>253</v>
      </c>
      <c r="X23" s="125">
        <v>940</v>
      </c>
      <c r="Y23" s="125">
        <v>940</v>
      </c>
      <c r="Z23" s="97">
        <v>940</v>
      </c>
      <c r="AA23" s="97">
        <v>5128</v>
      </c>
      <c r="AB23" s="97">
        <v>253</v>
      </c>
    </row>
    <row r="24" spans="1:28">
      <c r="A24" s="218"/>
      <c r="B24" s="14" t="s">
        <v>51</v>
      </c>
      <c r="C24" s="94">
        <v>0.15</v>
      </c>
      <c r="D24" s="94">
        <v>0.15</v>
      </c>
      <c r="E24" s="94">
        <v>0.15</v>
      </c>
      <c r="F24" s="94">
        <v>0.15</v>
      </c>
      <c r="G24" s="94">
        <v>0.15</v>
      </c>
      <c r="H24" s="123">
        <v>0.15</v>
      </c>
      <c r="I24" s="94">
        <v>0.15</v>
      </c>
      <c r="J24" s="94">
        <v>0.15</v>
      </c>
      <c r="K24" s="94">
        <v>0.15</v>
      </c>
      <c r="L24" s="94">
        <v>0.15</v>
      </c>
      <c r="M24" s="94">
        <v>0.15</v>
      </c>
      <c r="N24" s="94">
        <v>0.15</v>
      </c>
      <c r="O24" s="123">
        <v>0.15</v>
      </c>
      <c r="P24" s="123">
        <v>0.15</v>
      </c>
      <c r="Q24" s="94">
        <v>0.15</v>
      </c>
      <c r="R24" s="94">
        <v>0.15</v>
      </c>
      <c r="S24" s="94">
        <v>0.15</v>
      </c>
      <c r="T24" s="94">
        <v>0.15</v>
      </c>
      <c r="U24" s="123">
        <v>0.15</v>
      </c>
      <c r="V24" s="94">
        <v>0.15</v>
      </c>
      <c r="W24" s="94">
        <v>0.15</v>
      </c>
      <c r="X24" s="123">
        <v>0.15</v>
      </c>
      <c r="Y24" s="123">
        <v>0.15</v>
      </c>
      <c r="Z24" s="94">
        <v>0.15</v>
      </c>
      <c r="AA24" s="94">
        <v>0.15</v>
      </c>
      <c r="AB24" s="94">
        <v>0.15</v>
      </c>
    </row>
    <row r="25" spans="1:28">
      <c r="A25" s="219"/>
      <c r="B25" s="14" t="s">
        <v>52</v>
      </c>
      <c r="C25" s="94">
        <v>0.3</v>
      </c>
      <c r="D25" s="94">
        <v>0.3</v>
      </c>
      <c r="E25" s="94">
        <v>0.3</v>
      </c>
      <c r="F25" s="94">
        <v>0.3</v>
      </c>
      <c r="G25" s="94">
        <v>0.3</v>
      </c>
      <c r="H25" s="123">
        <v>0.3</v>
      </c>
      <c r="I25" s="94">
        <v>0.3</v>
      </c>
      <c r="J25" s="94">
        <v>0.3</v>
      </c>
      <c r="K25" s="94">
        <v>0.3</v>
      </c>
      <c r="L25" s="94">
        <v>0.3</v>
      </c>
      <c r="M25" s="94">
        <v>0.3</v>
      </c>
      <c r="N25" s="94">
        <v>0.3</v>
      </c>
      <c r="O25" s="123">
        <v>0.3</v>
      </c>
      <c r="P25" s="123">
        <v>0.3</v>
      </c>
      <c r="Q25" s="94">
        <v>0.3</v>
      </c>
      <c r="R25" s="94">
        <v>0.3</v>
      </c>
      <c r="S25" s="94">
        <v>0.3</v>
      </c>
      <c r="T25" s="94">
        <v>0.3</v>
      </c>
      <c r="U25" s="123">
        <v>0.3</v>
      </c>
      <c r="V25" s="94">
        <v>0.3</v>
      </c>
      <c r="W25" s="94">
        <v>0.3</v>
      </c>
      <c r="X25" s="123">
        <v>0.3</v>
      </c>
      <c r="Y25" s="123">
        <v>0.3</v>
      </c>
      <c r="Z25" s="94">
        <v>0.3</v>
      </c>
      <c r="AA25" s="94">
        <v>0.3</v>
      </c>
      <c r="AB25" s="94">
        <v>0.3</v>
      </c>
    </row>
    <row r="26" spans="1:28" ht="10.35" customHeight="1">
      <c r="A26" s="16"/>
      <c r="B26" s="17"/>
      <c r="C26" s="95"/>
      <c r="D26" s="95"/>
      <c r="E26" s="95"/>
      <c r="F26" s="95"/>
      <c r="G26" s="95"/>
      <c r="H26" s="124"/>
      <c r="I26" s="95"/>
      <c r="J26" s="95"/>
      <c r="K26" s="95"/>
      <c r="L26" s="95"/>
      <c r="M26" s="95"/>
      <c r="N26" s="95"/>
      <c r="O26" s="124"/>
      <c r="P26" s="124"/>
      <c r="Q26" s="95"/>
      <c r="R26" s="95"/>
      <c r="S26" s="95"/>
      <c r="T26" s="95"/>
      <c r="U26" s="124"/>
      <c r="V26" s="95"/>
      <c r="W26" s="95"/>
      <c r="X26" s="124"/>
      <c r="Y26" s="124"/>
      <c r="Z26" s="95"/>
      <c r="AA26" s="95"/>
      <c r="AB26" s="96"/>
    </row>
    <row r="27" spans="1:28">
      <c r="A27" s="214" t="s">
        <v>54</v>
      </c>
      <c r="B27" s="1" t="s">
        <v>55</v>
      </c>
      <c r="C27" s="98">
        <v>55000</v>
      </c>
      <c r="D27" s="98" t="s">
        <v>224</v>
      </c>
      <c r="E27" s="98">
        <v>9200</v>
      </c>
      <c r="F27" s="98" t="s">
        <v>224</v>
      </c>
      <c r="G27" s="98">
        <v>9200</v>
      </c>
      <c r="H27" s="126">
        <v>99000</v>
      </c>
      <c r="I27" s="98" t="s">
        <v>224</v>
      </c>
      <c r="J27" s="98">
        <v>9200</v>
      </c>
      <c r="K27" s="98" t="s">
        <v>224</v>
      </c>
      <c r="L27" s="98">
        <v>9200</v>
      </c>
      <c r="M27" s="98" t="s">
        <v>224</v>
      </c>
      <c r="N27" s="98">
        <v>36000</v>
      </c>
      <c r="O27" s="126">
        <v>134400</v>
      </c>
      <c r="P27" s="126">
        <v>134400</v>
      </c>
      <c r="Q27" s="98" t="s">
        <v>224</v>
      </c>
      <c r="R27" s="98">
        <v>41100</v>
      </c>
      <c r="S27" s="98" t="s">
        <v>224</v>
      </c>
      <c r="T27" s="98">
        <v>41100</v>
      </c>
      <c r="U27" s="126">
        <v>99000</v>
      </c>
      <c r="V27" s="98" t="s">
        <v>224</v>
      </c>
      <c r="W27" s="98">
        <v>64000</v>
      </c>
      <c r="X27" s="126">
        <v>195000</v>
      </c>
      <c r="Y27" s="126">
        <v>195000</v>
      </c>
      <c r="Z27" s="98">
        <v>195000</v>
      </c>
      <c r="AA27" s="98" t="s">
        <v>224</v>
      </c>
      <c r="AB27" s="98">
        <v>64000</v>
      </c>
    </row>
    <row r="28" spans="1:28">
      <c r="A28" s="215"/>
      <c r="B28" s="1" t="s">
        <v>56</v>
      </c>
      <c r="C28" s="84">
        <v>245</v>
      </c>
      <c r="D28" s="84" t="s">
        <v>224</v>
      </c>
      <c r="E28" s="84">
        <v>61.48</v>
      </c>
      <c r="F28" s="84" t="s">
        <v>224</v>
      </c>
      <c r="G28" s="84">
        <v>61.48</v>
      </c>
      <c r="H28" s="116">
        <v>409.16</v>
      </c>
      <c r="I28" s="84" t="s">
        <v>224</v>
      </c>
      <c r="J28" s="84">
        <v>61.48</v>
      </c>
      <c r="K28" s="84" t="s">
        <v>224</v>
      </c>
      <c r="L28" s="84">
        <v>61.48</v>
      </c>
      <c r="M28" s="84" t="s">
        <v>224</v>
      </c>
      <c r="N28" s="84">
        <v>295.74</v>
      </c>
      <c r="O28" s="116">
        <v>526.82000000000005</v>
      </c>
      <c r="P28" s="116">
        <v>526.82000000000005</v>
      </c>
      <c r="Q28" s="84" t="s">
        <v>224</v>
      </c>
      <c r="R28" s="84">
        <v>295.74</v>
      </c>
      <c r="S28" s="84" t="s">
        <v>224</v>
      </c>
      <c r="T28" s="84">
        <v>295.74</v>
      </c>
      <c r="U28" s="116">
        <v>409.16</v>
      </c>
      <c r="V28" s="84" t="s">
        <v>224</v>
      </c>
      <c r="W28" s="84">
        <v>428.24</v>
      </c>
      <c r="X28" s="116">
        <v>723.98</v>
      </c>
      <c r="Y28" s="116">
        <v>723.98</v>
      </c>
      <c r="Z28" s="84">
        <v>723.98</v>
      </c>
      <c r="AA28" s="84" t="s">
        <v>224</v>
      </c>
      <c r="AB28" s="84">
        <v>428.24</v>
      </c>
    </row>
    <row r="29" spans="1:28">
      <c r="A29" s="215"/>
      <c r="B29" s="1" t="s">
        <v>103</v>
      </c>
      <c r="C29" s="84" t="s">
        <v>224</v>
      </c>
      <c r="D29" s="84" t="s">
        <v>224</v>
      </c>
      <c r="E29" s="84" t="s">
        <v>224</v>
      </c>
      <c r="F29" s="84" t="s">
        <v>224</v>
      </c>
      <c r="G29" s="84" t="s">
        <v>224</v>
      </c>
      <c r="H29" s="116" t="s">
        <v>224</v>
      </c>
      <c r="I29" s="84" t="s">
        <v>224</v>
      </c>
      <c r="J29" s="84" t="s">
        <v>224</v>
      </c>
      <c r="K29" s="84" t="s">
        <v>224</v>
      </c>
      <c r="L29" s="84" t="s">
        <v>224</v>
      </c>
      <c r="M29" s="84" t="s">
        <v>224</v>
      </c>
      <c r="N29" s="84" t="s">
        <v>224</v>
      </c>
      <c r="O29" s="116" t="s">
        <v>224</v>
      </c>
      <c r="P29" s="116" t="s">
        <v>224</v>
      </c>
      <c r="Q29" s="84" t="s">
        <v>224</v>
      </c>
      <c r="R29" s="84" t="s">
        <v>224</v>
      </c>
      <c r="S29" s="84" t="s">
        <v>224</v>
      </c>
      <c r="T29" s="84" t="s">
        <v>224</v>
      </c>
      <c r="U29" s="116" t="s">
        <v>224</v>
      </c>
      <c r="V29" s="84" t="s">
        <v>224</v>
      </c>
      <c r="W29" s="84" t="s">
        <v>224</v>
      </c>
      <c r="X29" s="116" t="s">
        <v>224</v>
      </c>
      <c r="Y29" s="116" t="s">
        <v>224</v>
      </c>
      <c r="Z29" s="84" t="s">
        <v>224</v>
      </c>
      <c r="AA29" s="84" t="s">
        <v>224</v>
      </c>
      <c r="AB29" s="84" t="s">
        <v>224</v>
      </c>
    </row>
    <row r="30" spans="1:28">
      <c r="A30" s="215"/>
      <c r="B30" s="1" t="s">
        <v>57</v>
      </c>
      <c r="C30" s="84" t="s">
        <v>224</v>
      </c>
      <c r="D30" s="84" t="s">
        <v>224</v>
      </c>
      <c r="E30" s="84" t="s">
        <v>224</v>
      </c>
      <c r="F30" s="84" t="s">
        <v>224</v>
      </c>
      <c r="G30" s="84" t="s">
        <v>224</v>
      </c>
      <c r="H30" s="116" t="s">
        <v>224</v>
      </c>
      <c r="I30" s="84" t="s">
        <v>224</v>
      </c>
      <c r="J30" s="84" t="s">
        <v>224</v>
      </c>
      <c r="K30" s="84" t="s">
        <v>224</v>
      </c>
      <c r="L30" s="84" t="s">
        <v>224</v>
      </c>
      <c r="M30" s="84" t="s">
        <v>224</v>
      </c>
      <c r="N30" s="84" t="s">
        <v>224</v>
      </c>
      <c r="O30" s="116" t="s">
        <v>224</v>
      </c>
      <c r="P30" s="116" t="s">
        <v>224</v>
      </c>
      <c r="Q30" s="84" t="s">
        <v>224</v>
      </c>
      <c r="R30" s="84" t="s">
        <v>224</v>
      </c>
      <c r="S30" s="84" t="s">
        <v>224</v>
      </c>
      <c r="T30" s="84" t="s">
        <v>224</v>
      </c>
      <c r="U30" s="116" t="s">
        <v>224</v>
      </c>
      <c r="V30" s="84" t="s">
        <v>224</v>
      </c>
      <c r="W30" s="84" t="s">
        <v>224</v>
      </c>
      <c r="X30" s="116" t="s">
        <v>224</v>
      </c>
      <c r="Y30" s="116" t="s">
        <v>224</v>
      </c>
      <c r="Z30" s="84" t="s">
        <v>224</v>
      </c>
      <c r="AA30" s="84" t="s">
        <v>224</v>
      </c>
      <c r="AB30" s="84" t="s">
        <v>224</v>
      </c>
    </row>
    <row r="31" spans="1:28">
      <c r="A31" s="215"/>
      <c r="B31" s="1" t="s">
        <v>58</v>
      </c>
      <c r="C31" s="37">
        <f>C12</f>
        <v>4.7999999999999996E-3</v>
      </c>
      <c r="D31" s="37">
        <f t="shared" ref="D31:J31" si="24">D12</f>
        <v>4.4499999999999998E-2</v>
      </c>
      <c r="E31" s="37">
        <f t="shared" si="24"/>
        <v>7.1999999999999998E-3</v>
      </c>
      <c r="F31" s="37">
        <f t="shared" ref="F31:G31" si="25">F12</f>
        <v>4.4499999999999998E-2</v>
      </c>
      <c r="G31" s="37">
        <f t="shared" si="25"/>
        <v>7.1999999999999998E-3</v>
      </c>
      <c r="H31" s="127">
        <f t="shared" ref="H31" si="26">H12</f>
        <v>4.1000000000000003E-3</v>
      </c>
      <c r="I31" s="37">
        <f t="shared" si="24"/>
        <v>4.4499999999999998E-2</v>
      </c>
      <c r="J31" s="37">
        <f t="shared" si="24"/>
        <v>7.1999999999999998E-3</v>
      </c>
      <c r="K31" s="37">
        <f t="shared" ref="K31:L31" si="27">K12</f>
        <v>4.4499999999999998E-2</v>
      </c>
      <c r="L31" s="37">
        <f t="shared" si="27"/>
        <v>7.1999999999999998E-3</v>
      </c>
      <c r="M31" s="37">
        <f t="shared" ref="M31:N31" si="28">M12</f>
        <v>4.4499999999999998E-2</v>
      </c>
      <c r="N31" s="37">
        <f t="shared" si="28"/>
        <v>7.1999999999999998E-3</v>
      </c>
      <c r="O31" s="127">
        <f t="shared" ref="O31:P31" si="29">O12</f>
        <v>4.1000000000000003E-3</v>
      </c>
      <c r="P31" s="127">
        <f t="shared" si="29"/>
        <v>4.1000000000000003E-3</v>
      </c>
      <c r="Q31" s="37">
        <v>4.4499999999999998E-2</v>
      </c>
      <c r="R31" s="37">
        <v>7.1999999999999998E-3</v>
      </c>
      <c r="S31" s="37">
        <v>4.4499999999999998E-2</v>
      </c>
      <c r="T31" s="37">
        <v>7.1999999999999998E-3</v>
      </c>
      <c r="U31" s="127">
        <v>4.1000000000000003E-3</v>
      </c>
      <c r="V31" s="37">
        <f t="shared" ref="V31:W31" si="30">V12</f>
        <v>4.4499999999999998E-2</v>
      </c>
      <c r="W31" s="37">
        <f t="shared" si="30"/>
        <v>7.1999999999999998E-3</v>
      </c>
      <c r="X31" s="127">
        <f t="shared" ref="X31" si="31">X12</f>
        <v>4.1000000000000003E-3</v>
      </c>
      <c r="Y31" s="127">
        <f t="shared" ref="Y31:Z31" si="32">Y12</f>
        <v>4.1000000000000003E-3</v>
      </c>
      <c r="Z31" s="37">
        <f t="shared" si="32"/>
        <v>4.1000000000000003E-3</v>
      </c>
      <c r="AA31" s="37">
        <f t="shared" ref="AA31:AB31" si="33">AA12</f>
        <v>4.4499999999999998E-2</v>
      </c>
      <c r="AB31" s="37">
        <f t="shared" si="33"/>
        <v>7.1999999999999998E-3</v>
      </c>
    </row>
    <row r="32" spans="1:28">
      <c r="A32" s="215"/>
      <c r="B32" s="1" t="s">
        <v>50</v>
      </c>
      <c r="C32" s="94">
        <v>7.1400000000000005E-2</v>
      </c>
      <c r="D32" s="94">
        <v>7.3000000000000001E-3</v>
      </c>
      <c r="E32" s="94">
        <v>4.7600000000000003E-2</v>
      </c>
      <c r="F32" s="94">
        <v>7.3000000000000001E-3</v>
      </c>
      <c r="G32" s="94">
        <v>4.7600000000000003E-2</v>
      </c>
      <c r="H32" s="123">
        <v>8.5699999999999998E-2</v>
      </c>
      <c r="I32" s="94">
        <v>7.3000000000000001E-3</v>
      </c>
      <c r="J32" s="94">
        <v>4.7600000000000003E-2</v>
      </c>
      <c r="K32" s="94">
        <v>7.3000000000000001E-3</v>
      </c>
      <c r="L32" s="94">
        <v>4.7600000000000003E-2</v>
      </c>
      <c r="M32" s="94">
        <v>7.3000000000000001E-3</v>
      </c>
      <c r="N32" s="94">
        <v>4.7600000000000003E-2</v>
      </c>
      <c r="O32" s="123">
        <v>9.0899999999999995E-2</v>
      </c>
      <c r="P32" s="123">
        <v>9.0899999999999995E-2</v>
      </c>
      <c r="Q32" s="94">
        <v>7.3000000000000001E-3</v>
      </c>
      <c r="R32" s="94">
        <v>4.7600000000000003E-2</v>
      </c>
      <c r="S32" s="94">
        <v>7.3000000000000001E-3</v>
      </c>
      <c r="T32" s="94">
        <v>4.7600000000000003E-2</v>
      </c>
      <c r="U32" s="123">
        <v>9.0899999999999995E-2</v>
      </c>
      <c r="V32" s="94">
        <v>7.3000000000000001E-3</v>
      </c>
      <c r="W32" s="94">
        <v>4.7600000000000003E-2</v>
      </c>
      <c r="X32" s="123">
        <v>9.6799999999999997E-2</v>
      </c>
      <c r="Y32" s="123">
        <v>9.6799999999999997E-2</v>
      </c>
      <c r="Z32" s="94">
        <v>9.6799999999999997E-2</v>
      </c>
      <c r="AA32" s="94">
        <v>7.3000000000000001E-3</v>
      </c>
      <c r="AB32" s="94">
        <v>4.7600000000000003E-2</v>
      </c>
    </row>
    <row r="33" spans="1:28">
      <c r="A33" s="215"/>
      <c r="B33" s="14" t="s">
        <v>51</v>
      </c>
      <c r="C33" s="94">
        <v>0.15</v>
      </c>
      <c r="D33" s="94">
        <v>0.15</v>
      </c>
      <c r="E33" s="94">
        <v>0.15</v>
      </c>
      <c r="F33" s="94">
        <v>0.15</v>
      </c>
      <c r="G33" s="94">
        <v>0.15</v>
      </c>
      <c r="H33" s="123">
        <v>0.15</v>
      </c>
      <c r="I33" s="94">
        <v>0.15</v>
      </c>
      <c r="J33" s="94">
        <v>0.15</v>
      </c>
      <c r="K33" s="94">
        <v>0.15</v>
      </c>
      <c r="L33" s="94">
        <v>0.15</v>
      </c>
      <c r="M33" s="94">
        <v>0.15</v>
      </c>
      <c r="N33" s="94">
        <v>0.15</v>
      </c>
      <c r="O33" s="123">
        <v>0.15</v>
      </c>
      <c r="P33" s="123">
        <v>0.15</v>
      </c>
      <c r="Q33" s="94">
        <v>0.15</v>
      </c>
      <c r="R33" s="94">
        <v>0.15</v>
      </c>
      <c r="S33" s="94">
        <v>0.15</v>
      </c>
      <c r="T33" s="94">
        <v>0.15</v>
      </c>
      <c r="U33" s="123">
        <v>0.15</v>
      </c>
      <c r="V33" s="94">
        <v>0.15</v>
      </c>
      <c r="W33" s="94">
        <v>0.15</v>
      </c>
      <c r="X33" s="123">
        <v>0.15</v>
      </c>
      <c r="Y33" s="123">
        <v>0.15</v>
      </c>
      <c r="Z33" s="94">
        <v>0.15</v>
      </c>
      <c r="AA33" s="94">
        <v>0.15</v>
      </c>
      <c r="AB33" s="94">
        <v>0.15</v>
      </c>
    </row>
    <row r="34" spans="1:28">
      <c r="A34" s="216"/>
      <c r="B34" s="14" t="s">
        <v>52</v>
      </c>
      <c r="C34" s="94">
        <v>0.3</v>
      </c>
      <c r="D34" s="94">
        <v>0.3</v>
      </c>
      <c r="E34" s="94">
        <v>0.3</v>
      </c>
      <c r="F34" s="94">
        <v>0.3</v>
      </c>
      <c r="G34" s="94">
        <v>0.3</v>
      </c>
      <c r="H34" s="123">
        <v>0.3</v>
      </c>
      <c r="I34" s="94">
        <v>0.3</v>
      </c>
      <c r="J34" s="94">
        <v>0.3</v>
      </c>
      <c r="K34" s="94">
        <v>0.3</v>
      </c>
      <c r="L34" s="94">
        <v>0.3</v>
      </c>
      <c r="M34" s="94">
        <v>0.3</v>
      </c>
      <c r="N34" s="94">
        <v>0.3</v>
      </c>
      <c r="O34" s="123">
        <v>0.3</v>
      </c>
      <c r="P34" s="123">
        <v>0.3</v>
      </c>
      <c r="Q34" s="94">
        <v>0.3</v>
      </c>
      <c r="R34" s="94">
        <v>0.3</v>
      </c>
      <c r="S34" s="94">
        <v>0.3</v>
      </c>
      <c r="T34" s="94">
        <v>0.3</v>
      </c>
      <c r="U34" s="123">
        <v>0.3</v>
      </c>
      <c r="V34" s="94">
        <v>0.3</v>
      </c>
      <c r="W34" s="94">
        <v>0.3</v>
      </c>
      <c r="X34" s="123">
        <v>0.3</v>
      </c>
      <c r="Y34" s="123">
        <v>0.3</v>
      </c>
      <c r="Z34" s="94">
        <v>0.3</v>
      </c>
      <c r="AA34" s="94">
        <v>0.3</v>
      </c>
      <c r="AB34" s="94">
        <v>0.3</v>
      </c>
    </row>
    <row r="35" spans="1:28" ht="5.0999999999999996" customHeight="1">
      <c r="A35" s="12"/>
      <c r="B35" s="12"/>
      <c r="C35" s="99"/>
      <c r="D35" s="99"/>
      <c r="E35" s="99"/>
      <c r="F35" s="99"/>
      <c r="G35" s="99"/>
      <c r="H35" s="128"/>
      <c r="I35" s="99"/>
      <c r="J35" s="99"/>
      <c r="K35" s="99"/>
      <c r="L35" s="99"/>
      <c r="M35" s="99"/>
      <c r="N35" s="99"/>
      <c r="O35" s="128"/>
      <c r="P35" s="128"/>
      <c r="Q35" s="99"/>
      <c r="R35" s="99"/>
      <c r="S35" s="99"/>
      <c r="T35" s="99"/>
      <c r="U35" s="128"/>
      <c r="V35" s="99"/>
      <c r="W35" s="99"/>
      <c r="X35" s="128"/>
      <c r="Y35" s="128"/>
      <c r="Z35" s="99"/>
      <c r="AA35" s="99"/>
      <c r="AB35" s="100"/>
    </row>
    <row r="36" spans="1:28" ht="18">
      <c r="A36" s="193" t="s">
        <v>59</v>
      </c>
      <c r="B36" s="194"/>
      <c r="C36" s="91"/>
      <c r="D36" s="91"/>
      <c r="E36" s="91"/>
      <c r="F36" s="91"/>
      <c r="G36" s="91"/>
      <c r="H36" s="121"/>
      <c r="I36" s="91"/>
      <c r="J36" s="91"/>
      <c r="K36" s="91"/>
      <c r="L36" s="91"/>
      <c r="M36" s="91"/>
      <c r="N36" s="91"/>
      <c r="O36" s="121"/>
      <c r="P36" s="121"/>
      <c r="Q36" s="91"/>
      <c r="R36" s="91"/>
      <c r="S36" s="91"/>
      <c r="T36" s="91"/>
      <c r="U36" s="121"/>
      <c r="V36" s="91"/>
      <c r="W36" s="91"/>
      <c r="X36" s="121"/>
      <c r="Y36" s="121"/>
      <c r="Z36" s="91"/>
      <c r="AA36" s="91"/>
      <c r="AB36" s="92"/>
    </row>
    <row r="37" spans="1:28">
      <c r="A37" s="198" t="s">
        <v>60</v>
      </c>
      <c r="B37" s="18" t="s">
        <v>61</v>
      </c>
      <c r="C37" s="189" t="s">
        <v>238</v>
      </c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90"/>
    </row>
    <row r="38" spans="1:28">
      <c r="A38" s="199"/>
      <c r="B38" s="18" t="s">
        <v>62</v>
      </c>
      <c r="C38" s="189" t="s">
        <v>239</v>
      </c>
      <c r="D38" s="181">
        <v>0</v>
      </c>
      <c r="E38" s="181"/>
      <c r="F38" s="181"/>
      <c r="G38" s="181"/>
      <c r="H38" s="181"/>
      <c r="I38" s="181">
        <v>0</v>
      </c>
      <c r="J38" s="181"/>
      <c r="K38" s="181"/>
      <c r="L38" s="181"/>
      <c r="M38" s="181"/>
      <c r="N38" s="181"/>
      <c r="O38" s="181"/>
      <c r="P38" s="181"/>
      <c r="Q38" s="181"/>
      <c r="R38" s="181"/>
      <c r="S38" s="181">
        <v>0</v>
      </c>
      <c r="T38" s="181"/>
      <c r="U38" s="181"/>
      <c r="V38" s="181"/>
      <c r="W38" s="181"/>
      <c r="X38" s="181"/>
      <c r="Y38" s="181"/>
      <c r="Z38" s="181"/>
      <c r="AA38" s="181">
        <v>0</v>
      </c>
      <c r="AB38" s="190"/>
    </row>
    <row r="39" spans="1:28">
      <c r="A39" s="199"/>
      <c r="B39" s="18" t="s">
        <v>63</v>
      </c>
      <c r="C39" s="189" t="s">
        <v>240</v>
      </c>
      <c r="D39" s="181">
        <v>0</v>
      </c>
      <c r="E39" s="181"/>
      <c r="F39" s="181"/>
      <c r="G39" s="181"/>
      <c r="H39" s="181"/>
      <c r="I39" s="181">
        <v>0</v>
      </c>
      <c r="J39" s="181"/>
      <c r="K39" s="181"/>
      <c r="L39" s="181"/>
      <c r="M39" s="181"/>
      <c r="N39" s="181"/>
      <c r="O39" s="181"/>
      <c r="P39" s="181"/>
      <c r="Q39" s="181"/>
      <c r="R39" s="181"/>
      <c r="S39" s="181">
        <v>0</v>
      </c>
      <c r="T39" s="181"/>
      <c r="U39" s="181"/>
      <c r="V39" s="181"/>
      <c r="W39" s="181"/>
      <c r="X39" s="181"/>
      <c r="Y39" s="181"/>
      <c r="Z39" s="181"/>
      <c r="AA39" s="181">
        <v>0</v>
      </c>
      <c r="AB39" s="190"/>
    </row>
    <row r="40" spans="1:28">
      <c r="A40" s="199"/>
      <c r="B40" s="18" t="s">
        <v>64</v>
      </c>
      <c r="C40" s="189" t="s">
        <v>241</v>
      </c>
      <c r="D40" s="181">
        <v>0</v>
      </c>
      <c r="E40" s="181"/>
      <c r="F40" s="181"/>
      <c r="G40" s="181"/>
      <c r="H40" s="181"/>
      <c r="I40" s="181">
        <v>0</v>
      </c>
      <c r="J40" s="181"/>
      <c r="K40" s="181"/>
      <c r="L40" s="181"/>
      <c r="M40" s="181"/>
      <c r="N40" s="181"/>
      <c r="O40" s="181"/>
      <c r="P40" s="181"/>
      <c r="Q40" s="181"/>
      <c r="R40" s="181"/>
      <c r="S40" s="181">
        <v>0</v>
      </c>
      <c r="T40" s="181"/>
      <c r="U40" s="181"/>
      <c r="V40" s="181"/>
      <c r="W40" s="181"/>
      <c r="X40" s="181"/>
      <c r="Y40" s="181"/>
      <c r="Z40" s="181"/>
      <c r="AA40" s="181">
        <v>0</v>
      </c>
      <c r="AB40" s="190"/>
    </row>
    <row r="41" spans="1:28">
      <c r="A41" s="200"/>
      <c r="B41" s="18" t="s">
        <v>65</v>
      </c>
      <c r="C41" s="189" t="s">
        <v>241</v>
      </c>
      <c r="D41" s="181">
        <v>0</v>
      </c>
      <c r="E41" s="181"/>
      <c r="F41" s="181"/>
      <c r="G41" s="181"/>
      <c r="H41" s="181"/>
      <c r="I41" s="181">
        <v>0</v>
      </c>
      <c r="J41" s="181"/>
      <c r="K41" s="181"/>
      <c r="L41" s="181"/>
      <c r="M41" s="181"/>
      <c r="N41" s="181"/>
      <c r="O41" s="181"/>
      <c r="P41" s="181"/>
      <c r="Q41" s="181"/>
      <c r="R41" s="181"/>
      <c r="S41" s="181">
        <v>0</v>
      </c>
      <c r="T41" s="181"/>
      <c r="U41" s="181"/>
      <c r="V41" s="181"/>
      <c r="W41" s="181"/>
      <c r="X41" s="181"/>
      <c r="Y41" s="181"/>
      <c r="Z41" s="181"/>
      <c r="AA41" s="181">
        <v>0</v>
      </c>
      <c r="AB41" s="190"/>
    </row>
    <row r="42" spans="1:28" ht="5.0999999999999996" customHeight="1">
      <c r="A42" s="12"/>
      <c r="B42" s="12"/>
      <c r="C42" s="99"/>
      <c r="D42" s="99"/>
      <c r="E42" s="99"/>
      <c r="F42" s="99"/>
      <c r="G42" s="99"/>
      <c r="H42" s="128"/>
      <c r="I42" s="99"/>
      <c r="J42" s="99"/>
      <c r="K42" s="99"/>
      <c r="L42" s="99"/>
      <c r="M42" s="99"/>
      <c r="N42" s="99"/>
      <c r="O42" s="128"/>
      <c r="P42" s="128"/>
      <c r="Q42" s="99"/>
      <c r="R42" s="99"/>
      <c r="S42" s="99"/>
      <c r="T42" s="99"/>
      <c r="U42" s="128"/>
      <c r="V42" s="99"/>
      <c r="W42" s="99"/>
      <c r="X42" s="128"/>
      <c r="Y42" s="128"/>
      <c r="Z42" s="99"/>
      <c r="AA42" s="99"/>
      <c r="AB42" s="100"/>
    </row>
    <row r="43" spans="1:28">
      <c r="A43" s="198" t="s">
        <v>66</v>
      </c>
      <c r="B43" s="18" t="s">
        <v>61</v>
      </c>
      <c r="C43" s="189" t="s">
        <v>242</v>
      </c>
      <c r="D43" s="181">
        <v>0</v>
      </c>
      <c r="E43" s="181"/>
      <c r="F43" s="181"/>
      <c r="G43" s="181"/>
      <c r="H43" s="181"/>
      <c r="I43" s="181">
        <v>0</v>
      </c>
      <c r="J43" s="181"/>
      <c r="K43" s="181"/>
      <c r="L43" s="181"/>
      <c r="M43" s="181"/>
      <c r="N43" s="181"/>
      <c r="O43" s="181"/>
      <c r="P43" s="181"/>
      <c r="Q43" s="181"/>
      <c r="R43" s="181"/>
      <c r="S43" s="181">
        <v>0</v>
      </c>
      <c r="T43" s="181"/>
      <c r="U43" s="181"/>
      <c r="V43" s="181"/>
      <c r="W43" s="181"/>
      <c r="X43" s="181"/>
      <c r="Y43" s="181"/>
      <c r="Z43" s="181"/>
      <c r="AA43" s="181">
        <v>0</v>
      </c>
      <c r="AB43" s="190"/>
    </row>
    <row r="44" spans="1:28">
      <c r="A44" s="199"/>
      <c r="B44" s="18" t="s">
        <v>62</v>
      </c>
      <c r="C44" s="189" t="s">
        <v>242</v>
      </c>
      <c r="D44" s="181">
        <v>0</v>
      </c>
      <c r="E44" s="181"/>
      <c r="F44" s="181"/>
      <c r="G44" s="181"/>
      <c r="H44" s="181"/>
      <c r="I44" s="181">
        <v>0</v>
      </c>
      <c r="J44" s="181"/>
      <c r="K44" s="181"/>
      <c r="L44" s="181"/>
      <c r="M44" s="181"/>
      <c r="N44" s="181"/>
      <c r="O44" s="181"/>
      <c r="P44" s="181"/>
      <c r="Q44" s="181"/>
      <c r="R44" s="181"/>
      <c r="S44" s="181">
        <v>0</v>
      </c>
      <c r="T44" s="181"/>
      <c r="U44" s="181"/>
      <c r="V44" s="181"/>
      <c r="W44" s="181"/>
      <c r="X44" s="181"/>
      <c r="Y44" s="181"/>
      <c r="Z44" s="181"/>
      <c r="AA44" s="181">
        <v>0</v>
      </c>
      <c r="AB44" s="190"/>
    </row>
    <row r="45" spans="1:28">
      <c r="A45" s="199"/>
      <c r="B45" s="18" t="s">
        <v>63</v>
      </c>
      <c r="C45" s="189" t="s">
        <v>242</v>
      </c>
      <c r="D45" s="181">
        <v>0</v>
      </c>
      <c r="E45" s="181"/>
      <c r="F45" s="181"/>
      <c r="G45" s="181"/>
      <c r="H45" s="181"/>
      <c r="I45" s="181">
        <v>0</v>
      </c>
      <c r="J45" s="181"/>
      <c r="K45" s="181"/>
      <c r="L45" s="181"/>
      <c r="M45" s="181"/>
      <c r="N45" s="181"/>
      <c r="O45" s="181"/>
      <c r="P45" s="181"/>
      <c r="Q45" s="181"/>
      <c r="R45" s="181"/>
      <c r="S45" s="181">
        <v>0</v>
      </c>
      <c r="T45" s="181"/>
      <c r="U45" s="181"/>
      <c r="V45" s="181"/>
      <c r="W45" s="181"/>
      <c r="X45" s="181"/>
      <c r="Y45" s="181"/>
      <c r="Z45" s="181"/>
      <c r="AA45" s="181">
        <v>0</v>
      </c>
      <c r="AB45" s="190"/>
    </row>
    <row r="46" spans="1:28">
      <c r="A46" s="199"/>
      <c r="B46" s="18" t="s">
        <v>64</v>
      </c>
      <c r="C46" s="189" t="s">
        <v>242</v>
      </c>
      <c r="D46" s="181">
        <v>0</v>
      </c>
      <c r="E46" s="181"/>
      <c r="F46" s="181"/>
      <c r="G46" s="181"/>
      <c r="H46" s="181"/>
      <c r="I46" s="181">
        <v>0</v>
      </c>
      <c r="J46" s="181"/>
      <c r="K46" s="181"/>
      <c r="L46" s="181"/>
      <c r="M46" s="181"/>
      <c r="N46" s="181"/>
      <c r="O46" s="181"/>
      <c r="P46" s="181"/>
      <c r="Q46" s="181"/>
      <c r="R46" s="181"/>
      <c r="S46" s="181">
        <v>0</v>
      </c>
      <c r="T46" s="181"/>
      <c r="U46" s="181"/>
      <c r="V46" s="181"/>
      <c r="W46" s="181"/>
      <c r="X46" s="181"/>
      <c r="Y46" s="181"/>
      <c r="Z46" s="181"/>
      <c r="AA46" s="181">
        <v>0</v>
      </c>
      <c r="AB46" s="190"/>
    </row>
    <row r="47" spans="1:28">
      <c r="A47" s="200"/>
      <c r="B47" s="18" t="s">
        <v>65</v>
      </c>
      <c r="C47" s="189" t="s">
        <v>242</v>
      </c>
      <c r="D47" s="181">
        <v>0</v>
      </c>
      <c r="E47" s="181"/>
      <c r="F47" s="181"/>
      <c r="G47" s="181"/>
      <c r="H47" s="181"/>
      <c r="I47" s="181">
        <v>0</v>
      </c>
      <c r="J47" s="181"/>
      <c r="K47" s="181"/>
      <c r="L47" s="181"/>
      <c r="M47" s="181"/>
      <c r="N47" s="181"/>
      <c r="O47" s="181"/>
      <c r="P47" s="181"/>
      <c r="Q47" s="181"/>
      <c r="R47" s="181"/>
      <c r="S47" s="181">
        <v>0</v>
      </c>
      <c r="T47" s="181"/>
      <c r="U47" s="181"/>
      <c r="V47" s="181"/>
      <c r="W47" s="181"/>
      <c r="X47" s="181"/>
      <c r="Y47" s="181"/>
      <c r="Z47" s="181"/>
      <c r="AA47" s="181">
        <v>0</v>
      </c>
      <c r="AB47" s="190"/>
    </row>
    <row r="48" spans="1:28" ht="5.0999999999999996" customHeight="1">
      <c r="A48" s="12"/>
      <c r="B48" s="12"/>
      <c r="C48" s="99"/>
      <c r="D48" s="99"/>
      <c r="E48" s="99"/>
      <c r="F48" s="99"/>
      <c r="G48" s="99"/>
      <c r="H48" s="128"/>
      <c r="I48" s="99"/>
      <c r="J48" s="99"/>
      <c r="K48" s="99"/>
      <c r="L48" s="99"/>
      <c r="M48" s="99"/>
      <c r="N48" s="99"/>
      <c r="O48" s="128"/>
      <c r="P48" s="128"/>
      <c r="Q48" s="99"/>
      <c r="R48" s="99"/>
      <c r="S48" s="99"/>
      <c r="T48" s="99"/>
      <c r="U48" s="128"/>
      <c r="V48" s="99"/>
      <c r="W48" s="99"/>
      <c r="X48" s="128"/>
      <c r="Y48" s="128"/>
      <c r="Z48" s="99"/>
      <c r="AA48" s="99"/>
      <c r="AB48" s="100"/>
    </row>
    <row r="49" spans="1:28">
      <c r="A49" s="198" t="s">
        <v>67</v>
      </c>
      <c r="B49" s="18" t="s">
        <v>61</v>
      </c>
      <c r="C49" s="189" t="s">
        <v>242</v>
      </c>
      <c r="D49" s="181">
        <v>0</v>
      </c>
      <c r="E49" s="181"/>
      <c r="F49" s="181"/>
      <c r="G49" s="181"/>
      <c r="H49" s="181"/>
      <c r="I49" s="181">
        <v>0</v>
      </c>
      <c r="J49" s="181"/>
      <c r="K49" s="181"/>
      <c r="L49" s="181"/>
      <c r="M49" s="181"/>
      <c r="N49" s="181"/>
      <c r="O49" s="181"/>
      <c r="P49" s="181"/>
      <c r="Q49" s="181"/>
      <c r="R49" s="181"/>
      <c r="S49" s="181">
        <v>0</v>
      </c>
      <c r="T49" s="181"/>
      <c r="U49" s="181"/>
      <c r="V49" s="181"/>
      <c r="W49" s="181"/>
      <c r="X49" s="181"/>
      <c r="Y49" s="181"/>
      <c r="Z49" s="181"/>
      <c r="AA49" s="181">
        <v>0</v>
      </c>
      <c r="AB49" s="190"/>
    </row>
    <row r="50" spans="1:28">
      <c r="A50" s="199"/>
      <c r="B50" s="18" t="s">
        <v>62</v>
      </c>
      <c r="C50" s="189" t="s">
        <v>242</v>
      </c>
      <c r="D50" s="181">
        <v>0</v>
      </c>
      <c r="E50" s="181"/>
      <c r="F50" s="181"/>
      <c r="G50" s="181"/>
      <c r="H50" s="181"/>
      <c r="I50" s="181">
        <v>0</v>
      </c>
      <c r="J50" s="181"/>
      <c r="K50" s="181"/>
      <c r="L50" s="181"/>
      <c r="M50" s="181"/>
      <c r="N50" s="181"/>
      <c r="O50" s="181"/>
      <c r="P50" s="181"/>
      <c r="Q50" s="181"/>
      <c r="R50" s="181"/>
      <c r="S50" s="181">
        <v>0</v>
      </c>
      <c r="T50" s="181"/>
      <c r="U50" s="181"/>
      <c r="V50" s="181"/>
      <c r="W50" s="181"/>
      <c r="X50" s="181"/>
      <c r="Y50" s="181"/>
      <c r="Z50" s="181"/>
      <c r="AA50" s="181">
        <v>0</v>
      </c>
      <c r="AB50" s="190"/>
    </row>
    <row r="51" spans="1:28">
      <c r="A51" s="199"/>
      <c r="B51" s="18" t="s">
        <v>63</v>
      </c>
      <c r="C51" s="189" t="s">
        <v>242</v>
      </c>
      <c r="D51" s="181">
        <v>0</v>
      </c>
      <c r="E51" s="181"/>
      <c r="F51" s="181"/>
      <c r="G51" s="181"/>
      <c r="H51" s="181"/>
      <c r="I51" s="181">
        <v>0</v>
      </c>
      <c r="J51" s="181"/>
      <c r="K51" s="181"/>
      <c r="L51" s="181"/>
      <c r="M51" s="181"/>
      <c r="N51" s="181"/>
      <c r="O51" s="181"/>
      <c r="P51" s="181"/>
      <c r="Q51" s="181"/>
      <c r="R51" s="181"/>
      <c r="S51" s="181">
        <v>0</v>
      </c>
      <c r="T51" s="181"/>
      <c r="U51" s="181"/>
      <c r="V51" s="181"/>
      <c r="W51" s="181"/>
      <c r="X51" s="181"/>
      <c r="Y51" s="181"/>
      <c r="Z51" s="181"/>
      <c r="AA51" s="181">
        <v>0</v>
      </c>
      <c r="AB51" s="190"/>
    </row>
    <row r="52" spans="1:28">
      <c r="A52" s="199"/>
      <c r="B52" s="18" t="s">
        <v>64</v>
      </c>
      <c r="C52" s="189" t="s">
        <v>242</v>
      </c>
      <c r="D52" s="181">
        <v>0</v>
      </c>
      <c r="E52" s="181"/>
      <c r="F52" s="181"/>
      <c r="G52" s="181"/>
      <c r="H52" s="181"/>
      <c r="I52" s="181">
        <v>0</v>
      </c>
      <c r="J52" s="181"/>
      <c r="K52" s="181"/>
      <c r="L52" s="181"/>
      <c r="M52" s="181"/>
      <c r="N52" s="181"/>
      <c r="O52" s="181"/>
      <c r="P52" s="181"/>
      <c r="Q52" s="181"/>
      <c r="R52" s="181"/>
      <c r="S52" s="181">
        <v>0</v>
      </c>
      <c r="T52" s="181"/>
      <c r="U52" s="181"/>
      <c r="V52" s="181"/>
      <c r="W52" s="181"/>
      <c r="X52" s="181"/>
      <c r="Y52" s="181"/>
      <c r="Z52" s="181"/>
      <c r="AA52" s="181">
        <v>0</v>
      </c>
      <c r="AB52" s="190"/>
    </row>
    <row r="53" spans="1:28">
      <c r="A53" s="200"/>
      <c r="B53" s="18" t="s">
        <v>65</v>
      </c>
      <c r="C53" s="189" t="s">
        <v>242</v>
      </c>
      <c r="D53" s="181">
        <v>0</v>
      </c>
      <c r="E53" s="181"/>
      <c r="F53" s="181"/>
      <c r="G53" s="181"/>
      <c r="H53" s="181"/>
      <c r="I53" s="181">
        <v>0</v>
      </c>
      <c r="J53" s="181"/>
      <c r="K53" s="181"/>
      <c r="L53" s="181"/>
      <c r="M53" s="181"/>
      <c r="N53" s="181"/>
      <c r="O53" s="181"/>
      <c r="P53" s="181"/>
      <c r="Q53" s="181"/>
      <c r="R53" s="181"/>
      <c r="S53" s="181">
        <v>0</v>
      </c>
      <c r="T53" s="181"/>
      <c r="U53" s="181"/>
      <c r="V53" s="181"/>
      <c r="W53" s="181"/>
      <c r="X53" s="181"/>
      <c r="Y53" s="181"/>
      <c r="Z53" s="181"/>
      <c r="AA53" s="181">
        <v>0</v>
      </c>
      <c r="AB53" s="190"/>
    </row>
    <row r="54" spans="1:28" ht="18">
      <c r="A54" s="193" t="s">
        <v>68</v>
      </c>
      <c r="B54" s="194"/>
      <c r="C54" s="201"/>
      <c r="D54" s="201"/>
      <c r="E54" s="201"/>
      <c r="F54" s="147"/>
      <c r="G54" s="147"/>
      <c r="H54" s="121"/>
      <c r="I54" s="91"/>
      <c r="J54" s="91"/>
      <c r="K54" s="91"/>
      <c r="L54" s="91"/>
      <c r="M54" s="91"/>
      <c r="N54" s="91"/>
      <c r="O54" s="121"/>
      <c r="P54" s="121"/>
      <c r="Q54" s="91"/>
      <c r="R54" s="91"/>
      <c r="S54" s="91"/>
      <c r="T54" s="91"/>
      <c r="U54" s="121"/>
      <c r="V54" s="91"/>
      <c r="W54" s="91"/>
      <c r="X54" s="121"/>
      <c r="Y54" s="121"/>
      <c r="Z54" s="91"/>
      <c r="AA54" s="91"/>
      <c r="AB54" s="92"/>
    </row>
    <row r="55" spans="1:28">
      <c r="A55" s="22" t="s">
        <v>60</v>
      </c>
      <c r="B55" s="24" t="s">
        <v>69</v>
      </c>
      <c r="C55" s="101">
        <v>232</v>
      </c>
      <c r="D55" s="183">
        <v>232</v>
      </c>
      <c r="E55" s="184"/>
      <c r="F55" s="183">
        <v>232</v>
      </c>
      <c r="G55" s="184"/>
      <c r="H55" s="129">
        <v>232</v>
      </c>
      <c r="I55" s="183">
        <v>232</v>
      </c>
      <c r="J55" s="184"/>
      <c r="K55" s="183">
        <v>232</v>
      </c>
      <c r="L55" s="184"/>
      <c r="M55" s="183">
        <v>232</v>
      </c>
      <c r="N55" s="184"/>
      <c r="O55" s="129">
        <v>232</v>
      </c>
      <c r="P55" s="129">
        <v>232</v>
      </c>
      <c r="Q55" s="183">
        <v>232</v>
      </c>
      <c r="R55" s="184"/>
      <c r="S55" s="183">
        <v>232</v>
      </c>
      <c r="T55" s="184"/>
      <c r="U55" s="129">
        <v>232</v>
      </c>
      <c r="V55" s="183">
        <v>232</v>
      </c>
      <c r="W55" s="184"/>
      <c r="X55" s="129">
        <v>232</v>
      </c>
      <c r="Y55" s="129">
        <v>232</v>
      </c>
      <c r="Z55" s="101">
        <v>232</v>
      </c>
      <c r="AA55" s="183">
        <v>232</v>
      </c>
      <c r="AB55" s="184"/>
    </row>
    <row r="56" spans="1:28" ht="5.0999999999999996" customHeight="1">
      <c r="A56" s="12"/>
      <c r="B56" s="12"/>
      <c r="C56" s="102"/>
      <c r="D56" s="102"/>
      <c r="E56" s="102"/>
      <c r="F56" s="102"/>
      <c r="G56" s="102"/>
      <c r="H56" s="130"/>
      <c r="I56" s="102"/>
      <c r="J56" s="102"/>
      <c r="K56" s="102"/>
      <c r="L56" s="102"/>
      <c r="M56" s="102"/>
      <c r="N56" s="102"/>
      <c r="O56" s="130"/>
      <c r="P56" s="130"/>
      <c r="Q56" s="102"/>
      <c r="R56" s="102"/>
      <c r="S56" s="102"/>
      <c r="T56" s="102"/>
      <c r="U56" s="130"/>
      <c r="V56" s="102"/>
      <c r="W56" s="102"/>
      <c r="X56" s="130"/>
      <c r="Y56" s="130"/>
      <c r="Z56" s="102"/>
      <c r="AA56" s="102"/>
      <c r="AB56" s="102"/>
    </row>
    <row r="57" spans="1:28">
      <c r="A57" s="195" t="s">
        <v>66</v>
      </c>
      <c r="B57" s="19" t="s">
        <v>70</v>
      </c>
      <c r="C57" s="103" t="s">
        <v>224</v>
      </c>
      <c r="D57" s="173" t="s">
        <v>224</v>
      </c>
      <c r="E57" s="174"/>
      <c r="F57" s="173" t="s">
        <v>224</v>
      </c>
      <c r="G57" s="174"/>
      <c r="H57" s="131" t="s">
        <v>224</v>
      </c>
      <c r="I57" s="173" t="s">
        <v>224</v>
      </c>
      <c r="J57" s="174"/>
      <c r="K57" s="173" t="s">
        <v>224</v>
      </c>
      <c r="L57" s="174"/>
      <c r="M57" s="173" t="s">
        <v>224</v>
      </c>
      <c r="N57" s="174"/>
      <c r="O57" s="131" t="s">
        <v>224</v>
      </c>
      <c r="P57" s="131" t="s">
        <v>224</v>
      </c>
      <c r="Q57" s="173" t="s">
        <v>224</v>
      </c>
      <c r="R57" s="174"/>
      <c r="S57" s="173" t="s">
        <v>224</v>
      </c>
      <c r="T57" s="174"/>
      <c r="U57" s="131" t="s">
        <v>224</v>
      </c>
      <c r="V57" s="173" t="s">
        <v>224</v>
      </c>
      <c r="W57" s="174"/>
      <c r="X57" s="131" t="s">
        <v>224</v>
      </c>
      <c r="Y57" s="131" t="s">
        <v>224</v>
      </c>
      <c r="Z57" s="103" t="s">
        <v>224</v>
      </c>
      <c r="AA57" s="173" t="s">
        <v>224</v>
      </c>
      <c r="AB57" s="174"/>
    </row>
    <row r="58" spans="1:28">
      <c r="A58" s="196"/>
      <c r="B58" s="19" t="s">
        <v>71</v>
      </c>
      <c r="C58" s="103" t="s">
        <v>224</v>
      </c>
      <c r="D58" s="173" t="s">
        <v>224</v>
      </c>
      <c r="E58" s="174"/>
      <c r="F58" s="173" t="s">
        <v>224</v>
      </c>
      <c r="G58" s="174"/>
      <c r="H58" s="131" t="s">
        <v>224</v>
      </c>
      <c r="I58" s="173" t="s">
        <v>224</v>
      </c>
      <c r="J58" s="174"/>
      <c r="K58" s="173" t="s">
        <v>224</v>
      </c>
      <c r="L58" s="174"/>
      <c r="M58" s="173" t="s">
        <v>224</v>
      </c>
      <c r="N58" s="174"/>
      <c r="O58" s="131" t="s">
        <v>224</v>
      </c>
      <c r="P58" s="131" t="s">
        <v>224</v>
      </c>
      <c r="Q58" s="173" t="s">
        <v>224</v>
      </c>
      <c r="R58" s="174"/>
      <c r="S58" s="173" t="s">
        <v>224</v>
      </c>
      <c r="T58" s="174"/>
      <c r="U58" s="131" t="s">
        <v>224</v>
      </c>
      <c r="V58" s="173" t="s">
        <v>224</v>
      </c>
      <c r="W58" s="174"/>
      <c r="X58" s="131" t="s">
        <v>224</v>
      </c>
      <c r="Y58" s="131" t="s">
        <v>224</v>
      </c>
      <c r="Z58" s="103" t="s">
        <v>224</v>
      </c>
      <c r="AA58" s="173" t="s">
        <v>224</v>
      </c>
      <c r="AB58" s="174"/>
    </row>
    <row r="59" spans="1:28">
      <c r="A59" s="197"/>
      <c r="B59" s="19" t="s">
        <v>69</v>
      </c>
      <c r="C59" s="101">
        <v>232</v>
      </c>
      <c r="D59" s="173">
        <v>232</v>
      </c>
      <c r="E59" s="174"/>
      <c r="F59" s="173">
        <v>232</v>
      </c>
      <c r="G59" s="174"/>
      <c r="H59" s="129">
        <v>232</v>
      </c>
      <c r="I59" s="173">
        <v>232</v>
      </c>
      <c r="J59" s="174"/>
      <c r="K59" s="173">
        <v>232</v>
      </c>
      <c r="L59" s="174"/>
      <c r="M59" s="173">
        <v>232</v>
      </c>
      <c r="N59" s="174"/>
      <c r="O59" s="129">
        <v>232</v>
      </c>
      <c r="P59" s="129">
        <v>232</v>
      </c>
      <c r="Q59" s="173">
        <v>232</v>
      </c>
      <c r="R59" s="174"/>
      <c r="S59" s="173">
        <v>232</v>
      </c>
      <c r="T59" s="174"/>
      <c r="U59" s="129">
        <v>232</v>
      </c>
      <c r="V59" s="173">
        <v>232</v>
      </c>
      <c r="W59" s="174"/>
      <c r="X59" s="129">
        <v>232</v>
      </c>
      <c r="Y59" s="129">
        <v>232</v>
      </c>
      <c r="Z59" s="101">
        <v>232</v>
      </c>
      <c r="AA59" s="173">
        <v>232</v>
      </c>
      <c r="AB59" s="174"/>
    </row>
    <row r="60" spans="1:28" ht="5.0999999999999996" customHeight="1">
      <c r="A60" s="12"/>
      <c r="B60" s="12"/>
      <c r="C60" s="102"/>
      <c r="D60" s="102"/>
      <c r="E60" s="102"/>
      <c r="F60" s="102"/>
      <c r="G60" s="102"/>
      <c r="H60" s="130"/>
      <c r="I60" s="102"/>
      <c r="J60" s="102"/>
      <c r="K60" s="102"/>
      <c r="L60" s="102"/>
      <c r="M60" s="102"/>
      <c r="N60" s="102"/>
      <c r="O60" s="130"/>
      <c r="P60" s="130"/>
      <c r="Q60" s="102"/>
      <c r="R60" s="102"/>
      <c r="S60" s="102"/>
      <c r="T60" s="102"/>
      <c r="U60" s="130"/>
      <c r="V60" s="102"/>
      <c r="W60" s="102"/>
      <c r="X60" s="130"/>
      <c r="Y60" s="130"/>
      <c r="Z60" s="102"/>
      <c r="AA60" s="102"/>
      <c r="AB60" s="102"/>
    </row>
    <row r="61" spans="1:28">
      <c r="A61" s="195" t="s">
        <v>67</v>
      </c>
      <c r="B61" s="19" t="s">
        <v>70</v>
      </c>
      <c r="C61" s="103" t="s">
        <v>224</v>
      </c>
      <c r="D61" s="173" t="s">
        <v>224</v>
      </c>
      <c r="E61" s="174"/>
      <c r="F61" s="173" t="s">
        <v>224</v>
      </c>
      <c r="G61" s="174"/>
      <c r="H61" s="131" t="s">
        <v>224</v>
      </c>
      <c r="I61" s="173" t="s">
        <v>224</v>
      </c>
      <c r="J61" s="174"/>
      <c r="K61" s="173" t="s">
        <v>224</v>
      </c>
      <c r="L61" s="174"/>
      <c r="M61" s="173" t="s">
        <v>224</v>
      </c>
      <c r="N61" s="174"/>
      <c r="O61" s="131" t="s">
        <v>224</v>
      </c>
      <c r="P61" s="131" t="s">
        <v>224</v>
      </c>
      <c r="Q61" s="173" t="s">
        <v>224</v>
      </c>
      <c r="R61" s="174"/>
      <c r="S61" s="173" t="s">
        <v>224</v>
      </c>
      <c r="T61" s="174"/>
      <c r="U61" s="131" t="s">
        <v>224</v>
      </c>
      <c r="V61" s="173" t="s">
        <v>224</v>
      </c>
      <c r="W61" s="174"/>
      <c r="X61" s="131" t="s">
        <v>224</v>
      </c>
      <c r="Y61" s="131" t="s">
        <v>224</v>
      </c>
      <c r="Z61" s="103" t="s">
        <v>224</v>
      </c>
      <c r="AA61" s="173" t="s">
        <v>224</v>
      </c>
      <c r="AB61" s="174"/>
    </row>
    <row r="62" spans="1:28">
      <c r="A62" s="196"/>
      <c r="B62" s="19" t="s">
        <v>71</v>
      </c>
      <c r="C62" s="103" t="s">
        <v>224</v>
      </c>
      <c r="D62" s="173" t="s">
        <v>224</v>
      </c>
      <c r="E62" s="174"/>
      <c r="F62" s="173" t="s">
        <v>224</v>
      </c>
      <c r="G62" s="174"/>
      <c r="H62" s="131" t="s">
        <v>224</v>
      </c>
      <c r="I62" s="173" t="s">
        <v>224</v>
      </c>
      <c r="J62" s="174"/>
      <c r="K62" s="173" t="s">
        <v>224</v>
      </c>
      <c r="L62" s="174"/>
      <c r="M62" s="173" t="s">
        <v>224</v>
      </c>
      <c r="N62" s="174"/>
      <c r="O62" s="131" t="s">
        <v>224</v>
      </c>
      <c r="P62" s="131" t="s">
        <v>224</v>
      </c>
      <c r="Q62" s="173" t="s">
        <v>224</v>
      </c>
      <c r="R62" s="174"/>
      <c r="S62" s="173" t="s">
        <v>224</v>
      </c>
      <c r="T62" s="174"/>
      <c r="U62" s="131" t="s">
        <v>224</v>
      </c>
      <c r="V62" s="173" t="s">
        <v>224</v>
      </c>
      <c r="W62" s="174"/>
      <c r="X62" s="131" t="s">
        <v>224</v>
      </c>
      <c r="Y62" s="131" t="s">
        <v>224</v>
      </c>
      <c r="Z62" s="103" t="s">
        <v>224</v>
      </c>
      <c r="AA62" s="173" t="s">
        <v>224</v>
      </c>
      <c r="AB62" s="174"/>
    </row>
    <row r="63" spans="1:28">
      <c r="A63" s="197"/>
      <c r="B63" s="19" t="s">
        <v>69</v>
      </c>
      <c r="C63" s="101">
        <v>232</v>
      </c>
      <c r="D63" s="173">
        <v>232</v>
      </c>
      <c r="E63" s="174"/>
      <c r="F63" s="173">
        <v>232</v>
      </c>
      <c r="G63" s="174"/>
      <c r="H63" s="129">
        <v>232</v>
      </c>
      <c r="I63" s="173">
        <v>232</v>
      </c>
      <c r="J63" s="174"/>
      <c r="K63" s="173">
        <v>232</v>
      </c>
      <c r="L63" s="174"/>
      <c r="M63" s="173">
        <v>232</v>
      </c>
      <c r="N63" s="174"/>
      <c r="O63" s="129">
        <v>232</v>
      </c>
      <c r="P63" s="129">
        <v>232</v>
      </c>
      <c r="Q63" s="173">
        <v>232</v>
      </c>
      <c r="R63" s="174"/>
      <c r="S63" s="173">
        <v>232</v>
      </c>
      <c r="T63" s="174"/>
      <c r="U63" s="129">
        <v>232</v>
      </c>
      <c r="V63" s="173">
        <v>232</v>
      </c>
      <c r="W63" s="174"/>
      <c r="X63" s="129">
        <v>232</v>
      </c>
      <c r="Y63" s="129">
        <v>232</v>
      </c>
      <c r="Z63" s="101">
        <v>232</v>
      </c>
      <c r="AA63" s="173">
        <v>232</v>
      </c>
      <c r="AB63" s="174"/>
    </row>
    <row r="64" spans="1:28" ht="18">
      <c r="A64" s="193" t="s">
        <v>72</v>
      </c>
      <c r="B64" s="194"/>
      <c r="C64" s="13"/>
      <c r="D64" s="13"/>
      <c r="E64" s="13"/>
      <c r="F64" s="91"/>
      <c r="G64" s="91"/>
      <c r="H64" s="121"/>
      <c r="I64" s="13"/>
      <c r="J64" s="13"/>
      <c r="K64" s="146"/>
      <c r="L64" s="146"/>
      <c r="M64" s="48"/>
      <c r="N64" s="48"/>
      <c r="O64" s="121"/>
      <c r="P64" s="121"/>
      <c r="Q64" s="48"/>
      <c r="R64" s="48"/>
      <c r="S64" s="13"/>
      <c r="T64" s="13"/>
      <c r="U64" s="121"/>
      <c r="V64" s="48"/>
      <c r="W64" s="48"/>
      <c r="X64" s="121"/>
      <c r="Y64" s="121"/>
      <c r="Z64" s="91"/>
      <c r="AA64" s="48"/>
      <c r="AB64" s="49"/>
    </row>
    <row r="65" spans="1:28">
      <c r="A65" s="191" t="s">
        <v>243</v>
      </c>
      <c r="B65" s="192"/>
      <c r="C65" s="179" t="s">
        <v>246</v>
      </c>
      <c r="D65" s="180"/>
      <c r="E65" s="180"/>
      <c r="F65" s="181"/>
      <c r="G65" s="181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2"/>
    </row>
    <row r="66" spans="1:28">
      <c r="A66" s="191" t="s">
        <v>244</v>
      </c>
      <c r="B66" s="192"/>
      <c r="C66" s="179" t="s">
        <v>247</v>
      </c>
      <c r="D66" s="180">
        <v>0</v>
      </c>
      <c r="E66" s="180"/>
      <c r="F66" s="181"/>
      <c r="G66" s="181"/>
      <c r="H66" s="180"/>
      <c r="I66" s="180">
        <v>0</v>
      </c>
      <c r="J66" s="180"/>
      <c r="K66" s="180"/>
      <c r="L66" s="180"/>
      <c r="M66" s="180"/>
      <c r="N66" s="180"/>
      <c r="O66" s="180"/>
      <c r="P66" s="180"/>
      <c r="Q66" s="180"/>
      <c r="R66" s="180"/>
      <c r="S66" s="180">
        <v>0</v>
      </c>
      <c r="T66" s="180"/>
      <c r="U66" s="180"/>
      <c r="V66" s="180"/>
      <c r="W66" s="180"/>
      <c r="X66" s="180"/>
      <c r="Y66" s="180"/>
      <c r="Z66" s="180"/>
      <c r="AA66" s="180">
        <v>0</v>
      </c>
      <c r="AB66" s="182"/>
    </row>
    <row r="67" spans="1:28">
      <c r="A67" s="191" t="s">
        <v>245</v>
      </c>
      <c r="B67" s="192"/>
      <c r="C67" s="179" t="s">
        <v>248</v>
      </c>
      <c r="D67" s="180">
        <v>0</v>
      </c>
      <c r="E67" s="180"/>
      <c r="F67" s="181"/>
      <c r="G67" s="181"/>
      <c r="H67" s="180"/>
      <c r="I67" s="180">
        <v>0</v>
      </c>
      <c r="J67" s="180"/>
      <c r="K67" s="180"/>
      <c r="L67" s="180"/>
      <c r="M67" s="180"/>
      <c r="N67" s="180"/>
      <c r="O67" s="180"/>
      <c r="P67" s="180"/>
      <c r="Q67" s="180"/>
      <c r="R67" s="180"/>
      <c r="S67" s="180">
        <v>0</v>
      </c>
      <c r="T67" s="180"/>
      <c r="U67" s="180"/>
      <c r="V67" s="180"/>
      <c r="W67" s="180"/>
      <c r="X67" s="180"/>
      <c r="Y67" s="180"/>
      <c r="Z67" s="180"/>
      <c r="AA67" s="180">
        <v>0</v>
      </c>
      <c r="AB67" s="182"/>
    </row>
    <row r="68" spans="1:28" ht="18">
      <c r="A68" s="193" t="s">
        <v>73</v>
      </c>
      <c r="B68" s="194"/>
      <c r="C68" s="194"/>
      <c r="D68" s="194"/>
      <c r="E68" s="194"/>
      <c r="F68" s="147"/>
      <c r="G68" s="147"/>
      <c r="H68" s="121"/>
      <c r="I68" s="13"/>
      <c r="J68" s="13"/>
      <c r="K68" s="146"/>
      <c r="L68" s="146"/>
      <c r="M68" s="48"/>
      <c r="N68" s="48"/>
      <c r="O68" s="121"/>
      <c r="P68" s="121"/>
      <c r="Q68" s="48"/>
      <c r="R68" s="48"/>
      <c r="S68" s="13"/>
      <c r="T68" s="13"/>
      <c r="U68" s="121"/>
      <c r="V68" s="48"/>
      <c r="W68" s="48"/>
      <c r="X68" s="121"/>
      <c r="Y68" s="121"/>
      <c r="Z68" s="91"/>
      <c r="AA68" s="48"/>
      <c r="AB68" s="49"/>
    </row>
    <row r="69" spans="1:28">
      <c r="A69" s="204" t="s">
        <v>74</v>
      </c>
      <c r="B69" s="205"/>
      <c r="C69" s="179" t="s">
        <v>233</v>
      </c>
      <c r="D69" s="180"/>
      <c r="E69" s="180"/>
      <c r="F69" s="181"/>
      <c r="G69" s="181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2"/>
    </row>
    <row r="70" spans="1:28">
      <c r="A70" s="204" t="s">
        <v>75</v>
      </c>
      <c r="B70" s="205"/>
      <c r="C70" s="179" t="s">
        <v>233</v>
      </c>
      <c r="D70" s="180"/>
      <c r="E70" s="180"/>
      <c r="F70" s="181"/>
      <c r="G70" s="181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2"/>
    </row>
    <row r="71" spans="1:28">
      <c r="A71" s="204" t="s">
        <v>228</v>
      </c>
      <c r="B71" s="205"/>
      <c r="C71" s="179" t="s">
        <v>234</v>
      </c>
      <c r="D71" s="180"/>
      <c r="E71" s="180"/>
      <c r="F71" s="181"/>
      <c r="G71" s="181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2"/>
    </row>
    <row r="72" spans="1:28">
      <c r="A72" s="204" t="s">
        <v>229</v>
      </c>
      <c r="B72" s="205"/>
      <c r="C72" s="179" t="s">
        <v>235</v>
      </c>
      <c r="D72" s="180"/>
      <c r="E72" s="180"/>
      <c r="F72" s="181"/>
      <c r="G72" s="181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2"/>
    </row>
    <row r="73" spans="1:28">
      <c r="A73" s="204" t="s">
        <v>230</v>
      </c>
      <c r="B73" s="205"/>
      <c r="C73" s="179" t="s">
        <v>236</v>
      </c>
      <c r="D73" s="180"/>
      <c r="E73" s="180"/>
      <c r="F73" s="181"/>
      <c r="G73" s="181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2"/>
    </row>
    <row r="74" spans="1:28">
      <c r="A74" s="204" t="s">
        <v>231</v>
      </c>
      <c r="B74" s="205"/>
      <c r="C74" s="179" t="s">
        <v>237</v>
      </c>
      <c r="D74" s="180"/>
      <c r="E74" s="180"/>
      <c r="F74" s="181"/>
      <c r="G74" s="181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2"/>
    </row>
    <row r="75" spans="1:28">
      <c r="A75" s="204" t="s">
        <v>232</v>
      </c>
      <c r="B75" s="205"/>
      <c r="C75" s="179" t="s">
        <v>236</v>
      </c>
      <c r="D75" s="180"/>
      <c r="E75" s="180"/>
      <c r="F75" s="181"/>
      <c r="G75" s="181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2"/>
    </row>
    <row r="76" spans="1:28" ht="18">
      <c r="A76" s="193" t="s">
        <v>76</v>
      </c>
      <c r="B76" s="194"/>
      <c r="C76" s="13"/>
      <c r="D76" s="13"/>
      <c r="E76" s="13"/>
      <c r="F76" s="91"/>
      <c r="G76" s="91"/>
      <c r="H76" s="121"/>
      <c r="I76" s="13"/>
      <c r="J76" s="13"/>
      <c r="K76" s="146"/>
      <c r="L76" s="146"/>
      <c r="M76" s="48"/>
      <c r="N76" s="48"/>
      <c r="O76" s="121"/>
      <c r="P76" s="121"/>
      <c r="Q76" s="48"/>
      <c r="R76" s="48"/>
      <c r="S76" s="13"/>
      <c r="T76" s="13"/>
      <c r="U76" s="121"/>
      <c r="V76" s="48"/>
      <c r="W76" s="48"/>
      <c r="X76" s="121"/>
      <c r="Y76" s="121"/>
      <c r="Z76" s="91"/>
      <c r="AA76" s="48"/>
      <c r="AB76" s="49"/>
    </row>
    <row r="77" spans="1:28">
      <c r="A77" s="195" t="s">
        <v>77</v>
      </c>
      <c r="B77" s="19" t="s">
        <v>70</v>
      </c>
      <c r="C77" s="103">
        <v>350</v>
      </c>
      <c r="D77" s="175">
        <v>350</v>
      </c>
      <c r="E77" s="176"/>
      <c r="F77" s="175">
        <v>350</v>
      </c>
      <c r="G77" s="176"/>
      <c r="H77" s="131">
        <v>350</v>
      </c>
      <c r="I77" s="175">
        <v>350</v>
      </c>
      <c r="J77" s="176"/>
      <c r="K77" s="175">
        <v>350</v>
      </c>
      <c r="L77" s="176"/>
      <c r="M77" s="175">
        <v>350</v>
      </c>
      <c r="N77" s="176"/>
      <c r="O77" s="131">
        <v>350</v>
      </c>
      <c r="P77" s="131">
        <v>350</v>
      </c>
      <c r="Q77" s="175">
        <v>350</v>
      </c>
      <c r="R77" s="176"/>
      <c r="S77" s="175">
        <v>350</v>
      </c>
      <c r="T77" s="176"/>
      <c r="U77" s="131">
        <v>350</v>
      </c>
      <c r="V77" s="175">
        <v>350</v>
      </c>
      <c r="W77" s="176"/>
      <c r="X77" s="131">
        <v>350</v>
      </c>
      <c r="Y77" s="131">
        <v>350</v>
      </c>
      <c r="Z77" s="103">
        <v>350</v>
      </c>
      <c r="AA77" s="175">
        <v>350</v>
      </c>
      <c r="AB77" s="176"/>
    </row>
    <row r="78" spans="1:28">
      <c r="A78" s="196"/>
      <c r="B78" s="19" t="s">
        <v>71</v>
      </c>
      <c r="C78" s="103" t="s">
        <v>224</v>
      </c>
      <c r="D78" s="175" t="s">
        <v>224</v>
      </c>
      <c r="E78" s="176"/>
      <c r="F78" s="175" t="s">
        <v>224</v>
      </c>
      <c r="G78" s="176"/>
      <c r="H78" s="131" t="s">
        <v>224</v>
      </c>
      <c r="I78" s="175" t="s">
        <v>224</v>
      </c>
      <c r="J78" s="176"/>
      <c r="K78" s="175" t="s">
        <v>224</v>
      </c>
      <c r="L78" s="176"/>
      <c r="M78" s="175" t="s">
        <v>224</v>
      </c>
      <c r="N78" s="176"/>
      <c r="O78" s="131" t="s">
        <v>224</v>
      </c>
      <c r="P78" s="131" t="s">
        <v>224</v>
      </c>
      <c r="Q78" s="175" t="s">
        <v>224</v>
      </c>
      <c r="R78" s="176"/>
      <c r="S78" s="175" t="s">
        <v>224</v>
      </c>
      <c r="T78" s="176"/>
      <c r="U78" s="131" t="s">
        <v>224</v>
      </c>
      <c r="V78" s="175" t="s">
        <v>224</v>
      </c>
      <c r="W78" s="176"/>
      <c r="X78" s="131" t="s">
        <v>224</v>
      </c>
      <c r="Y78" s="131" t="s">
        <v>224</v>
      </c>
      <c r="Z78" s="103" t="s">
        <v>224</v>
      </c>
      <c r="AA78" s="175" t="s">
        <v>224</v>
      </c>
      <c r="AB78" s="176"/>
    </row>
    <row r="79" spans="1:28">
      <c r="A79" s="197"/>
      <c r="B79" s="19" t="s">
        <v>69</v>
      </c>
      <c r="C79" s="103" t="s">
        <v>224</v>
      </c>
      <c r="D79" s="175" t="s">
        <v>224</v>
      </c>
      <c r="E79" s="176"/>
      <c r="F79" s="175" t="s">
        <v>224</v>
      </c>
      <c r="G79" s="176"/>
      <c r="H79" s="131" t="s">
        <v>224</v>
      </c>
      <c r="I79" s="175" t="s">
        <v>224</v>
      </c>
      <c r="J79" s="176"/>
      <c r="K79" s="175" t="s">
        <v>224</v>
      </c>
      <c r="L79" s="176"/>
      <c r="M79" s="175" t="s">
        <v>224</v>
      </c>
      <c r="N79" s="176"/>
      <c r="O79" s="131" t="s">
        <v>224</v>
      </c>
      <c r="P79" s="131" t="s">
        <v>224</v>
      </c>
      <c r="Q79" s="175" t="s">
        <v>224</v>
      </c>
      <c r="R79" s="176"/>
      <c r="S79" s="175" t="s">
        <v>224</v>
      </c>
      <c r="T79" s="176"/>
      <c r="U79" s="131" t="s">
        <v>224</v>
      </c>
      <c r="V79" s="175" t="s">
        <v>224</v>
      </c>
      <c r="W79" s="176"/>
      <c r="X79" s="131" t="s">
        <v>224</v>
      </c>
      <c r="Y79" s="131" t="s">
        <v>224</v>
      </c>
      <c r="Z79" s="103" t="s">
        <v>224</v>
      </c>
      <c r="AA79" s="175" t="s">
        <v>224</v>
      </c>
      <c r="AB79" s="176"/>
    </row>
    <row r="80" spans="1:28" ht="5.0999999999999996" customHeight="1">
      <c r="A80" s="12"/>
      <c r="B80" s="12"/>
      <c r="C80" s="102"/>
      <c r="D80" s="99"/>
      <c r="E80" s="99"/>
      <c r="F80" s="99"/>
      <c r="G80" s="99"/>
      <c r="H80" s="130"/>
      <c r="I80" s="99"/>
      <c r="J80" s="99"/>
      <c r="K80" s="99"/>
      <c r="L80" s="99"/>
      <c r="M80" s="99"/>
      <c r="N80" s="99"/>
      <c r="O80" s="130"/>
      <c r="P80" s="130"/>
      <c r="Q80" s="99"/>
      <c r="R80" s="99"/>
      <c r="S80" s="99"/>
      <c r="T80" s="99"/>
      <c r="U80" s="130"/>
      <c r="V80" s="99"/>
      <c r="W80" s="99"/>
      <c r="X80" s="130"/>
      <c r="Y80" s="130"/>
      <c r="Z80" s="102"/>
      <c r="AA80" s="99"/>
      <c r="AB80" s="99"/>
    </row>
    <row r="81" spans="1:28">
      <c r="A81" s="195" t="s">
        <v>78</v>
      </c>
      <c r="B81" s="19" t="s">
        <v>70</v>
      </c>
      <c r="C81" s="103">
        <v>350</v>
      </c>
      <c r="D81" s="175">
        <v>350</v>
      </c>
      <c r="E81" s="176"/>
      <c r="F81" s="175">
        <v>350</v>
      </c>
      <c r="G81" s="176"/>
      <c r="H81" s="131">
        <v>350</v>
      </c>
      <c r="I81" s="175">
        <v>350</v>
      </c>
      <c r="J81" s="176"/>
      <c r="K81" s="175">
        <v>350</v>
      </c>
      <c r="L81" s="176"/>
      <c r="M81" s="175">
        <v>350</v>
      </c>
      <c r="N81" s="176"/>
      <c r="O81" s="131">
        <v>350</v>
      </c>
      <c r="P81" s="131">
        <v>350</v>
      </c>
      <c r="Q81" s="175">
        <v>350</v>
      </c>
      <c r="R81" s="176"/>
      <c r="S81" s="175">
        <v>350</v>
      </c>
      <c r="T81" s="176"/>
      <c r="U81" s="131">
        <v>350</v>
      </c>
      <c r="V81" s="175">
        <v>350</v>
      </c>
      <c r="W81" s="176"/>
      <c r="X81" s="131">
        <v>350</v>
      </c>
      <c r="Y81" s="131">
        <v>350</v>
      </c>
      <c r="Z81" s="103">
        <v>350</v>
      </c>
      <c r="AA81" s="175">
        <v>350</v>
      </c>
      <c r="AB81" s="176"/>
    </row>
    <row r="82" spans="1:28">
      <c r="A82" s="196"/>
      <c r="B82" s="19" t="s">
        <v>71</v>
      </c>
      <c r="C82" s="103">
        <v>0.75</v>
      </c>
      <c r="D82" s="175">
        <v>0.75</v>
      </c>
      <c r="E82" s="176"/>
      <c r="F82" s="175">
        <v>0.75</v>
      </c>
      <c r="G82" s="176"/>
      <c r="H82" s="131">
        <v>0.75</v>
      </c>
      <c r="I82" s="175">
        <v>0.75</v>
      </c>
      <c r="J82" s="176"/>
      <c r="K82" s="175">
        <v>0.75</v>
      </c>
      <c r="L82" s="176"/>
      <c r="M82" s="175">
        <v>0.75</v>
      </c>
      <c r="N82" s="176"/>
      <c r="O82" s="131">
        <v>0.75</v>
      </c>
      <c r="P82" s="131">
        <v>0.75</v>
      </c>
      <c r="Q82" s="175">
        <v>0.75</v>
      </c>
      <c r="R82" s="176"/>
      <c r="S82" s="175">
        <v>0.75</v>
      </c>
      <c r="T82" s="176"/>
      <c r="U82" s="131">
        <v>0.75</v>
      </c>
      <c r="V82" s="175">
        <v>0.75</v>
      </c>
      <c r="W82" s="176"/>
      <c r="X82" s="131">
        <v>0.75</v>
      </c>
      <c r="Y82" s="131">
        <v>0.75</v>
      </c>
      <c r="Z82" s="103">
        <v>0.75</v>
      </c>
      <c r="AA82" s="175">
        <v>0.75</v>
      </c>
      <c r="AB82" s="176"/>
    </row>
    <row r="83" spans="1:28">
      <c r="A83" s="197"/>
      <c r="B83" s="19" t="s">
        <v>69</v>
      </c>
      <c r="C83" s="103" t="s">
        <v>224</v>
      </c>
      <c r="D83" s="175" t="s">
        <v>224</v>
      </c>
      <c r="E83" s="176"/>
      <c r="F83" s="175" t="s">
        <v>224</v>
      </c>
      <c r="G83" s="176"/>
      <c r="H83" s="131" t="s">
        <v>224</v>
      </c>
      <c r="I83" s="175" t="s">
        <v>224</v>
      </c>
      <c r="J83" s="176"/>
      <c r="K83" s="175" t="s">
        <v>224</v>
      </c>
      <c r="L83" s="176"/>
      <c r="M83" s="175" t="s">
        <v>224</v>
      </c>
      <c r="N83" s="176"/>
      <c r="O83" s="131" t="s">
        <v>224</v>
      </c>
      <c r="P83" s="131" t="s">
        <v>224</v>
      </c>
      <c r="Q83" s="175" t="s">
        <v>224</v>
      </c>
      <c r="R83" s="176"/>
      <c r="S83" s="175" t="s">
        <v>224</v>
      </c>
      <c r="T83" s="176"/>
      <c r="U83" s="131" t="s">
        <v>224</v>
      </c>
      <c r="V83" s="175" t="s">
        <v>224</v>
      </c>
      <c r="W83" s="176"/>
      <c r="X83" s="131" t="s">
        <v>224</v>
      </c>
      <c r="Y83" s="131" t="s">
        <v>224</v>
      </c>
      <c r="Z83" s="103" t="s">
        <v>224</v>
      </c>
      <c r="AA83" s="175" t="s">
        <v>224</v>
      </c>
      <c r="AB83" s="176"/>
    </row>
    <row r="84" spans="1:28" ht="10.35" customHeight="1">
      <c r="A84" s="16"/>
      <c r="B84" s="17"/>
      <c r="C84" s="105"/>
      <c r="D84" s="95"/>
      <c r="E84" s="95"/>
      <c r="F84" s="95"/>
      <c r="G84" s="95"/>
      <c r="H84" s="132"/>
      <c r="I84" s="95"/>
      <c r="J84" s="95"/>
      <c r="K84" s="95"/>
      <c r="L84" s="95"/>
      <c r="M84" s="95"/>
      <c r="N84" s="95"/>
      <c r="O84" s="132"/>
      <c r="P84" s="132"/>
      <c r="Q84" s="95"/>
      <c r="R84" s="95"/>
      <c r="S84" s="95"/>
      <c r="T84" s="95"/>
      <c r="U84" s="132"/>
      <c r="V84" s="95"/>
      <c r="W84" s="95"/>
      <c r="X84" s="132"/>
      <c r="Y84" s="132"/>
      <c r="Z84" s="105"/>
      <c r="AA84" s="95"/>
      <c r="AB84" s="95"/>
    </row>
    <row r="85" spans="1:28" ht="28.8">
      <c r="A85" s="21" t="s">
        <v>79</v>
      </c>
      <c r="B85" s="23" t="s">
        <v>70</v>
      </c>
      <c r="C85" s="101">
        <v>350</v>
      </c>
      <c r="D85" s="177">
        <v>350</v>
      </c>
      <c r="E85" s="178"/>
      <c r="F85" s="177">
        <v>350</v>
      </c>
      <c r="G85" s="178"/>
      <c r="H85" s="129">
        <v>350</v>
      </c>
      <c r="I85" s="177">
        <v>350</v>
      </c>
      <c r="J85" s="178"/>
      <c r="K85" s="177">
        <v>350</v>
      </c>
      <c r="L85" s="178"/>
      <c r="M85" s="177">
        <v>350</v>
      </c>
      <c r="N85" s="178"/>
      <c r="O85" s="129">
        <v>350</v>
      </c>
      <c r="P85" s="129">
        <v>350</v>
      </c>
      <c r="Q85" s="177">
        <v>350</v>
      </c>
      <c r="R85" s="178"/>
      <c r="S85" s="177">
        <v>350</v>
      </c>
      <c r="T85" s="178"/>
      <c r="U85" s="129">
        <v>350</v>
      </c>
      <c r="V85" s="177">
        <v>350</v>
      </c>
      <c r="W85" s="178"/>
      <c r="X85" s="129">
        <v>350</v>
      </c>
      <c r="Y85" s="129">
        <v>350</v>
      </c>
      <c r="Z85" s="101">
        <v>350</v>
      </c>
      <c r="AA85" s="177">
        <v>350</v>
      </c>
      <c r="AB85" s="178"/>
    </row>
    <row r="86" spans="1:28" ht="10.35" customHeight="1">
      <c r="A86" s="16"/>
      <c r="B86" s="17"/>
      <c r="C86" s="95"/>
      <c r="D86" s="95"/>
      <c r="E86" s="95"/>
      <c r="F86" s="95"/>
      <c r="G86" s="95"/>
      <c r="H86" s="124"/>
      <c r="I86" s="95"/>
      <c r="J86" s="95"/>
      <c r="K86" s="95"/>
      <c r="L86" s="95"/>
      <c r="M86" s="95"/>
      <c r="N86" s="95"/>
      <c r="O86" s="124"/>
      <c r="P86" s="124"/>
      <c r="Q86" s="95"/>
      <c r="R86" s="95"/>
      <c r="S86" s="95"/>
      <c r="T86" s="95"/>
      <c r="U86" s="124"/>
      <c r="V86" s="95"/>
      <c r="W86" s="95"/>
      <c r="X86" s="124"/>
      <c r="Y86" s="124"/>
      <c r="Z86" s="95"/>
      <c r="AA86" s="95"/>
      <c r="AB86" s="96"/>
    </row>
    <row r="87" spans="1:28">
      <c r="A87" s="204" t="s">
        <v>98</v>
      </c>
      <c r="B87" s="205"/>
      <c r="C87" s="84">
        <v>0</v>
      </c>
      <c r="D87" s="175">
        <v>0</v>
      </c>
      <c r="E87" s="176"/>
      <c r="F87" s="175">
        <v>0</v>
      </c>
      <c r="G87" s="176"/>
      <c r="H87" s="116">
        <v>0</v>
      </c>
      <c r="I87" s="175">
        <v>0</v>
      </c>
      <c r="J87" s="176"/>
      <c r="K87" s="175">
        <v>0</v>
      </c>
      <c r="L87" s="176"/>
      <c r="M87" s="175">
        <v>0</v>
      </c>
      <c r="N87" s="176"/>
      <c r="O87" s="116">
        <v>0</v>
      </c>
      <c r="P87" s="116">
        <v>0</v>
      </c>
      <c r="Q87" s="175">
        <v>0</v>
      </c>
      <c r="R87" s="176"/>
      <c r="S87" s="175">
        <v>0</v>
      </c>
      <c r="T87" s="176"/>
      <c r="U87" s="116">
        <v>0</v>
      </c>
      <c r="V87" s="175">
        <v>0</v>
      </c>
      <c r="W87" s="176"/>
      <c r="X87" s="116">
        <v>0</v>
      </c>
      <c r="Y87" s="116">
        <v>0</v>
      </c>
      <c r="Z87" s="84">
        <v>0</v>
      </c>
      <c r="AA87" s="175">
        <v>0</v>
      </c>
      <c r="AB87" s="176"/>
    </row>
    <row r="88" spans="1:28">
      <c r="A88" s="204" t="s">
        <v>254</v>
      </c>
      <c r="B88" s="205"/>
      <c r="C88" s="84">
        <v>0</v>
      </c>
      <c r="D88" s="175">
        <v>0</v>
      </c>
      <c r="E88" s="176"/>
      <c r="F88" s="175">
        <v>0</v>
      </c>
      <c r="G88" s="176"/>
      <c r="H88" s="116">
        <v>0</v>
      </c>
      <c r="I88" s="175">
        <v>0</v>
      </c>
      <c r="J88" s="176"/>
      <c r="K88" s="175">
        <v>0</v>
      </c>
      <c r="L88" s="176"/>
      <c r="M88" s="175"/>
      <c r="N88" s="176"/>
      <c r="O88" s="116">
        <v>0</v>
      </c>
      <c r="P88" s="116">
        <v>0</v>
      </c>
      <c r="Q88" s="175">
        <v>0</v>
      </c>
      <c r="R88" s="176"/>
      <c r="S88" s="175">
        <v>0</v>
      </c>
      <c r="T88" s="176"/>
      <c r="U88" s="116">
        <v>0</v>
      </c>
      <c r="V88" s="175">
        <v>33446.65</v>
      </c>
      <c r="W88" s="176"/>
      <c r="X88" s="116">
        <v>0</v>
      </c>
      <c r="Y88" s="116">
        <v>0</v>
      </c>
      <c r="Z88" s="84">
        <v>0</v>
      </c>
      <c r="AA88" s="175">
        <v>33446.65</v>
      </c>
      <c r="AB88" s="176"/>
    </row>
    <row r="89" spans="1:28">
      <c r="A89" s="204" t="s">
        <v>255</v>
      </c>
      <c r="B89" s="205"/>
      <c r="C89" s="84">
        <v>0</v>
      </c>
      <c r="D89" s="175">
        <v>23516.75</v>
      </c>
      <c r="E89" s="176"/>
      <c r="F89" s="175">
        <v>23516.75</v>
      </c>
      <c r="G89" s="176"/>
      <c r="H89" s="116">
        <v>23516.75</v>
      </c>
      <c r="I89" s="175">
        <v>23516.75</v>
      </c>
      <c r="J89" s="176"/>
      <c r="K89" s="175">
        <v>23516.75</v>
      </c>
      <c r="L89" s="176"/>
      <c r="M89" s="175">
        <v>23516.75</v>
      </c>
      <c r="N89" s="176"/>
      <c r="O89" s="116">
        <v>23516.75</v>
      </c>
      <c r="P89" s="116">
        <v>23516.75</v>
      </c>
      <c r="Q89" s="175">
        <v>23517.75</v>
      </c>
      <c r="R89" s="176"/>
      <c r="S89" s="175">
        <v>23518.75</v>
      </c>
      <c r="T89" s="176"/>
      <c r="U89" s="116">
        <v>23516.75</v>
      </c>
      <c r="V89" s="175">
        <v>23518.75</v>
      </c>
      <c r="W89" s="176"/>
      <c r="X89" s="116">
        <v>23516.75</v>
      </c>
      <c r="Y89" s="116">
        <v>23516.75</v>
      </c>
      <c r="Z89" s="84">
        <v>23516.75</v>
      </c>
      <c r="AA89" s="175">
        <v>23518.75</v>
      </c>
      <c r="AB89" s="176"/>
    </row>
    <row r="90" spans="1:28">
      <c r="A90" s="204" t="s">
        <v>256</v>
      </c>
      <c r="B90" s="205"/>
      <c r="C90" s="84">
        <v>0</v>
      </c>
      <c r="D90" s="175">
        <v>0</v>
      </c>
      <c r="E90" s="176"/>
      <c r="F90" s="175">
        <v>0</v>
      </c>
      <c r="G90" s="176"/>
      <c r="H90" s="116">
        <v>0</v>
      </c>
      <c r="I90" s="175">
        <v>0</v>
      </c>
      <c r="J90" s="176"/>
      <c r="K90" s="175">
        <v>0</v>
      </c>
      <c r="L90" s="176"/>
      <c r="M90" s="175">
        <v>12464.15</v>
      </c>
      <c r="N90" s="176"/>
      <c r="O90" s="116">
        <v>0</v>
      </c>
      <c r="P90" s="116">
        <v>0</v>
      </c>
      <c r="Q90" s="175">
        <v>12464.15</v>
      </c>
      <c r="R90" s="176"/>
      <c r="S90" s="175">
        <v>12464.15</v>
      </c>
      <c r="T90" s="176"/>
      <c r="U90" s="116">
        <v>0</v>
      </c>
      <c r="V90" s="175">
        <v>0</v>
      </c>
      <c r="W90" s="176"/>
      <c r="X90" s="116">
        <v>0</v>
      </c>
      <c r="Y90" s="116">
        <v>0</v>
      </c>
      <c r="Z90" s="84">
        <v>0</v>
      </c>
      <c r="AA90" s="175">
        <v>0</v>
      </c>
      <c r="AB90" s="176"/>
    </row>
    <row r="91" spans="1:28">
      <c r="A91" s="204" t="s">
        <v>257</v>
      </c>
      <c r="B91" s="205"/>
      <c r="C91" s="84">
        <v>0</v>
      </c>
      <c r="D91" s="175">
        <v>0</v>
      </c>
      <c r="E91" s="176"/>
      <c r="F91" s="175">
        <v>0</v>
      </c>
      <c r="G91" s="176"/>
      <c r="H91" s="116">
        <v>0</v>
      </c>
      <c r="I91" s="175">
        <v>0</v>
      </c>
      <c r="J91" s="176"/>
      <c r="K91" s="175">
        <v>0</v>
      </c>
      <c r="L91" s="176"/>
      <c r="M91" s="175">
        <v>11330.55</v>
      </c>
      <c r="N91" s="176"/>
      <c r="O91" s="116">
        <v>0</v>
      </c>
      <c r="P91" s="116">
        <v>0</v>
      </c>
      <c r="Q91" s="175">
        <v>11330.55</v>
      </c>
      <c r="R91" s="176"/>
      <c r="S91" s="175">
        <v>11330.55</v>
      </c>
      <c r="T91" s="176"/>
      <c r="U91" s="116">
        <v>0</v>
      </c>
      <c r="V91" s="175">
        <v>0</v>
      </c>
      <c r="W91" s="176"/>
      <c r="X91" s="116">
        <v>0</v>
      </c>
      <c r="Y91" s="116">
        <v>0</v>
      </c>
      <c r="Z91" s="84">
        <v>0</v>
      </c>
      <c r="AA91" s="175">
        <v>0</v>
      </c>
      <c r="AB91" s="176"/>
    </row>
    <row r="92" spans="1:28">
      <c r="A92" s="204" t="s">
        <v>258</v>
      </c>
      <c r="B92" s="205"/>
      <c r="C92" s="84">
        <v>0</v>
      </c>
      <c r="D92" s="175">
        <v>7482.85</v>
      </c>
      <c r="E92" s="176"/>
      <c r="F92" s="175">
        <v>7482.85</v>
      </c>
      <c r="G92" s="176"/>
      <c r="H92" s="116">
        <v>0</v>
      </c>
      <c r="I92" s="175">
        <v>0</v>
      </c>
      <c r="J92" s="176"/>
      <c r="K92" s="175">
        <v>0</v>
      </c>
      <c r="L92" s="176"/>
      <c r="M92" s="175">
        <v>7482.85</v>
      </c>
      <c r="N92" s="176"/>
      <c r="O92" s="116">
        <v>0</v>
      </c>
      <c r="P92" s="116">
        <v>0</v>
      </c>
      <c r="Q92" s="175">
        <v>7482.85</v>
      </c>
      <c r="R92" s="176"/>
      <c r="S92" s="175">
        <v>7482.85</v>
      </c>
      <c r="T92" s="176"/>
      <c r="U92" s="116">
        <v>0</v>
      </c>
      <c r="V92" s="175">
        <v>0</v>
      </c>
      <c r="W92" s="176"/>
      <c r="X92" s="116">
        <v>0</v>
      </c>
      <c r="Y92" s="116">
        <v>0</v>
      </c>
      <c r="Z92" s="84">
        <v>0</v>
      </c>
      <c r="AA92" s="175">
        <v>0</v>
      </c>
      <c r="AB92" s="176"/>
    </row>
    <row r="93" spans="1:28">
      <c r="A93" s="204" t="s">
        <v>259</v>
      </c>
      <c r="B93" s="205"/>
      <c r="C93" s="84">
        <v>0</v>
      </c>
      <c r="D93" s="175">
        <v>5886</v>
      </c>
      <c r="E93" s="176"/>
      <c r="F93" s="175">
        <v>5886</v>
      </c>
      <c r="G93" s="176"/>
      <c r="H93" s="116">
        <v>5886</v>
      </c>
      <c r="I93" s="175">
        <v>5886</v>
      </c>
      <c r="J93" s="176"/>
      <c r="K93" s="175">
        <v>5886</v>
      </c>
      <c r="L93" s="176"/>
      <c r="M93" s="175">
        <v>5886</v>
      </c>
      <c r="N93" s="176"/>
      <c r="O93" s="116">
        <v>5886</v>
      </c>
      <c r="P93" s="116">
        <v>5886</v>
      </c>
      <c r="Q93" s="175">
        <v>5886</v>
      </c>
      <c r="R93" s="176"/>
      <c r="S93" s="175">
        <v>5886</v>
      </c>
      <c r="T93" s="176"/>
      <c r="U93" s="116">
        <v>5886</v>
      </c>
      <c r="V93" s="175">
        <v>5886</v>
      </c>
      <c r="W93" s="176"/>
      <c r="X93" s="116">
        <v>5886</v>
      </c>
      <c r="Y93" s="116">
        <v>5886</v>
      </c>
      <c r="Z93" s="84">
        <v>5886</v>
      </c>
      <c r="AA93" s="175">
        <v>5886</v>
      </c>
      <c r="AB93" s="176"/>
    </row>
    <row r="94" spans="1:28">
      <c r="A94" s="110" t="s">
        <v>260</v>
      </c>
      <c r="B94" s="111"/>
      <c r="C94" s="84">
        <v>0</v>
      </c>
      <c r="D94" s="175">
        <v>757.55</v>
      </c>
      <c r="E94" s="176"/>
      <c r="F94" s="175">
        <v>757.55</v>
      </c>
      <c r="G94" s="176"/>
      <c r="H94" s="116">
        <v>757.55</v>
      </c>
      <c r="I94" s="175">
        <v>757.55</v>
      </c>
      <c r="J94" s="176"/>
      <c r="K94" s="175">
        <v>757.55</v>
      </c>
      <c r="L94" s="176"/>
      <c r="M94" s="175">
        <v>757.55</v>
      </c>
      <c r="N94" s="176"/>
      <c r="O94" s="116">
        <v>757.55</v>
      </c>
      <c r="P94" s="116">
        <v>757.55</v>
      </c>
      <c r="Q94" s="175">
        <v>757.55</v>
      </c>
      <c r="R94" s="176"/>
      <c r="S94" s="175">
        <v>757.55</v>
      </c>
      <c r="T94" s="176"/>
      <c r="U94" s="116">
        <v>757.55</v>
      </c>
      <c r="V94" s="175">
        <v>757.55</v>
      </c>
      <c r="W94" s="176"/>
      <c r="X94" s="116">
        <v>757.55</v>
      </c>
      <c r="Y94" s="116">
        <v>757.55</v>
      </c>
      <c r="Z94" s="84">
        <v>757.55</v>
      </c>
      <c r="AA94" s="175">
        <v>757.55</v>
      </c>
      <c r="AB94" s="176"/>
    </row>
    <row r="95" spans="1:28">
      <c r="A95" s="110" t="s">
        <v>261</v>
      </c>
      <c r="B95" s="111"/>
      <c r="C95" s="84">
        <v>0</v>
      </c>
      <c r="D95" s="175">
        <v>1417</v>
      </c>
      <c r="E95" s="176"/>
      <c r="F95" s="175">
        <v>1417</v>
      </c>
      <c r="G95" s="176"/>
      <c r="H95" s="116">
        <v>1417</v>
      </c>
      <c r="I95" s="175">
        <v>1417</v>
      </c>
      <c r="J95" s="176"/>
      <c r="K95" s="175">
        <v>1417</v>
      </c>
      <c r="L95" s="176"/>
      <c r="M95" s="175">
        <v>1417</v>
      </c>
      <c r="N95" s="176"/>
      <c r="O95" s="116">
        <v>1417</v>
      </c>
      <c r="P95" s="116">
        <v>1417</v>
      </c>
      <c r="Q95" s="175">
        <v>1417</v>
      </c>
      <c r="R95" s="176"/>
      <c r="S95" s="175">
        <v>1417</v>
      </c>
      <c r="T95" s="176"/>
      <c r="U95" s="116">
        <v>1417</v>
      </c>
      <c r="V95" s="175">
        <v>1417</v>
      </c>
      <c r="W95" s="176"/>
      <c r="X95" s="116">
        <v>1417</v>
      </c>
      <c r="Y95" s="116">
        <v>1417</v>
      </c>
      <c r="Z95" s="84">
        <v>1417</v>
      </c>
      <c r="AA95" s="175">
        <v>1417</v>
      </c>
      <c r="AB95" s="176"/>
    </row>
    <row r="96" spans="1:28">
      <c r="A96" s="110" t="s">
        <v>262</v>
      </c>
      <c r="B96" s="111"/>
      <c r="C96" s="84">
        <v>0</v>
      </c>
      <c r="D96" s="175">
        <v>4158.3500000000004</v>
      </c>
      <c r="E96" s="176"/>
      <c r="F96" s="175">
        <v>4158.3500000000004</v>
      </c>
      <c r="G96" s="176"/>
      <c r="H96" s="116">
        <v>4158.3500000000004</v>
      </c>
      <c r="I96" s="175">
        <v>4158.3500000000004</v>
      </c>
      <c r="J96" s="176"/>
      <c r="K96" s="175">
        <v>4158.3500000000004</v>
      </c>
      <c r="L96" s="176"/>
      <c r="M96" s="175">
        <v>4158.3500000000004</v>
      </c>
      <c r="N96" s="176"/>
      <c r="O96" s="116">
        <v>4158.3500000000004</v>
      </c>
      <c r="P96" s="116">
        <v>4158.3500000000004</v>
      </c>
      <c r="Q96" s="175">
        <v>4158.3500000000004</v>
      </c>
      <c r="R96" s="176"/>
      <c r="S96" s="175">
        <v>4158.3500000000004</v>
      </c>
      <c r="T96" s="176"/>
      <c r="U96" s="116">
        <v>4158.3500000000004</v>
      </c>
      <c r="V96" s="175">
        <v>4158.3500000000004</v>
      </c>
      <c r="W96" s="176"/>
      <c r="X96" s="116">
        <v>4158.3500000000004</v>
      </c>
      <c r="Y96" s="116">
        <v>4158.3500000000004</v>
      </c>
      <c r="Z96" s="84">
        <v>4158.3500000000004</v>
      </c>
      <c r="AA96" s="175">
        <v>4158.3500000000004</v>
      </c>
      <c r="AB96" s="176"/>
    </row>
    <row r="97" spans="1:28">
      <c r="A97" s="110" t="s">
        <v>263</v>
      </c>
      <c r="B97" s="111"/>
      <c r="C97" s="84">
        <v>0</v>
      </c>
      <c r="D97" s="175">
        <v>3400.8</v>
      </c>
      <c r="E97" s="176"/>
      <c r="F97" s="175">
        <v>3400.8</v>
      </c>
      <c r="G97" s="176"/>
      <c r="H97" s="116">
        <v>3400.8</v>
      </c>
      <c r="I97" s="175">
        <v>3400.8</v>
      </c>
      <c r="J97" s="176"/>
      <c r="K97" s="175">
        <v>3400.8</v>
      </c>
      <c r="L97" s="176"/>
      <c r="M97" s="175">
        <v>3400.8</v>
      </c>
      <c r="N97" s="176"/>
      <c r="O97" s="116">
        <v>3400.8</v>
      </c>
      <c r="P97" s="116">
        <v>3400.8</v>
      </c>
      <c r="Q97" s="175">
        <v>3400.8</v>
      </c>
      <c r="R97" s="176"/>
      <c r="S97" s="175">
        <v>3400.8</v>
      </c>
      <c r="T97" s="176"/>
      <c r="U97" s="116">
        <v>3400.8</v>
      </c>
      <c r="V97" s="175">
        <v>3400.8</v>
      </c>
      <c r="W97" s="176"/>
      <c r="X97" s="116">
        <v>3400.8</v>
      </c>
      <c r="Y97" s="116">
        <v>3400.8</v>
      </c>
      <c r="Z97" s="84">
        <v>3400.8</v>
      </c>
      <c r="AA97" s="175">
        <v>3400.8</v>
      </c>
      <c r="AB97" s="176"/>
    </row>
    <row r="98" spans="1:28">
      <c r="A98" s="110" t="s">
        <v>264</v>
      </c>
      <c r="B98" s="111"/>
      <c r="C98" s="84">
        <v>0</v>
      </c>
      <c r="D98" s="175">
        <v>3597</v>
      </c>
      <c r="E98" s="176"/>
      <c r="F98" s="175">
        <v>3597</v>
      </c>
      <c r="G98" s="176"/>
      <c r="H98" s="116">
        <v>3597</v>
      </c>
      <c r="I98" s="175">
        <v>3597</v>
      </c>
      <c r="J98" s="176"/>
      <c r="K98" s="175">
        <v>3597</v>
      </c>
      <c r="L98" s="176"/>
      <c r="M98" s="175">
        <v>3597</v>
      </c>
      <c r="N98" s="176"/>
      <c r="O98" s="116">
        <v>3597</v>
      </c>
      <c r="P98" s="116">
        <v>3597</v>
      </c>
      <c r="Q98" s="175">
        <v>3597</v>
      </c>
      <c r="R98" s="176"/>
      <c r="S98" s="175">
        <v>3597</v>
      </c>
      <c r="T98" s="176"/>
      <c r="U98" s="116">
        <v>3597</v>
      </c>
      <c r="V98" s="175">
        <v>3597</v>
      </c>
      <c r="W98" s="176"/>
      <c r="X98" s="116">
        <v>3597</v>
      </c>
      <c r="Y98" s="116">
        <v>3597</v>
      </c>
      <c r="Z98" s="84">
        <v>3597</v>
      </c>
      <c r="AA98" s="175">
        <v>3597</v>
      </c>
      <c r="AB98" s="176"/>
    </row>
    <row r="99" spans="1:28">
      <c r="A99" s="110" t="s">
        <v>265</v>
      </c>
      <c r="B99" s="111"/>
      <c r="C99" s="84">
        <v>0</v>
      </c>
      <c r="D99" s="175">
        <v>2834</v>
      </c>
      <c r="E99" s="176"/>
      <c r="F99" s="175">
        <v>2834</v>
      </c>
      <c r="G99" s="176"/>
      <c r="H99" s="116">
        <v>2834</v>
      </c>
      <c r="I99" s="175">
        <v>2834</v>
      </c>
      <c r="J99" s="176"/>
      <c r="K99" s="175">
        <v>2834</v>
      </c>
      <c r="L99" s="176"/>
      <c r="M99" s="175">
        <v>2834</v>
      </c>
      <c r="N99" s="176"/>
      <c r="O99" s="116">
        <v>2834</v>
      </c>
      <c r="P99" s="116">
        <v>2834</v>
      </c>
      <c r="Q99" s="175">
        <v>2834</v>
      </c>
      <c r="R99" s="176"/>
      <c r="S99" s="175">
        <v>2834</v>
      </c>
      <c r="T99" s="176"/>
      <c r="U99" s="116">
        <v>2834</v>
      </c>
      <c r="V99" s="175">
        <v>2834</v>
      </c>
      <c r="W99" s="176"/>
      <c r="X99" s="116">
        <v>2834</v>
      </c>
      <c r="Y99" s="116">
        <v>2834</v>
      </c>
      <c r="Z99" s="84">
        <v>2834</v>
      </c>
      <c r="AA99" s="175">
        <v>2834</v>
      </c>
      <c r="AB99" s="176"/>
    </row>
    <row r="100" spans="1:28">
      <c r="A100" s="110" t="s">
        <v>266</v>
      </c>
      <c r="B100" s="111"/>
      <c r="C100" s="84">
        <v>0</v>
      </c>
      <c r="D100" s="175">
        <v>1798.5</v>
      </c>
      <c r="E100" s="176"/>
      <c r="F100" s="175">
        <v>1798.5</v>
      </c>
      <c r="G100" s="176"/>
      <c r="H100" s="116">
        <v>1798.5</v>
      </c>
      <c r="I100" s="175">
        <v>1798.5</v>
      </c>
      <c r="J100" s="176"/>
      <c r="K100" s="175">
        <v>1798.5</v>
      </c>
      <c r="L100" s="176"/>
      <c r="M100" s="175">
        <v>1798.5</v>
      </c>
      <c r="N100" s="176"/>
      <c r="O100" s="116">
        <v>1798.5</v>
      </c>
      <c r="P100" s="116">
        <v>1798.5</v>
      </c>
      <c r="Q100" s="175">
        <v>1798.5</v>
      </c>
      <c r="R100" s="176"/>
      <c r="S100" s="175">
        <v>1798.5</v>
      </c>
      <c r="T100" s="176"/>
      <c r="U100" s="116">
        <v>1798.5</v>
      </c>
      <c r="V100" s="175">
        <v>1798.5</v>
      </c>
      <c r="W100" s="176"/>
      <c r="X100" s="116">
        <v>1798.5</v>
      </c>
      <c r="Y100" s="116">
        <v>1798.5</v>
      </c>
      <c r="Z100" s="84">
        <v>1798.5</v>
      </c>
      <c r="AA100" s="175">
        <v>1798.5</v>
      </c>
      <c r="AB100" s="176"/>
    </row>
    <row r="101" spans="1:28">
      <c r="A101" s="110" t="s">
        <v>267</v>
      </c>
      <c r="B101" s="111"/>
      <c r="C101" s="84">
        <v>0</v>
      </c>
      <c r="D101" s="175">
        <v>3597</v>
      </c>
      <c r="E101" s="176"/>
      <c r="F101" s="175">
        <v>3597</v>
      </c>
      <c r="G101" s="176"/>
      <c r="H101" s="116">
        <v>3597</v>
      </c>
      <c r="I101" s="175">
        <v>3597</v>
      </c>
      <c r="J101" s="176"/>
      <c r="K101" s="175">
        <v>3597</v>
      </c>
      <c r="L101" s="176"/>
      <c r="M101" s="175">
        <v>3597</v>
      </c>
      <c r="N101" s="176"/>
      <c r="O101" s="116">
        <v>3597</v>
      </c>
      <c r="P101" s="116">
        <v>3597</v>
      </c>
      <c r="Q101" s="175">
        <v>3597</v>
      </c>
      <c r="R101" s="176"/>
      <c r="S101" s="175">
        <v>3597</v>
      </c>
      <c r="T101" s="176"/>
      <c r="U101" s="116">
        <v>3597</v>
      </c>
      <c r="V101" s="175">
        <v>3597</v>
      </c>
      <c r="W101" s="176"/>
      <c r="X101" s="116">
        <v>3597</v>
      </c>
      <c r="Y101" s="116">
        <v>3597</v>
      </c>
      <c r="Z101" s="84">
        <v>3597</v>
      </c>
      <c r="AA101" s="175">
        <v>3597</v>
      </c>
      <c r="AB101" s="176"/>
    </row>
    <row r="102" spans="1:28">
      <c r="A102" s="110" t="s">
        <v>268</v>
      </c>
      <c r="B102" s="111"/>
      <c r="C102" s="84">
        <v>0</v>
      </c>
      <c r="D102" s="175">
        <v>1819</v>
      </c>
      <c r="E102" s="176"/>
      <c r="F102" s="175">
        <v>1819</v>
      </c>
      <c r="G102" s="176"/>
      <c r="H102" s="116">
        <v>1819</v>
      </c>
      <c r="I102" s="175">
        <v>1819</v>
      </c>
      <c r="J102" s="176"/>
      <c r="K102" s="175">
        <v>1819</v>
      </c>
      <c r="L102" s="176"/>
      <c r="M102" s="175">
        <v>1819</v>
      </c>
      <c r="N102" s="176"/>
      <c r="O102" s="116">
        <v>1819</v>
      </c>
      <c r="P102" s="116">
        <v>1819</v>
      </c>
      <c r="Q102" s="175">
        <v>1819</v>
      </c>
      <c r="R102" s="176"/>
      <c r="S102" s="175">
        <v>1819</v>
      </c>
      <c r="T102" s="176"/>
      <c r="U102" s="116">
        <v>1819</v>
      </c>
      <c r="V102" s="175">
        <v>1819</v>
      </c>
      <c r="W102" s="176"/>
      <c r="X102" s="116">
        <v>1819</v>
      </c>
      <c r="Y102" s="116">
        <v>1819</v>
      </c>
      <c r="Z102" s="84">
        <v>1819</v>
      </c>
      <c r="AA102" s="175">
        <v>1819</v>
      </c>
      <c r="AB102" s="176"/>
    </row>
    <row r="103" spans="1:28">
      <c r="A103" s="110" t="s">
        <v>269</v>
      </c>
      <c r="B103" s="111"/>
      <c r="C103" s="84">
        <v>0</v>
      </c>
      <c r="D103" s="175">
        <v>3466.2</v>
      </c>
      <c r="E103" s="176"/>
      <c r="F103" s="175">
        <v>3466.2</v>
      </c>
      <c r="G103" s="176"/>
      <c r="H103" s="116">
        <v>3466.2</v>
      </c>
      <c r="I103" s="175">
        <v>3466.2</v>
      </c>
      <c r="J103" s="176"/>
      <c r="K103" s="175">
        <v>3466.2</v>
      </c>
      <c r="L103" s="176"/>
      <c r="M103" s="175">
        <v>3466.2</v>
      </c>
      <c r="N103" s="176"/>
      <c r="O103" s="116">
        <v>3466.2</v>
      </c>
      <c r="P103" s="116">
        <v>3466.2</v>
      </c>
      <c r="Q103" s="175">
        <v>3466.2</v>
      </c>
      <c r="R103" s="176"/>
      <c r="S103" s="175">
        <v>3466.2</v>
      </c>
      <c r="T103" s="176"/>
      <c r="U103" s="116">
        <v>3466.2</v>
      </c>
      <c r="V103" s="175">
        <v>3466.2</v>
      </c>
      <c r="W103" s="176"/>
      <c r="X103" s="116">
        <v>3466.2</v>
      </c>
      <c r="Y103" s="116">
        <v>3466.2</v>
      </c>
      <c r="Z103" s="84">
        <v>3466.2</v>
      </c>
      <c r="AA103" s="175">
        <v>3466.2</v>
      </c>
      <c r="AB103" s="176"/>
    </row>
    <row r="104" spans="1:28">
      <c r="A104" s="110" t="s">
        <v>270</v>
      </c>
      <c r="B104" s="111"/>
      <c r="C104" s="84">
        <v>0</v>
      </c>
      <c r="D104" s="175">
        <v>2910.3</v>
      </c>
      <c r="E104" s="176"/>
      <c r="F104" s="175">
        <v>2910.3</v>
      </c>
      <c r="G104" s="176"/>
      <c r="H104" s="116">
        <v>2910.3</v>
      </c>
      <c r="I104" s="175">
        <v>2910.3</v>
      </c>
      <c r="J104" s="176"/>
      <c r="K104" s="175">
        <v>2910.3</v>
      </c>
      <c r="L104" s="176"/>
      <c r="M104" s="175">
        <v>2910.3</v>
      </c>
      <c r="N104" s="176"/>
      <c r="O104" s="116">
        <v>2910.3</v>
      </c>
      <c r="P104" s="116">
        <v>2910.3</v>
      </c>
      <c r="Q104" s="175">
        <v>2910.3</v>
      </c>
      <c r="R104" s="176"/>
      <c r="S104" s="175">
        <v>2910.3</v>
      </c>
      <c r="T104" s="176"/>
      <c r="U104" s="116">
        <v>2910.3</v>
      </c>
      <c r="V104" s="175">
        <v>2910.3</v>
      </c>
      <c r="W104" s="176"/>
      <c r="X104" s="116">
        <v>2910.3</v>
      </c>
      <c r="Y104" s="116">
        <v>2910.3</v>
      </c>
      <c r="Z104" s="84">
        <v>2910.3</v>
      </c>
      <c r="AA104" s="175">
        <v>2910.3</v>
      </c>
      <c r="AB104" s="176"/>
    </row>
    <row r="105" spans="1:28">
      <c r="A105" s="110" t="s">
        <v>271</v>
      </c>
      <c r="B105" s="111"/>
      <c r="C105" s="84">
        <v>0</v>
      </c>
      <c r="D105" s="175">
        <v>6180.3</v>
      </c>
      <c r="E105" s="176"/>
      <c r="F105" s="175">
        <v>6180.3</v>
      </c>
      <c r="G105" s="176"/>
      <c r="H105" s="116">
        <v>6180.3</v>
      </c>
      <c r="I105" s="175">
        <v>6180.3</v>
      </c>
      <c r="J105" s="176"/>
      <c r="K105" s="175">
        <v>6180.3</v>
      </c>
      <c r="L105" s="176"/>
      <c r="M105" s="175">
        <v>6180.3</v>
      </c>
      <c r="N105" s="176"/>
      <c r="O105" s="116">
        <v>6180.3</v>
      </c>
      <c r="P105" s="116">
        <v>6180.3</v>
      </c>
      <c r="Q105" s="175">
        <v>6180.3</v>
      </c>
      <c r="R105" s="176"/>
      <c r="S105" s="175">
        <v>6180.3</v>
      </c>
      <c r="T105" s="176"/>
      <c r="U105" s="116">
        <v>6180.3</v>
      </c>
      <c r="V105" s="175">
        <v>6180.3</v>
      </c>
      <c r="W105" s="176"/>
      <c r="X105" s="116">
        <v>6180.3</v>
      </c>
      <c r="Y105" s="116">
        <v>6180.3</v>
      </c>
      <c r="Z105" s="84">
        <v>6180.3</v>
      </c>
      <c r="AA105" s="175">
        <v>6180.3</v>
      </c>
      <c r="AB105" s="176"/>
    </row>
    <row r="106" spans="1:28">
      <c r="A106" s="110" t="s">
        <v>272</v>
      </c>
      <c r="B106" s="111"/>
      <c r="C106" s="84">
        <v>0</v>
      </c>
      <c r="D106" s="175">
        <v>2697.75</v>
      </c>
      <c r="E106" s="176"/>
      <c r="F106" s="175">
        <v>2697.75</v>
      </c>
      <c r="G106" s="176"/>
      <c r="H106" s="116">
        <v>2697.75</v>
      </c>
      <c r="I106" s="175">
        <v>2697.75</v>
      </c>
      <c r="J106" s="176"/>
      <c r="K106" s="175">
        <v>2697.75</v>
      </c>
      <c r="L106" s="176"/>
      <c r="M106" s="175">
        <v>2697.75</v>
      </c>
      <c r="N106" s="176"/>
      <c r="O106" s="116">
        <v>2697.75</v>
      </c>
      <c r="P106" s="116">
        <v>2697.75</v>
      </c>
      <c r="Q106" s="175">
        <v>2697.75</v>
      </c>
      <c r="R106" s="176"/>
      <c r="S106" s="175">
        <v>2697.75</v>
      </c>
      <c r="T106" s="176"/>
      <c r="U106" s="116">
        <v>2697.75</v>
      </c>
      <c r="V106" s="175">
        <v>2697.75</v>
      </c>
      <c r="W106" s="176"/>
      <c r="X106" s="116">
        <v>2697.75</v>
      </c>
      <c r="Y106" s="116">
        <v>2697.75</v>
      </c>
      <c r="Z106" s="84">
        <v>2697.75</v>
      </c>
      <c r="AA106" s="175">
        <v>2697.75</v>
      </c>
      <c r="AB106" s="176"/>
    </row>
    <row r="107" spans="1:28">
      <c r="A107" s="110" t="s">
        <v>273</v>
      </c>
      <c r="B107" s="111"/>
      <c r="C107" s="84">
        <v>0</v>
      </c>
      <c r="D107" s="175">
        <v>3226.4</v>
      </c>
      <c r="E107" s="176"/>
      <c r="F107" s="175">
        <v>3226.4</v>
      </c>
      <c r="G107" s="176"/>
      <c r="H107" s="116">
        <v>3226.4</v>
      </c>
      <c r="I107" s="175">
        <v>3226.4</v>
      </c>
      <c r="J107" s="176"/>
      <c r="K107" s="175">
        <v>3226.4</v>
      </c>
      <c r="L107" s="176"/>
      <c r="M107" s="175">
        <v>3226.4</v>
      </c>
      <c r="N107" s="176"/>
      <c r="O107" s="116">
        <v>3226.4</v>
      </c>
      <c r="P107" s="116">
        <v>3226.4</v>
      </c>
      <c r="Q107" s="175">
        <v>3226.4</v>
      </c>
      <c r="R107" s="176"/>
      <c r="S107" s="175">
        <v>3226.4</v>
      </c>
      <c r="T107" s="176"/>
      <c r="U107" s="116">
        <v>3226.4</v>
      </c>
      <c r="V107" s="175">
        <v>3226.4</v>
      </c>
      <c r="W107" s="176"/>
      <c r="X107" s="116">
        <v>3226.4</v>
      </c>
      <c r="Y107" s="116">
        <v>3226.4</v>
      </c>
      <c r="Z107" s="84">
        <v>3226.4</v>
      </c>
      <c r="AA107" s="175">
        <v>3226.4</v>
      </c>
      <c r="AB107" s="176"/>
    </row>
    <row r="108" spans="1:28">
      <c r="A108" s="110" t="s">
        <v>274</v>
      </c>
      <c r="B108" s="111"/>
      <c r="C108" s="84">
        <v>0</v>
      </c>
      <c r="D108" s="175">
        <v>3880.4</v>
      </c>
      <c r="E108" s="176"/>
      <c r="F108" s="175">
        <v>3880.4</v>
      </c>
      <c r="G108" s="176"/>
      <c r="H108" s="116">
        <v>3880.4</v>
      </c>
      <c r="I108" s="175">
        <v>3880.4</v>
      </c>
      <c r="J108" s="176"/>
      <c r="K108" s="175">
        <v>3880.4</v>
      </c>
      <c r="L108" s="176"/>
      <c r="M108" s="175">
        <v>3880.4</v>
      </c>
      <c r="N108" s="176"/>
      <c r="O108" s="116">
        <v>3880.4</v>
      </c>
      <c r="P108" s="116">
        <v>3880.4</v>
      </c>
      <c r="Q108" s="175">
        <v>3880.4</v>
      </c>
      <c r="R108" s="176"/>
      <c r="S108" s="175">
        <v>3880.4</v>
      </c>
      <c r="T108" s="176"/>
      <c r="U108" s="116">
        <v>3880.4</v>
      </c>
      <c r="V108" s="175">
        <v>3880.4</v>
      </c>
      <c r="W108" s="176"/>
      <c r="X108" s="116">
        <v>3880.4</v>
      </c>
      <c r="Y108" s="116">
        <v>3880.4</v>
      </c>
      <c r="Z108" s="84">
        <v>3880.4</v>
      </c>
      <c r="AA108" s="175">
        <v>3880.4</v>
      </c>
      <c r="AB108" s="176"/>
    </row>
    <row r="109" spans="1:28" s="118" customFormat="1">
      <c r="A109" s="231" t="s">
        <v>305</v>
      </c>
      <c r="B109" s="232"/>
      <c r="C109" s="116">
        <v>25</v>
      </c>
      <c r="D109" s="233">
        <v>25</v>
      </c>
      <c r="E109" s="234"/>
      <c r="F109" s="233">
        <v>25</v>
      </c>
      <c r="G109" s="234"/>
      <c r="H109" s="116">
        <v>25</v>
      </c>
      <c r="I109" s="233">
        <v>25</v>
      </c>
      <c r="J109" s="234"/>
      <c r="K109" s="233">
        <v>25</v>
      </c>
      <c r="L109" s="234"/>
      <c r="M109" s="233">
        <v>25</v>
      </c>
      <c r="N109" s="234"/>
      <c r="O109" s="116">
        <v>25</v>
      </c>
      <c r="P109" s="116">
        <v>25</v>
      </c>
      <c r="Q109" s="233">
        <v>25</v>
      </c>
      <c r="R109" s="234"/>
      <c r="S109" s="233">
        <v>25</v>
      </c>
      <c r="T109" s="234"/>
      <c r="U109" s="116">
        <v>25</v>
      </c>
      <c r="V109" s="233">
        <v>25</v>
      </c>
      <c r="W109" s="234"/>
      <c r="X109" s="116">
        <v>25</v>
      </c>
      <c r="Y109" s="116">
        <v>25</v>
      </c>
      <c r="Z109" s="116">
        <v>25</v>
      </c>
      <c r="AA109" s="233">
        <v>25</v>
      </c>
      <c r="AB109" s="234"/>
    </row>
    <row r="110" spans="1:28" s="118" customFormat="1">
      <c r="A110" s="231" t="s">
        <v>304</v>
      </c>
      <c r="B110" s="232"/>
      <c r="C110" s="116">
        <v>25</v>
      </c>
      <c r="D110" s="233">
        <v>25</v>
      </c>
      <c r="E110" s="234"/>
      <c r="F110" s="233">
        <v>25</v>
      </c>
      <c r="G110" s="234"/>
      <c r="H110" s="116">
        <v>25</v>
      </c>
      <c r="I110" s="233">
        <v>25</v>
      </c>
      <c r="J110" s="234"/>
      <c r="K110" s="233">
        <v>25</v>
      </c>
      <c r="L110" s="234"/>
      <c r="M110" s="233">
        <v>25</v>
      </c>
      <c r="N110" s="234"/>
      <c r="O110" s="116">
        <v>25</v>
      </c>
      <c r="P110" s="116">
        <v>25</v>
      </c>
      <c r="Q110" s="233">
        <v>25</v>
      </c>
      <c r="R110" s="234"/>
      <c r="S110" s="233">
        <v>25</v>
      </c>
      <c r="T110" s="234"/>
      <c r="U110" s="116">
        <v>25</v>
      </c>
      <c r="V110" s="233">
        <v>25</v>
      </c>
      <c r="W110" s="234"/>
      <c r="X110" s="116">
        <v>25</v>
      </c>
      <c r="Y110" s="116">
        <v>25</v>
      </c>
      <c r="Z110" s="116">
        <v>25</v>
      </c>
      <c r="AA110" s="233">
        <v>25</v>
      </c>
      <c r="AB110" s="234"/>
    </row>
    <row r="111" spans="1:28">
      <c r="A111" s="110" t="s">
        <v>161</v>
      </c>
      <c r="B111" s="111"/>
      <c r="C111" s="84">
        <v>173.89</v>
      </c>
      <c r="D111" s="175">
        <v>173.89</v>
      </c>
      <c r="E111" s="176"/>
      <c r="F111" s="175">
        <v>173.89</v>
      </c>
      <c r="G111" s="176"/>
      <c r="H111" s="116">
        <v>173.89</v>
      </c>
      <c r="I111" s="175">
        <v>173.89</v>
      </c>
      <c r="J111" s="176"/>
      <c r="K111" s="175">
        <v>173.89</v>
      </c>
      <c r="L111" s="176"/>
      <c r="M111" s="175">
        <v>173.89</v>
      </c>
      <c r="N111" s="176"/>
      <c r="O111" s="116">
        <v>173.89</v>
      </c>
      <c r="P111" s="116">
        <v>173.89</v>
      </c>
      <c r="Q111" s="175">
        <v>173.89</v>
      </c>
      <c r="R111" s="176"/>
      <c r="S111" s="175">
        <v>173.89</v>
      </c>
      <c r="T111" s="176"/>
      <c r="U111" s="116">
        <v>173.89</v>
      </c>
      <c r="V111" s="175">
        <v>173.89</v>
      </c>
      <c r="W111" s="176"/>
      <c r="X111" s="116">
        <v>173.89</v>
      </c>
      <c r="Y111" s="116">
        <v>173.89</v>
      </c>
      <c r="Z111" s="84">
        <v>173.89</v>
      </c>
      <c r="AA111" s="175">
        <v>173.89</v>
      </c>
      <c r="AB111" s="176"/>
    </row>
    <row r="112" spans="1:28">
      <c r="A112" s="110" t="s">
        <v>183</v>
      </c>
      <c r="B112" s="111"/>
      <c r="C112" s="84">
        <v>649.14</v>
      </c>
      <c r="D112" s="175">
        <v>649.14</v>
      </c>
      <c r="E112" s="176"/>
      <c r="F112" s="175">
        <v>649.14</v>
      </c>
      <c r="G112" s="176"/>
      <c r="H112" s="116">
        <v>649.14</v>
      </c>
      <c r="I112" s="175">
        <v>649.14</v>
      </c>
      <c r="J112" s="176"/>
      <c r="K112" s="175">
        <v>649.14</v>
      </c>
      <c r="L112" s="176"/>
      <c r="M112" s="175">
        <v>649.14</v>
      </c>
      <c r="N112" s="176"/>
      <c r="O112" s="116">
        <v>649.14</v>
      </c>
      <c r="P112" s="116">
        <v>649.14</v>
      </c>
      <c r="Q112" s="175">
        <v>649.14</v>
      </c>
      <c r="R112" s="176"/>
      <c r="S112" s="175">
        <v>649.14</v>
      </c>
      <c r="T112" s="176"/>
      <c r="U112" s="116">
        <v>649.14</v>
      </c>
      <c r="V112" s="175">
        <v>649.14</v>
      </c>
      <c r="W112" s="176"/>
      <c r="X112" s="116">
        <v>649.14</v>
      </c>
      <c r="Y112" s="116">
        <v>649.14</v>
      </c>
      <c r="Z112" s="84">
        <v>649.14</v>
      </c>
      <c r="AA112" s="175">
        <v>649.14</v>
      </c>
      <c r="AB112" s="176"/>
    </row>
    <row r="113" spans="1:28">
      <c r="A113" s="110" t="s">
        <v>185</v>
      </c>
      <c r="B113" s="111"/>
      <c r="C113" s="84">
        <v>635.37</v>
      </c>
      <c r="D113" s="175">
        <v>635.37</v>
      </c>
      <c r="E113" s="176"/>
      <c r="F113" s="175">
        <v>635.37</v>
      </c>
      <c r="G113" s="176"/>
      <c r="H113" s="116">
        <v>635.37</v>
      </c>
      <c r="I113" s="175">
        <v>635.37</v>
      </c>
      <c r="J113" s="176"/>
      <c r="K113" s="175">
        <v>635.37</v>
      </c>
      <c r="L113" s="176"/>
      <c r="M113" s="175">
        <v>635.37</v>
      </c>
      <c r="N113" s="176"/>
      <c r="O113" s="116">
        <v>635.37</v>
      </c>
      <c r="P113" s="116">
        <v>635.37</v>
      </c>
      <c r="Q113" s="175">
        <v>635.37</v>
      </c>
      <c r="R113" s="176"/>
      <c r="S113" s="175">
        <v>635.37</v>
      </c>
      <c r="T113" s="176"/>
      <c r="U113" s="116">
        <v>635.37</v>
      </c>
      <c r="V113" s="175">
        <v>635.37</v>
      </c>
      <c r="W113" s="176"/>
      <c r="X113" s="116">
        <v>635.37</v>
      </c>
      <c r="Y113" s="116">
        <v>635.37</v>
      </c>
      <c r="Z113" s="84">
        <v>635.37</v>
      </c>
      <c r="AA113" s="175">
        <v>635.37</v>
      </c>
      <c r="AB113" s="176"/>
    </row>
    <row r="114" spans="1:28">
      <c r="A114" s="110" t="s">
        <v>187</v>
      </c>
      <c r="B114" s="111"/>
      <c r="C114" s="84">
        <v>635.37</v>
      </c>
      <c r="D114" s="175">
        <v>635.37</v>
      </c>
      <c r="E114" s="176"/>
      <c r="F114" s="175">
        <v>635.37</v>
      </c>
      <c r="G114" s="176"/>
      <c r="H114" s="116">
        <v>635.37</v>
      </c>
      <c r="I114" s="175">
        <v>635.37</v>
      </c>
      <c r="J114" s="176"/>
      <c r="K114" s="175">
        <v>635.37</v>
      </c>
      <c r="L114" s="176"/>
      <c r="M114" s="175">
        <v>635.37</v>
      </c>
      <c r="N114" s="176"/>
      <c r="O114" s="116">
        <v>635.37</v>
      </c>
      <c r="P114" s="116">
        <v>635.37</v>
      </c>
      <c r="Q114" s="175">
        <v>635.37</v>
      </c>
      <c r="R114" s="176"/>
      <c r="S114" s="175">
        <v>635.37</v>
      </c>
      <c r="T114" s="176"/>
      <c r="U114" s="116">
        <v>635.37</v>
      </c>
      <c r="V114" s="175">
        <v>635.37</v>
      </c>
      <c r="W114" s="176"/>
      <c r="X114" s="116">
        <v>635.37</v>
      </c>
      <c r="Y114" s="116">
        <v>635.37</v>
      </c>
      <c r="Z114" s="84">
        <v>635.37</v>
      </c>
      <c r="AA114" s="175">
        <v>635.37</v>
      </c>
      <c r="AB114" s="176"/>
    </row>
    <row r="115" spans="1:28">
      <c r="A115" s="110" t="s">
        <v>275</v>
      </c>
      <c r="B115" s="111"/>
      <c r="C115" s="84">
        <v>61.61</v>
      </c>
      <c r="D115" s="175">
        <v>61.61</v>
      </c>
      <c r="E115" s="176"/>
      <c r="F115" s="175">
        <v>61.61</v>
      </c>
      <c r="G115" s="176"/>
      <c r="H115" s="116">
        <v>61.61</v>
      </c>
      <c r="I115" s="175">
        <v>61.61</v>
      </c>
      <c r="J115" s="176"/>
      <c r="K115" s="175">
        <v>61.61</v>
      </c>
      <c r="L115" s="176"/>
      <c r="M115" s="175">
        <v>61.61</v>
      </c>
      <c r="N115" s="176"/>
      <c r="O115" s="116">
        <v>61.61</v>
      </c>
      <c r="P115" s="116">
        <v>61.61</v>
      </c>
      <c r="Q115" s="175">
        <v>61.61</v>
      </c>
      <c r="R115" s="176"/>
      <c r="S115" s="175">
        <v>61.61</v>
      </c>
      <c r="T115" s="176"/>
      <c r="U115" s="116">
        <v>61.61</v>
      </c>
      <c r="V115" s="175">
        <v>61.61</v>
      </c>
      <c r="W115" s="176"/>
      <c r="X115" s="116">
        <v>61.61</v>
      </c>
      <c r="Y115" s="116">
        <v>61.61</v>
      </c>
      <c r="Z115" s="84">
        <v>61.61</v>
      </c>
      <c r="AA115" s="175">
        <v>61.61</v>
      </c>
      <c r="AB115" s="176"/>
    </row>
    <row r="116" spans="1:28">
      <c r="A116" s="110" t="s">
        <v>276</v>
      </c>
      <c r="B116" s="111"/>
      <c r="C116" s="84">
        <v>61.61</v>
      </c>
      <c r="D116" s="175">
        <v>61.61</v>
      </c>
      <c r="E116" s="176"/>
      <c r="F116" s="175">
        <v>61.61</v>
      </c>
      <c r="G116" s="176"/>
      <c r="H116" s="116">
        <v>61.61</v>
      </c>
      <c r="I116" s="175">
        <v>61.61</v>
      </c>
      <c r="J116" s="176"/>
      <c r="K116" s="175">
        <v>61.61</v>
      </c>
      <c r="L116" s="176"/>
      <c r="M116" s="175">
        <v>61.61</v>
      </c>
      <c r="N116" s="176"/>
      <c r="O116" s="116">
        <v>61.61</v>
      </c>
      <c r="P116" s="116">
        <v>61.61</v>
      </c>
      <c r="Q116" s="175">
        <v>61.61</v>
      </c>
      <c r="R116" s="176"/>
      <c r="S116" s="175">
        <v>61.61</v>
      </c>
      <c r="T116" s="176"/>
      <c r="U116" s="116">
        <v>61.61</v>
      </c>
      <c r="V116" s="175">
        <v>61.61</v>
      </c>
      <c r="W116" s="176"/>
      <c r="X116" s="116">
        <v>61.61</v>
      </c>
      <c r="Y116" s="116">
        <v>61.61</v>
      </c>
      <c r="Z116" s="84">
        <v>61.61</v>
      </c>
      <c r="AA116" s="175">
        <v>61.61</v>
      </c>
      <c r="AB116" s="176"/>
    </row>
    <row r="117" spans="1:28">
      <c r="A117" s="110" t="s">
        <v>277</v>
      </c>
      <c r="B117" s="111"/>
      <c r="C117" s="84">
        <v>180.86</v>
      </c>
      <c r="D117" s="175">
        <v>180.86</v>
      </c>
      <c r="E117" s="176"/>
      <c r="F117" s="175">
        <v>180.86</v>
      </c>
      <c r="G117" s="176"/>
      <c r="H117" s="116">
        <v>180.86</v>
      </c>
      <c r="I117" s="175">
        <v>180.86</v>
      </c>
      <c r="J117" s="176"/>
      <c r="K117" s="175">
        <v>180.86</v>
      </c>
      <c r="L117" s="176"/>
      <c r="M117" s="175">
        <v>180.86</v>
      </c>
      <c r="N117" s="176"/>
      <c r="O117" s="116">
        <v>180.86</v>
      </c>
      <c r="P117" s="116">
        <v>180.86</v>
      </c>
      <c r="Q117" s="175">
        <v>180.86</v>
      </c>
      <c r="R117" s="176"/>
      <c r="S117" s="175">
        <v>180.86</v>
      </c>
      <c r="T117" s="176"/>
      <c r="U117" s="116">
        <v>180.86</v>
      </c>
      <c r="V117" s="175">
        <v>180.86</v>
      </c>
      <c r="W117" s="176"/>
      <c r="X117" s="116">
        <v>180.86</v>
      </c>
      <c r="Y117" s="116">
        <v>180.86</v>
      </c>
      <c r="Z117" s="84">
        <v>180.86</v>
      </c>
      <c r="AA117" s="175">
        <v>180.86</v>
      </c>
      <c r="AB117" s="176"/>
    </row>
    <row r="118" spans="1:28">
      <c r="A118" s="110" t="s">
        <v>176</v>
      </c>
      <c r="B118" s="111"/>
      <c r="C118" s="84">
        <v>74.53</v>
      </c>
      <c r="D118" s="175">
        <v>74.53</v>
      </c>
      <c r="E118" s="176"/>
      <c r="F118" s="175">
        <v>74.53</v>
      </c>
      <c r="G118" s="176"/>
      <c r="H118" s="116">
        <v>74.53</v>
      </c>
      <c r="I118" s="175">
        <v>74.53</v>
      </c>
      <c r="J118" s="176"/>
      <c r="K118" s="175">
        <v>74.53</v>
      </c>
      <c r="L118" s="176"/>
      <c r="M118" s="175">
        <v>74.53</v>
      </c>
      <c r="N118" s="176"/>
      <c r="O118" s="116">
        <v>74.53</v>
      </c>
      <c r="P118" s="116">
        <v>74.53</v>
      </c>
      <c r="Q118" s="175">
        <v>74.53</v>
      </c>
      <c r="R118" s="176"/>
      <c r="S118" s="175">
        <v>74.53</v>
      </c>
      <c r="T118" s="176"/>
      <c r="U118" s="116">
        <v>74.53</v>
      </c>
      <c r="V118" s="175">
        <v>74.53</v>
      </c>
      <c r="W118" s="176"/>
      <c r="X118" s="116">
        <v>74.53</v>
      </c>
      <c r="Y118" s="116">
        <v>74.53</v>
      </c>
      <c r="Z118" s="84">
        <v>74.53</v>
      </c>
      <c r="AA118" s="175">
        <v>74.53</v>
      </c>
      <c r="AB118" s="176"/>
    </row>
    <row r="119" spans="1:28">
      <c r="A119" s="110" t="s">
        <v>173</v>
      </c>
      <c r="B119" s="111"/>
      <c r="C119" s="84">
        <v>235.51</v>
      </c>
      <c r="D119" s="175">
        <v>235.51</v>
      </c>
      <c r="E119" s="176"/>
      <c r="F119" s="175">
        <v>235.51</v>
      </c>
      <c r="G119" s="176"/>
      <c r="H119" s="116">
        <v>235.51</v>
      </c>
      <c r="I119" s="175">
        <v>235.51</v>
      </c>
      <c r="J119" s="176"/>
      <c r="K119" s="175">
        <v>235.51</v>
      </c>
      <c r="L119" s="176"/>
      <c r="M119" s="175">
        <v>235.51</v>
      </c>
      <c r="N119" s="176"/>
      <c r="O119" s="116">
        <v>235.51</v>
      </c>
      <c r="P119" s="116">
        <v>235.51</v>
      </c>
      <c r="Q119" s="175">
        <v>235.51</v>
      </c>
      <c r="R119" s="176"/>
      <c r="S119" s="175">
        <v>235.51</v>
      </c>
      <c r="T119" s="176"/>
      <c r="U119" s="116">
        <v>235.51</v>
      </c>
      <c r="V119" s="175">
        <v>235.51</v>
      </c>
      <c r="W119" s="176"/>
      <c r="X119" s="116">
        <v>235.51</v>
      </c>
      <c r="Y119" s="116">
        <v>235.51</v>
      </c>
      <c r="Z119" s="84">
        <v>235.51</v>
      </c>
      <c r="AA119" s="175">
        <v>235.51</v>
      </c>
      <c r="AB119" s="176"/>
    </row>
    <row r="120" spans="1:28">
      <c r="A120" s="110" t="s">
        <v>172</v>
      </c>
      <c r="B120" s="111"/>
      <c r="C120" s="84">
        <v>173.9</v>
      </c>
      <c r="D120" s="175">
        <v>173.9</v>
      </c>
      <c r="E120" s="176"/>
      <c r="F120" s="175">
        <v>173.9</v>
      </c>
      <c r="G120" s="176"/>
      <c r="H120" s="116">
        <v>173.9</v>
      </c>
      <c r="I120" s="175">
        <v>173.9</v>
      </c>
      <c r="J120" s="176"/>
      <c r="K120" s="175">
        <v>173.9</v>
      </c>
      <c r="L120" s="176"/>
      <c r="M120" s="175">
        <v>173.9</v>
      </c>
      <c r="N120" s="176"/>
      <c r="O120" s="116">
        <v>173.9</v>
      </c>
      <c r="P120" s="116">
        <v>173.9</v>
      </c>
      <c r="Q120" s="175">
        <v>173.9</v>
      </c>
      <c r="R120" s="176"/>
      <c r="S120" s="175">
        <v>173.9</v>
      </c>
      <c r="T120" s="176"/>
      <c r="U120" s="116">
        <v>173.9</v>
      </c>
      <c r="V120" s="175">
        <v>173.9</v>
      </c>
      <c r="W120" s="176"/>
      <c r="X120" s="116">
        <v>173.9</v>
      </c>
      <c r="Y120" s="116">
        <v>173.9</v>
      </c>
      <c r="Z120" s="84">
        <v>173.9</v>
      </c>
      <c r="AA120" s="175">
        <v>173.9</v>
      </c>
      <c r="AB120" s="176"/>
    </row>
    <row r="121" spans="1:28">
      <c r="A121" s="110" t="s">
        <v>175</v>
      </c>
      <c r="B121" s="111"/>
      <c r="C121" s="84">
        <v>44.72</v>
      </c>
      <c r="D121" s="175">
        <v>44.72</v>
      </c>
      <c r="E121" s="176"/>
      <c r="F121" s="175">
        <v>44.72</v>
      </c>
      <c r="G121" s="176"/>
      <c r="H121" s="116">
        <v>44.72</v>
      </c>
      <c r="I121" s="175">
        <v>44.72</v>
      </c>
      <c r="J121" s="176"/>
      <c r="K121" s="175">
        <v>44.72</v>
      </c>
      <c r="L121" s="176"/>
      <c r="M121" s="175">
        <v>44.72</v>
      </c>
      <c r="N121" s="176"/>
      <c r="O121" s="116">
        <v>44.72</v>
      </c>
      <c r="P121" s="116">
        <v>44.72</v>
      </c>
      <c r="Q121" s="175">
        <v>44.72</v>
      </c>
      <c r="R121" s="176"/>
      <c r="S121" s="175">
        <v>44.72</v>
      </c>
      <c r="T121" s="176"/>
      <c r="U121" s="116">
        <v>44.72</v>
      </c>
      <c r="V121" s="175">
        <v>44.72</v>
      </c>
      <c r="W121" s="176"/>
      <c r="X121" s="116">
        <v>44.72</v>
      </c>
      <c r="Y121" s="116">
        <v>44.72</v>
      </c>
      <c r="Z121" s="84">
        <v>44.72</v>
      </c>
      <c r="AA121" s="175">
        <v>44.72</v>
      </c>
      <c r="AB121" s="176"/>
    </row>
    <row r="122" spans="1:28">
      <c r="A122" s="110" t="s">
        <v>174</v>
      </c>
      <c r="B122" s="111"/>
      <c r="C122" s="84">
        <v>111.8</v>
      </c>
      <c r="D122" s="175">
        <v>111.8</v>
      </c>
      <c r="E122" s="176"/>
      <c r="F122" s="175">
        <v>111.8</v>
      </c>
      <c r="G122" s="176"/>
      <c r="H122" s="116">
        <v>111.8</v>
      </c>
      <c r="I122" s="175">
        <v>111.8</v>
      </c>
      <c r="J122" s="176"/>
      <c r="K122" s="175">
        <v>111.8</v>
      </c>
      <c r="L122" s="176"/>
      <c r="M122" s="175">
        <v>111.8</v>
      </c>
      <c r="N122" s="176"/>
      <c r="O122" s="116">
        <v>111.8</v>
      </c>
      <c r="P122" s="116">
        <v>111.8</v>
      </c>
      <c r="Q122" s="175">
        <v>111.8</v>
      </c>
      <c r="R122" s="176"/>
      <c r="S122" s="175">
        <v>111.8</v>
      </c>
      <c r="T122" s="176"/>
      <c r="U122" s="116">
        <v>111.8</v>
      </c>
      <c r="V122" s="175">
        <v>111.8</v>
      </c>
      <c r="W122" s="176"/>
      <c r="X122" s="116">
        <v>111.8</v>
      </c>
      <c r="Y122" s="116">
        <v>111.8</v>
      </c>
      <c r="Z122" s="84">
        <v>111.8</v>
      </c>
      <c r="AA122" s="175">
        <v>111.8</v>
      </c>
      <c r="AB122" s="176"/>
    </row>
    <row r="123" spans="1:28">
      <c r="A123" s="110" t="s">
        <v>178</v>
      </c>
      <c r="B123" s="111"/>
      <c r="C123" s="84">
        <v>19.89</v>
      </c>
      <c r="D123" s="175">
        <v>19.89</v>
      </c>
      <c r="E123" s="176"/>
      <c r="F123" s="175">
        <v>19.89</v>
      </c>
      <c r="G123" s="176"/>
      <c r="H123" s="116">
        <v>19.89</v>
      </c>
      <c r="I123" s="175">
        <v>19.89</v>
      </c>
      <c r="J123" s="176"/>
      <c r="K123" s="175">
        <v>19.89</v>
      </c>
      <c r="L123" s="176"/>
      <c r="M123" s="175">
        <v>19.89</v>
      </c>
      <c r="N123" s="176"/>
      <c r="O123" s="116">
        <v>19.89</v>
      </c>
      <c r="P123" s="116">
        <v>19.89</v>
      </c>
      <c r="Q123" s="175">
        <v>19.89</v>
      </c>
      <c r="R123" s="176"/>
      <c r="S123" s="175">
        <v>19.89</v>
      </c>
      <c r="T123" s="176"/>
      <c r="U123" s="116">
        <v>19.89</v>
      </c>
      <c r="V123" s="175">
        <v>19.89</v>
      </c>
      <c r="W123" s="176"/>
      <c r="X123" s="116">
        <v>19.89</v>
      </c>
      <c r="Y123" s="116">
        <v>19.89</v>
      </c>
      <c r="Z123" s="84">
        <v>19.89</v>
      </c>
      <c r="AA123" s="175">
        <v>19.89</v>
      </c>
      <c r="AB123" s="176"/>
    </row>
    <row r="124" spans="1:28">
      <c r="A124" s="110" t="s">
        <v>180</v>
      </c>
      <c r="B124" s="111"/>
      <c r="C124" s="84">
        <v>61.62</v>
      </c>
      <c r="D124" s="175">
        <v>61.62</v>
      </c>
      <c r="E124" s="176"/>
      <c r="F124" s="175">
        <v>61.62</v>
      </c>
      <c r="G124" s="176"/>
      <c r="H124" s="116">
        <v>61.62</v>
      </c>
      <c r="I124" s="175">
        <v>61.62</v>
      </c>
      <c r="J124" s="176"/>
      <c r="K124" s="175">
        <v>61.62</v>
      </c>
      <c r="L124" s="176"/>
      <c r="M124" s="175">
        <v>61.62</v>
      </c>
      <c r="N124" s="176"/>
      <c r="O124" s="116">
        <v>61.62</v>
      </c>
      <c r="P124" s="116">
        <v>61.62</v>
      </c>
      <c r="Q124" s="175">
        <v>61.62</v>
      </c>
      <c r="R124" s="176"/>
      <c r="S124" s="175">
        <v>61.62</v>
      </c>
      <c r="T124" s="176"/>
      <c r="U124" s="116">
        <v>61.62</v>
      </c>
      <c r="V124" s="175">
        <v>61.62</v>
      </c>
      <c r="W124" s="176"/>
      <c r="X124" s="116">
        <v>61.62</v>
      </c>
      <c r="Y124" s="116">
        <v>61.62</v>
      </c>
      <c r="Z124" s="84">
        <v>61.62</v>
      </c>
      <c r="AA124" s="175">
        <v>61.62</v>
      </c>
      <c r="AB124" s="176"/>
    </row>
    <row r="125" spans="1:28">
      <c r="A125" s="110" t="s">
        <v>181</v>
      </c>
      <c r="B125" s="111"/>
      <c r="C125" s="84">
        <v>208.69</v>
      </c>
      <c r="D125" s="175">
        <v>208.69</v>
      </c>
      <c r="E125" s="176"/>
      <c r="F125" s="175">
        <v>208.69</v>
      </c>
      <c r="G125" s="176"/>
      <c r="H125" s="116">
        <v>208.69</v>
      </c>
      <c r="I125" s="175">
        <v>208.69</v>
      </c>
      <c r="J125" s="176"/>
      <c r="K125" s="175">
        <v>208.69</v>
      </c>
      <c r="L125" s="176"/>
      <c r="M125" s="175">
        <v>208.69</v>
      </c>
      <c r="N125" s="176"/>
      <c r="O125" s="116">
        <v>208.69</v>
      </c>
      <c r="P125" s="116">
        <v>208.69</v>
      </c>
      <c r="Q125" s="175">
        <v>208.69</v>
      </c>
      <c r="R125" s="176"/>
      <c r="S125" s="175">
        <v>208.69</v>
      </c>
      <c r="T125" s="176"/>
      <c r="U125" s="116">
        <v>208.69</v>
      </c>
      <c r="V125" s="175">
        <v>208.69</v>
      </c>
      <c r="W125" s="176"/>
      <c r="X125" s="116">
        <v>208.69</v>
      </c>
      <c r="Y125" s="116">
        <v>208.69</v>
      </c>
      <c r="Z125" s="84">
        <v>208.69</v>
      </c>
      <c r="AA125" s="175">
        <v>208.69</v>
      </c>
      <c r="AB125" s="176"/>
    </row>
    <row r="126" spans="1:28">
      <c r="A126" s="110" t="s">
        <v>182</v>
      </c>
      <c r="B126" s="111"/>
      <c r="C126" s="84">
        <v>44.72</v>
      </c>
      <c r="D126" s="175">
        <v>44.72</v>
      </c>
      <c r="E126" s="176"/>
      <c r="F126" s="175">
        <v>44.72</v>
      </c>
      <c r="G126" s="176"/>
      <c r="H126" s="116">
        <v>44.72</v>
      </c>
      <c r="I126" s="175">
        <v>44.72</v>
      </c>
      <c r="J126" s="176"/>
      <c r="K126" s="175">
        <v>44.72</v>
      </c>
      <c r="L126" s="176"/>
      <c r="M126" s="175">
        <v>44.72</v>
      </c>
      <c r="N126" s="176"/>
      <c r="O126" s="116">
        <v>44.72</v>
      </c>
      <c r="P126" s="116">
        <v>44.72</v>
      </c>
      <c r="Q126" s="175">
        <v>44.72</v>
      </c>
      <c r="R126" s="176"/>
      <c r="S126" s="175">
        <v>44.72</v>
      </c>
      <c r="T126" s="176"/>
      <c r="U126" s="116">
        <v>44.72</v>
      </c>
      <c r="V126" s="175">
        <v>44.72</v>
      </c>
      <c r="W126" s="176"/>
      <c r="X126" s="116">
        <v>44.72</v>
      </c>
      <c r="Y126" s="116">
        <v>44.72</v>
      </c>
      <c r="Z126" s="84">
        <v>44.72</v>
      </c>
      <c r="AA126" s="175">
        <v>44.72</v>
      </c>
      <c r="AB126" s="176"/>
    </row>
    <row r="127" spans="1:28">
      <c r="A127" s="110" t="s">
        <v>171</v>
      </c>
      <c r="B127" s="111"/>
      <c r="C127" s="84">
        <v>65.59</v>
      </c>
      <c r="D127" s="175">
        <v>65.59</v>
      </c>
      <c r="E127" s="176"/>
      <c r="F127" s="175">
        <v>65.59</v>
      </c>
      <c r="G127" s="176"/>
      <c r="H127" s="116">
        <v>65.59</v>
      </c>
      <c r="I127" s="175">
        <v>65.59</v>
      </c>
      <c r="J127" s="176"/>
      <c r="K127" s="175">
        <v>65.59</v>
      </c>
      <c r="L127" s="176"/>
      <c r="M127" s="175">
        <v>65.59</v>
      </c>
      <c r="N127" s="176"/>
      <c r="O127" s="116">
        <v>65.59</v>
      </c>
      <c r="P127" s="116">
        <v>65.59</v>
      </c>
      <c r="Q127" s="175">
        <v>65.59</v>
      </c>
      <c r="R127" s="176"/>
      <c r="S127" s="175">
        <v>65.59</v>
      </c>
      <c r="T127" s="176"/>
      <c r="U127" s="116">
        <v>65.59</v>
      </c>
      <c r="V127" s="175">
        <v>65.59</v>
      </c>
      <c r="W127" s="176"/>
      <c r="X127" s="116">
        <v>65.59</v>
      </c>
      <c r="Y127" s="116">
        <v>65.59</v>
      </c>
      <c r="Z127" s="84">
        <v>65.59</v>
      </c>
      <c r="AA127" s="175">
        <v>65.59</v>
      </c>
      <c r="AB127" s="176"/>
    </row>
    <row r="128" spans="1:28">
      <c r="A128" s="110" t="s">
        <v>278</v>
      </c>
      <c r="B128" s="111"/>
      <c r="C128" s="84">
        <v>285.05</v>
      </c>
      <c r="D128" s="175">
        <v>285.05</v>
      </c>
      <c r="E128" s="176"/>
      <c r="F128" s="175">
        <v>285.05</v>
      </c>
      <c r="G128" s="176"/>
      <c r="H128" s="116">
        <v>285.05</v>
      </c>
      <c r="I128" s="175">
        <v>285.05</v>
      </c>
      <c r="J128" s="176"/>
      <c r="K128" s="175">
        <v>285.05</v>
      </c>
      <c r="L128" s="176"/>
      <c r="M128" s="175">
        <v>285.05</v>
      </c>
      <c r="N128" s="176"/>
      <c r="O128" s="116">
        <v>285.05</v>
      </c>
      <c r="P128" s="116">
        <v>285.05</v>
      </c>
      <c r="Q128" s="175">
        <v>285.05</v>
      </c>
      <c r="R128" s="176"/>
      <c r="S128" s="175">
        <v>285.05</v>
      </c>
      <c r="T128" s="176"/>
      <c r="U128" s="116">
        <v>285.05</v>
      </c>
      <c r="V128" s="175">
        <v>285.05</v>
      </c>
      <c r="W128" s="176"/>
      <c r="X128" s="116">
        <v>285.05</v>
      </c>
      <c r="Y128" s="116">
        <v>285.05</v>
      </c>
      <c r="Z128" s="84">
        <v>285.05</v>
      </c>
      <c r="AA128" s="175">
        <v>285.05</v>
      </c>
      <c r="AB128" s="176"/>
    </row>
    <row r="129" spans="1:28">
      <c r="A129" s="110" t="s">
        <v>279</v>
      </c>
      <c r="B129" s="111"/>
      <c r="C129" s="84">
        <v>114.26</v>
      </c>
      <c r="D129" s="175">
        <v>114.26</v>
      </c>
      <c r="E129" s="176"/>
      <c r="F129" s="175">
        <v>114.26</v>
      </c>
      <c r="G129" s="176"/>
      <c r="H129" s="116">
        <v>114.26</v>
      </c>
      <c r="I129" s="175">
        <v>114.26</v>
      </c>
      <c r="J129" s="176"/>
      <c r="K129" s="175">
        <v>114.26</v>
      </c>
      <c r="L129" s="176"/>
      <c r="M129" s="175">
        <v>114.26</v>
      </c>
      <c r="N129" s="176"/>
      <c r="O129" s="116">
        <v>114.26</v>
      </c>
      <c r="P129" s="116">
        <v>114.26</v>
      </c>
      <c r="Q129" s="175">
        <v>114.26</v>
      </c>
      <c r="R129" s="176"/>
      <c r="S129" s="175">
        <v>114.26</v>
      </c>
      <c r="T129" s="176"/>
      <c r="U129" s="116">
        <v>114.26</v>
      </c>
      <c r="V129" s="175">
        <v>114.26</v>
      </c>
      <c r="W129" s="176"/>
      <c r="X129" s="116">
        <v>114.26</v>
      </c>
      <c r="Y129" s="116">
        <v>114.26</v>
      </c>
      <c r="Z129" s="84">
        <v>114.26</v>
      </c>
      <c r="AA129" s="175">
        <v>114.26</v>
      </c>
      <c r="AB129" s="176"/>
    </row>
    <row r="130" spans="1:28">
      <c r="A130" s="110" t="s">
        <v>280</v>
      </c>
      <c r="B130" s="111"/>
      <c r="C130" s="84">
        <v>87.82</v>
      </c>
      <c r="D130" s="175">
        <v>87.82</v>
      </c>
      <c r="E130" s="176"/>
      <c r="F130" s="175">
        <v>87.82</v>
      </c>
      <c r="G130" s="176"/>
      <c r="H130" s="116">
        <v>87.82</v>
      </c>
      <c r="I130" s="175">
        <v>87.82</v>
      </c>
      <c r="J130" s="176"/>
      <c r="K130" s="175">
        <v>87.82</v>
      </c>
      <c r="L130" s="176"/>
      <c r="M130" s="175">
        <v>87.82</v>
      </c>
      <c r="N130" s="176"/>
      <c r="O130" s="116">
        <v>87.82</v>
      </c>
      <c r="P130" s="116">
        <v>87.82</v>
      </c>
      <c r="Q130" s="175">
        <v>87.82</v>
      </c>
      <c r="R130" s="176"/>
      <c r="S130" s="175">
        <v>87.82</v>
      </c>
      <c r="T130" s="176"/>
      <c r="U130" s="116">
        <v>87.82</v>
      </c>
      <c r="V130" s="175">
        <v>87.82</v>
      </c>
      <c r="W130" s="176"/>
      <c r="X130" s="116">
        <v>87.82</v>
      </c>
      <c r="Y130" s="116">
        <v>87.82</v>
      </c>
      <c r="Z130" s="84">
        <v>87.82</v>
      </c>
      <c r="AA130" s="175">
        <v>87.82</v>
      </c>
      <c r="AB130" s="176"/>
    </row>
    <row r="131" spans="1:28">
      <c r="A131" s="110" t="s">
        <v>162</v>
      </c>
      <c r="B131" s="111"/>
      <c r="C131" s="84">
        <v>44.71</v>
      </c>
      <c r="D131" s="175">
        <v>44.71</v>
      </c>
      <c r="E131" s="176"/>
      <c r="F131" s="175">
        <v>44.71</v>
      </c>
      <c r="G131" s="176"/>
      <c r="H131" s="116">
        <v>44.71</v>
      </c>
      <c r="I131" s="175">
        <v>44.71</v>
      </c>
      <c r="J131" s="176"/>
      <c r="K131" s="175">
        <v>44.71</v>
      </c>
      <c r="L131" s="176"/>
      <c r="M131" s="175">
        <v>44.71</v>
      </c>
      <c r="N131" s="176"/>
      <c r="O131" s="116">
        <v>44.71</v>
      </c>
      <c r="P131" s="116">
        <v>44.71</v>
      </c>
      <c r="Q131" s="175">
        <v>44.71</v>
      </c>
      <c r="R131" s="176"/>
      <c r="S131" s="175">
        <v>44.71</v>
      </c>
      <c r="T131" s="176"/>
      <c r="U131" s="116">
        <v>44.71</v>
      </c>
      <c r="V131" s="175">
        <v>44.71</v>
      </c>
      <c r="W131" s="176"/>
      <c r="X131" s="116">
        <v>44.71</v>
      </c>
      <c r="Y131" s="116">
        <v>44.71</v>
      </c>
      <c r="Z131" s="84">
        <v>44.71</v>
      </c>
      <c r="AA131" s="175">
        <v>44.71</v>
      </c>
      <c r="AB131" s="176"/>
    </row>
    <row r="132" spans="1:28">
      <c r="A132" s="110" t="s">
        <v>163</v>
      </c>
      <c r="B132" s="111"/>
      <c r="C132" s="84">
        <v>74.540000000000006</v>
      </c>
      <c r="D132" s="175">
        <v>74.540000000000006</v>
      </c>
      <c r="E132" s="176"/>
      <c r="F132" s="175">
        <v>74.540000000000006</v>
      </c>
      <c r="G132" s="176"/>
      <c r="H132" s="116">
        <v>74.540000000000006</v>
      </c>
      <c r="I132" s="175">
        <v>74.540000000000006</v>
      </c>
      <c r="J132" s="176"/>
      <c r="K132" s="175">
        <v>74.540000000000006</v>
      </c>
      <c r="L132" s="176"/>
      <c r="M132" s="175">
        <v>74.540000000000006</v>
      </c>
      <c r="N132" s="176"/>
      <c r="O132" s="116">
        <v>74.540000000000006</v>
      </c>
      <c r="P132" s="116">
        <v>74.540000000000006</v>
      </c>
      <c r="Q132" s="175">
        <v>74.540000000000006</v>
      </c>
      <c r="R132" s="176"/>
      <c r="S132" s="175">
        <v>74.540000000000006</v>
      </c>
      <c r="T132" s="176"/>
      <c r="U132" s="116">
        <v>74.540000000000006</v>
      </c>
      <c r="V132" s="175">
        <v>74.540000000000006</v>
      </c>
      <c r="W132" s="176"/>
      <c r="X132" s="116">
        <v>74.540000000000006</v>
      </c>
      <c r="Y132" s="116">
        <v>74.540000000000006</v>
      </c>
      <c r="Z132" s="84">
        <v>74.540000000000006</v>
      </c>
      <c r="AA132" s="175">
        <v>74.540000000000006</v>
      </c>
      <c r="AB132" s="176"/>
    </row>
    <row r="133" spans="1:28">
      <c r="A133" s="110" t="s">
        <v>164</v>
      </c>
      <c r="B133" s="111"/>
      <c r="C133" s="84">
        <v>74.53</v>
      </c>
      <c r="D133" s="175">
        <v>74.53</v>
      </c>
      <c r="E133" s="176"/>
      <c r="F133" s="175">
        <v>74.53</v>
      </c>
      <c r="G133" s="176"/>
      <c r="H133" s="116">
        <v>74.53</v>
      </c>
      <c r="I133" s="175">
        <v>74.53</v>
      </c>
      <c r="J133" s="176"/>
      <c r="K133" s="175">
        <v>74.53</v>
      </c>
      <c r="L133" s="176"/>
      <c r="M133" s="175">
        <v>74.53</v>
      </c>
      <c r="N133" s="176"/>
      <c r="O133" s="116">
        <v>74.53</v>
      </c>
      <c r="P133" s="116">
        <v>74.53</v>
      </c>
      <c r="Q133" s="175">
        <v>74.53</v>
      </c>
      <c r="R133" s="176"/>
      <c r="S133" s="175">
        <v>74.53</v>
      </c>
      <c r="T133" s="176"/>
      <c r="U133" s="116">
        <v>74.53</v>
      </c>
      <c r="V133" s="175">
        <v>74.53</v>
      </c>
      <c r="W133" s="176"/>
      <c r="X133" s="116">
        <v>74.53</v>
      </c>
      <c r="Y133" s="116">
        <v>74.53</v>
      </c>
      <c r="Z133" s="84">
        <v>74.53</v>
      </c>
      <c r="AA133" s="175">
        <v>74.53</v>
      </c>
      <c r="AB133" s="176"/>
    </row>
    <row r="134" spans="1:28">
      <c r="A134" s="110" t="s">
        <v>165</v>
      </c>
      <c r="B134" s="111"/>
      <c r="C134" s="84">
        <v>19.87</v>
      </c>
      <c r="D134" s="175">
        <v>19.87</v>
      </c>
      <c r="E134" s="176"/>
      <c r="F134" s="175">
        <v>19.87</v>
      </c>
      <c r="G134" s="176"/>
      <c r="H134" s="116">
        <v>19.87</v>
      </c>
      <c r="I134" s="175">
        <v>19.87</v>
      </c>
      <c r="J134" s="176"/>
      <c r="K134" s="175">
        <v>19.87</v>
      </c>
      <c r="L134" s="176"/>
      <c r="M134" s="175">
        <v>19.87</v>
      </c>
      <c r="N134" s="176"/>
      <c r="O134" s="116">
        <v>19.87</v>
      </c>
      <c r="P134" s="116">
        <v>19.87</v>
      </c>
      <c r="Q134" s="175">
        <v>19.87</v>
      </c>
      <c r="R134" s="176"/>
      <c r="S134" s="175">
        <v>19.87</v>
      </c>
      <c r="T134" s="176"/>
      <c r="U134" s="116">
        <v>19.87</v>
      </c>
      <c r="V134" s="175">
        <v>19.87</v>
      </c>
      <c r="W134" s="176"/>
      <c r="X134" s="116">
        <v>19.87</v>
      </c>
      <c r="Y134" s="116">
        <v>19.87</v>
      </c>
      <c r="Z134" s="84">
        <v>19.87</v>
      </c>
      <c r="AA134" s="175">
        <v>19.87</v>
      </c>
      <c r="AB134" s="176"/>
    </row>
    <row r="135" spans="1:28">
      <c r="A135" s="110" t="s">
        <v>167</v>
      </c>
      <c r="B135" s="111"/>
      <c r="C135" s="84">
        <v>18.88</v>
      </c>
      <c r="D135" s="175">
        <v>18.88</v>
      </c>
      <c r="E135" s="176"/>
      <c r="F135" s="175">
        <v>18.88</v>
      </c>
      <c r="G135" s="176"/>
      <c r="H135" s="116">
        <v>18.88</v>
      </c>
      <c r="I135" s="175">
        <v>18.88</v>
      </c>
      <c r="J135" s="176"/>
      <c r="K135" s="175">
        <v>18.88</v>
      </c>
      <c r="L135" s="176"/>
      <c r="M135" s="175">
        <v>18.88</v>
      </c>
      <c r="N135" s="176"/>
      <c r="O135" s="116">
        <v>18.88</v>
      </c>
      <c r="P135" s="116">
        <v>18.88</v>
      </c>
      <c r="Q135" s="175">
        <v>18.88</v>
      </c>
      <c r="R135" s="176"/>
      <c r="S135" s="175">
        <v>18.88</v>
      </c>
      <c r="T135" s="176"/>
      <c r="U135" s="116">
        <v>18.88</v>
      </c>
      <c r="V135" s="175">
        <v>18.88</v>
      </c>
      <c r="W135" s="176"/>
      <c r="X135" s="116">
        <v>18.88</v>
      </c>
      <c r="Y135" s="116">
        <v>18.88</v>
      </c>
      <c r="Z135" s="84">
        <v>18.88</v>
      </c>
      <c r="AA135" s="175">
        <v>18.88</v>
      </c>
      <c r="AB135" s="176"/>
    </row>
    <row r="136" spans="1:28">
      <c r="A136" s="110" t="s">
        <v>281</v>
      </c>
      <c r="B136" s="111"/>
      <c r="C136" s="84">
        <v>120.17</v>
      </c>
      <c r="D136" s="175">
        <v>120.17</v>
      </c>
      <c r="E136" s="176"/>
      <c r="F136" s="175">
        <v>120.17</v>
      </c>
      <c r="G136" s="176"/>
      <c r="H136" s="116">
        <v>120.17</v>
      </c>
      <c r="I136" s="175">
        <v>120.17</v>
      </c>
      <c r="J136" s="176"/>
      <c r="K136" s="175">
        <v>120.17</v>
      </c>
      <c r="L136" s="176"/>
      <c r="M136" s="175">
        <v>120.17</v>
      </c>
      <c r="N136" s="176"/>
      <c r="O136" s="116">
        <v>120.17</v>
      </c>
      <c r="P136" s="116">
        <v>120.17</v>
      </c>
      <c r="Q136" s="175">
        <v>120.17</v>
      </c>
      <c r="R136" s="176"/>
      <c r="S136" s="175">
        <v>120.17</v>
      </c>
      <c r="T136" s="176"/>
      <c r="U136" s="116">
        <v>120.17</v>
      </c>
      <c r="V136" s="175">
        <v>120.17</v>
      </c>
      <c r="W136" s="176"/>
      <c r="X136" s="116">
        <v>120.17</v>
      </c>
      <c r="Y136" s="116">
        <v>120.17</v>
      </c>
      <c r="Z136" s="84">
        <v>120.17</v>
      </c>
      <c r="AA136" s="175">
        <v>120.17</v>
      </c>
      <c r="AB136" s="176"/>
    </row>
    <row r="137" spans="1:28">
      <c r="A137" s="110" t="s">
        <v>282</v>
      </c>
      <c r="B137" s="111"/>
      <c r="C137" s="84">
        <v>11.44</v>
      </c>
      <c r="D137" s="175">
        <v>11.44</v>
      </c>
      <c r="E137" s="176"/>
      <c r="F137" s="175">
        <v>11.44</v>
      </c>
      <c r="G137" s="176"/>
      <c r="H137" s="116">
        <v>11.44</v>
      </c>
      <c r="I137" s="175">
        <v>11.44</v>
      </c>
      <c r="J137" s="176"/>
      <c r="K137" s="175">
        <v>11.44</v>
      </c>
      <c r="L137" s="176"/>
      <c r="M137" s="175">
        <v>11.44</v>
      </c>
      <c r="N137" s="176"/>
      <c r="O137" s="116">
        <v>11.44</v>
      </c>
      <c r="P137" s="116">
        <v>11.44</v>
      </c>
      <c r="Q137" s="175">
        <v>11.44</v>
      </c>
      <c r="R137" s="176"/>
      <c r="S137" s="175">
        <v>11.44</v>
      </c>
      <c r="T137" s="176"/>
      <c r="U137" s="116">
        <v>11.44</v>
      </c>
      <c r="V137" s="175">
        <v>11.44</v>
      </c>
      <c r="W137" s="176"/>
      <c r="X137" s="116">
        <v>11.44</v>
      </c>
      <c r="Y137" s="116">
        <v>11.44</v>
      </c>
      <c r="Z137" s="84">
        <v>11.44</v>
      </c>
      <c r="AA137" s="175">
        <v>11.44</v>
      </c>
      <c r="AB137" s="176"/>
    </row>
    <row r="138" spans="1:28">
      <c r="A138" s="110" t="s">
        <v>184</v>
      </c>
      <c r="B138" s="111"/>
      <c r="C138" s="84">
        <v>385.61</v>
      </c>
      <c r="D138" s="175">
        <v>385.61</v>
      </c>
      <c r="E138" s="176"/>
      <c r="F138" s="175">
        <v>385.61</v>
      </c>
      <c r="G138" s="176"/>
      <c r="H138" s="116">
        <v>385.61</v>
      </c>
      <c r="I138" s="175">
        <v>385.61</v>
      </c>
      <c r="J138" s="176"/>
      <c r="K138" s="175">
        <v>385.61</v>
      </c>
      <c r="L138" s="176"/>
      <c r="M138" s="175">
        <v>385.61</v>
      </c>
      <c r="N138" s="176"/>
      <c r="O138" s="116">
        <v>385.61</v>
      </c>
      <c r="P138" s="116">
        <v>385.61</v>
      </c>
      <c r="Q138" s="175">
        <v>385.61</v>
      </c>
      <c r="R138" s="176"/>
      <c r="S138" s="175">
        <v>385.61</v>
      </c>
      <c r="T138" s="176"/>
      <c r="U138" s="116">
        <v>385.61</v>
      </c>
      <c r="V138" s="175">
        <v>385.61</v>
      </c>
      <c r="W138" s="176"/>
      <c r="X138" s="116">
        <v>385.61</v>
      </c>
      <c r="Y138" s="116">
        <v>385.61</v>
      </c>
      <c r="Z138" s="84">
        <v>385.61</v>
      </c>
      <c r="AA138" s="175">
        <v>385.61</v>
      </c>
      <c r="AB138" s="176"/>
    </row>
    <row r="140" spans="1:28">
      <c r="A140" s="40" t="s">
        <v>249</v>
      </c>
    </row>
    <row r="141" spans="1:28">
      <c r="A141" s="40" t="s">
        <v>253</v>
      </c>
    </row>
    <row r="142" spans="1:28">
      <c r="A142" s="40" t="s">
        <v>251</v>
      </c>
    </row>
    <row r="143" spans="1:28">
      <c r="A143" s="40" t="s">
        <v>252</v>
      </c>
    </row>
    <row r="144" spans="1:28">
      <c r="A144" s="220" t="s">
        <v>283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133"/>
    </row>
    <row r="145" spans="1:21">
      <c r="A145" s="220" t="s">
        <v>284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133"/>
    </row>
    <row r="146" spans="1:21">
      <c r="A146" s="220" t="s">
        <v>285</v>
      </c>
      <c r="B146" s="220"/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133"/>
    </row>
    <row r="147" spans="1:21">
      <c r="A147" s="81" t="s">
        <v>534</v>
      </c>
    </row>
  </sheetData>
  <mergeCells count="699">
    <mergeCell ref="S109:T109"/>
    <mergeCell ref="V109:W109"/>
    <mergeCell ref="AA109:AB109"/>
    <mergeCell ref="D110:E110"/>
    <mergeCell ref="F110:G110"/>
    <mergeCell ref="I110:J110"/>
    <mergeCell ref="K110:L110"/>
    <mergeCell ref="M110:N110"/>
    <mergeCell ref="Q110:R110"/>
    <mergeCell ref="S110:T110"/>
    <mergeCell ref="V110:W110"/>
    <mergeCell ref="AA110:AB11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63:L63"/>
    <mergeCell ref="K77:L77"/>
    <mergeCell ref="K78:L78"/>
    <mergeCell ref="K79:L79"/>
    <mergeCell ref="K81:L81"/>
    <mergeCell ref="K82:L82"/>
    <mergeCell ref="K83:L83"/>
    <mergeCell ref="K85:L85"/>
    <mergeCell ref="K87:L87"/>
    <mergeCell ref="K6:L6"/>
    <mergeCell ref="K7:L7"/>
    <mergeCell ref="K9:L9"/>
    <mergeCell ref="K10:L10"/>
    <mergeCell ref="K55:L55"/>
    <mergeCell ref="K57:L57"/>
    <mergeCell ref="K58:L58"/>
    <mergeCell ref="K59:L59"/>
    <mergeCell ref="K61:L61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3:G63"/>
    <mergeCell ref="F77:G77"/>
    <mergeCell ref="F78:G78"/>
    <mergeCell ref="F79:G79"/>
    <mergeCell ref="F81:G81"/>
    <mergeCell ref="F82:G82"/>
    <mergeCell ref="F83:G83"/>
    <mergeCell ref="F85:G85"/>
    <mergeCell ref="F87:G87"/>
    <mergeCell ref="F6:G6"/>
    <mergeCell ref="F7:G7"/>
    <mergeCell ref="F9:G9"/>
    <mergeCell ref="F10:G10"/>
    <mergeCell ref="F55:G55"/>
    <mergeCell ref="F57:G57"/>
    <mergeCell ref="F58:G58"/>
    <mergeCell ref="F59:G59"/>
    <mergeCell ref="F61:G61"/>
    <mergeCell ref="AA138:AB138"/>
    <mergeCell ref="A144:T144"/>
    <mergeCell ref="A145:T145"/>
    <mergeCell ref="A146:T146"/>
    <mergeCell ref="D138:E138"/>
    <mergeCell ref="I138:J138"/>
    <mergeCell ref="S138:T138"/>
    <mergeCell ref="M138:N138"/>
    <mergeCell ref="Q138:R138"/>
    <mergeCell ref="V138:W138"/>
    <mergeCell ref="F138:G138"/>
    <mergeCell ref="K138:L138"/>
    <mergeCell ref="AA136:AB136"/>
    <mergeCell ref="D137:E137"/>
    <mergeCell ref="I137:J137"/>
    <mergeCell ref="S137:T137"/>
    <mergeCell ref="AA137:AB137"/>
    <mergeCell ref="D136:E136"/>
    <mergeCell ref="I136:J136"/>
    <mergeCell ref="S136:T136"/>
    <mergeCell ref="M136:N136"/>
    <mergeCell ref="M137:N137"/>
    <mergeCell ref="Q136:R136"/>
    <mergeCell ref="Q137:R137"/>
    <mergeCell ref="V136:W136"/>
    <mergeCell ref="V137:W137"/>
    <mergeCell ref="F136:G136"/>
    <mergeCell ref="F137:G137"/>
    <mergeCell ref="K136:L136"/>
    <mergeCell ref="K137:L137"/>
    <mergeCell ref="AA134:AB134"/>
    <mergeCell ref="D135:E135"/>
    <mergeCell ref="I135:J135"/>
    <mergeCell ref="S135:T135"/>
    <mergeCell ref="AA135:AB135"/>
    <mergeCell ref="D134:E134"/>
    <mergeCell ref="I134:J134"/>
    <mergeCell ref="S134:T134"/>
    <mergeCell ref="M134:N134"/>
    <mergeCell ref="M135:N135"/>
    <mergeCell ref="Q134:R134"/>
    <mergeCell ref="Q135:R135"/>
    <mergeCell ref="V134:W134"/>
    <mergeCell ref="V135:W135"/>
    <mergeCell ref="F134:G134"/>
    <mergeCell ref="F135:G135"/>
    <mergeCell ref="K134:L134"/>
    <mergeCell ref="K135:L135"/>
    <mergeCell ref="AA132:AB132"/>
    <mergeCell ref="D133:E133"/>
    <mergeCell ref="I133:J133"/>
    <mergeCell ref="S133:T133"/>
    <mergeCell ref="AA133:AB133"/>
    <mergeCell ref="D132:E132"/>
    <mergeCell ref="I132:J132"/>
    <mergeCell ref="S132:T132"/>
    <mergeCell ref="M132:N132"/>
    <mergeCell ref="M133:N133"/>
    <mergeCell ref="Q132:R132"/>
    <mergeCell ref="Q133:R133"/>
    <mergeCell ref="V132:W132"/>
    <mergeCell ref="V133:W133"/>
    <mergeCell ref="F132:G132"/>
    <mergeCell ref="F133:G133"/>
    <mergeCell ref="K132:L132"/>
    <mergeCell ref="K133:L133"/>
    <mergeCell ref="AA130:AB130"/>
    <mergeCell ref="D131:E131"/>
    <mergeCell ref="I131:J131"/>
    <mergeCell ref="S131:T131"/>
    <mergeCell ref="AA131:AB131"/>
    <mergeCell ref="D130:E130"/>
    <mergeCell ref="I130:J130"/>
    <mergeCell ref="S130:T130"/>
    <mergeCell ref="M130:N130"/>
    <mergeCell ref="M131:N131"/>
    <mergeCell ref="Q130:R130"/>
    <mergeCell ref="Q131:R131"/>
    <mergeCell ref="V130:W130"/>
    <mergeCell ref="V131:W131"/>
    <mergeCell ref="F130:G130"/>
    <mergeCell ref="F131:G131"/>
    <mergeCell ref="K130:L130"/>
    <mergeCell ref="K131:L131"/>
    <mergeCell ref="AA128:AB128"/>
    <mergeCell ref="D129:E129"/>
    <mergeCell ref="I129:J129"/>
    <mergeCell ref="S129:T129"/>
    <mergeCell ref="AA129:AB129"/>
    <mergeCell ref="D128:E128"/>
    <mergeCell ref="I128:J128"/>
    <mergeCell ref="S128:T128"/>
    <mergeCell ref="M128:N128"/>
    <mergeCell ref="M129:N129"/>
    <mergeCell ref="Q128:R128"/>
    <mergeCell ref="Q129:R129"/>
    <mergeCell ref="V128:W128"/>
    <mergeCell ref="V129:W129"/>
    <mergeCell ref="F128:G128"/>
    <mergeCell ref="F129:G129"/>
    <mergeCell ref="K128:L128"/>
    <mergeCell ref="K129:L129"/>
    <mergeCell ref="AA126:AB126"/>
    <mergeCell ref="D127:E127"/>
    <mergeCell ref="I127:J127"/>
    <mergeCell ref="S127:T127"/>
    <mergeCell ref="AA127:AB127"/>
    <mergeCell ref="D126:E126"/>
    <mergeCell ref="I126:J126"/>
    <mergeCell ref="S126:T126"/>
    <mergeCell ref="M126:N126"/>
    <mergeCell ref="M127:N127"/>
    <mergeCell ref="Q126:R126"/>
    <mergeCell ref="Q127:R127"/>
    <mergeCell ref="V126:W126"/>
    <mergeCell ref="V127:W127"/>
    <mergeCell ref="F126:G126"/>
    <mergeCell ref="F127:G127"/>
    <mergeCell ref="K126:L126"/>
    <mergeCell ref="K127:L127"/>
    <mergeCell ref="AA124:AB124"/>
    <mergeCell ref="D125:E125"/>
    <mergeCell ref="I125:J125"/>
    <mergeCell ref="S125:T125"/>
    <mergeCell ref="AA125:AB125"/>
    <mergeCell ref="D124:E124"/>
    <mergeCell ref="I124:J124"/>
    <mergeCell ref="S124:T124"/>
    <mergeCell ref="M124:N124"/>
    <mergeCell ref="M125:N125"/>
    <mergeCell ref="Q124:R124"/>
    <mergeCell ref="Q125:R125"/>
    <mergeCell ref="V124:W124"/>
    <mergeCell ref="V125:W125"/>
    <mergeCell ref="F124:G124"/>
    <mergeCell ref="F125:G125"/>
    <mergeCell ref="K124:L124"/>
    <mergeCell ref="K125:L125"/>
    <mergeCell ref="AA122:AB122"/>
    <mergeCell ref="D123:E123"/>
    <mergeCell ref="I123:J123"/>
    <mergeCell ref="S123:T123"/>
    <mergeCell ref="AA123:AB123"/>
    <mergeCell ref="D122:E122"/>
    <mergeCell ref="I122:J122"/>
    <mergeCell ref="S122:T122"/>
    <mergeCell ref="M122:N122"/>
    <mergeCell ref="M123:N123"/>
    <mergeCell ref="Q122:R122"/>
    <mergeCell ref="Q123:R123"/>
    <mergeCell ref="V122:W122"/>
    <mergeCell ref="V123:W123"/>
    <mergeCell ref="F122:G122"/>
    <mergeCell ref="F123:G123"/>
    <mergeCell ref="K122:L122"/>
    <mergeCell ref="K123:L123"/>
    <mergeCell ref="AA120:AB120"/>
    <mergeCell ref="D121:E121"/>
    <mergeCell ref="I121:J121"/>
    <mergeCell ref="S121:T121"/>
    <mergeCell ref="AA121:AB121"/>
    <mergeCell ref="D120:E120"/>
    <mergeCell ref="I120:J120"/>
    <mergeCell ref="S120:T120"/>
    <mergeCell ref="M120:N120"/>
    <mergeCell ref="M121:N121"/>
    <mergeCell ref="Q120:R120"/>
    <mergeCell ref="Q121:R121"/>
    <mergeCell ref="V120:W120"/>
    <mergeCell ref="V121:W121"/>
    <mergeCell ref="F120:G120"/>
    <mergeCell ref="F121:G121"/>
    <mergeCell ref="K120:L120"/>
    <mergeCell ref="K121:L121"/>
    <mergeCell ref="AA118:AB118"/>
    <mergeCell ref="D119:E119"/>
    <mergeCell ref="I119:J119"/>
    <mergeCell ref="S119:T119"/>
    <mergeCell ref="AA119:AB119"/>
    <mergeCell ref="D118:E118"/>
    <mergeCell ref="I118:J118"/>
    <mergeCell ref="S118:T118"/>
    <mergeCell ref="M118:N118"/>
    <mergeCell ref="M119:N119"/>
    <mergeCell ref="Q118:R118"/>
    <mergeCell ref="Q119:R119"/>
    <mergeCell ref="V118:W118"/>
    <mergeCell ref="V119:W119"/>
    <mergeCell ref="F118:G118"/>
    <mergeCell ref="F119:G119"/>
    <mergeCell ref="K118:L118"/>
    <mergeCell ref="K119:L119"/>
    <mergeCell ref="AA116:AB116"/>
    <mergeCell ref="D117:E117"/>
    <mergeCell ref="I117:J117"/>
    <mergeCell ref="S117:T117"/>
    <mergeCell ref="AA117:AB117"/>
    <mergeCell ref="D116:E116"/>
    <mergeCell ref="I116:J116"/>
    <mergeCell ref="S116:T116"/>
    <mergeCell ref="M116:N116"/>
    <mergeCell ref="M117:N117"/>
    <mergeCell ref="Q116:R116"/>
    <mergeCell ref="Q117:R117"/>
    <mergeCell ref="V116:W116"/>
    <mergeCell ref="V117:W117"/>
    <mergeCell ref="F116:G116"/>
    <mergeCell ref="F117:G117"/>
    <mergeCell ref="K116:L116"/>
    <mergeCell ref="K117:L117"/>
    <mergeCell ref="AA114:AB114"/>
    <mergeCell ref="D115:E115"/>
    <mergeCell ref="I115:J115"/>
    <mergeCell ref="S115:T115"/>
    <mergeCell ref="AA115:AB115"/>
    <mergeCell ref="D114:E114"/>
    <mergeCell ref="I114:J114"/>
    <mergeCell ref="S114:T114"/>
    <mergeCell ref="M114:N114"/>
    <mergeCell ref="M115:N115"/>
    <mergeCell ref="Q114:R114"/>
    <mergeCell ref="Q115:R115"/>
    <mergeCell ref="V114:W114"/>
    <mergeCell ref="V115:W115"/>
    <mergeCell ref="F114:G114"/>
    <mergeCell ref="F115:G115"/>
    <mergeCell ref="K114:L114"/>
    <mergeCell ref="K115:L115"/>
    <mergeCell ref="AA112:AB112"/>
    <mergeCell ref="D113:E113"/>
    <mergeCell ref="I113:J113"/>
    <mergeCell ref="S113:T113"/>
    <mergeCell ref="AA113:AB113"/>
    <mergeCell ref="D112:E112"/>
    <mergeCell ref="I112:J112"/>
    <mergeCell ref="S112:T112"/>
    <mergeCell ref="M112:N112"/>
    <mergeCell ref="M113:N113"/>
    <mergeCell ref="Q112:R112"/>
    <mergeCell ref="Q113:R113"/>
    <mergeCell ref="V113:W113"/>
    <mergeCell ref="V112:W112"/>
    <mergeCell ref="F112:G112"/>
    <mergeCell ref="F113:G113"/>
    <mergeCell ref="K112:L112"/>
    <mergeCell ref="K113:L113"/>
    <mergeCell ref="AA108:AB108"/>
    <mergeCell ref="D111:E111"/>
    <mergeCell ref="I111:J111"/>
    <mergeCell ref="S111:T111"/>
    <mergeCell ref="AA111:AB111"/>
    <mergeCell ref="D108:E108"/>
    <mergeCell ref="I108:J108"/>
    <mergeCell ref="S108:T108"/>
    <mergeCell ref="M108:N108"/>
    <mergeCell ref="M111:N111"/>
    <mergeCell ref="Q108:R108"/>
    <mergeCell ref="Q111:R111"/>
    <mergeCell ref="V108:W108"/>
    <mergeCell ref="V111:W111"/>
    <mergeCell ref="F108:G108"/>
    <mergeCell ref="F111:G111"/>
    <mergeCell ref="K108:L108"/>
    <mergeCell ref="K111:L111"/>
    <mergeCell ref="D109:E109"/>
    <mergeCell ref="F109:G109"/>
    <mergeCell ref="I109:J109"/>
    <mergeCell ref="K109:L109"/>
    <mergeCell ref="M109:N109"/>
    <mergeCell ref="Q109:R109"/>
    <mergeCell ref="AA106:AB106"/>
    <mergeCell ref="D107:E107"/>
    <mergeCell ref="I107:J107"/>
    <mergeCell ref="S107:T107"/>
    <mergeCell ref="AA107:AB107"/>
    <mergeCell ref="D106:E106"/>
    <mergeCell ref="I106:J106"/>
    <mergeCell ref="S106:T106"/>
    <mergeCell ref="M106:N106"/>
    <mergeCell ref="M107:N107"/>
    <mergeCell ref="Q106:R106"/>
    <mergeCell ref="Q107:R107"/>
    <mergeCell ref="V106:W106"/>
    <mergeCell ref="V107:W107"/>
    <mergeCell ref="F106:G106"/>
    <mergeCell ref="F107:G107"/>
    <mergeCell ref="K106:L106"/>
    <mergeCell ref="K107:L107"/>
    <mergeCell ref="AA104:AB104"/>
    <mergeCell ref="D105:E105"/>
    <mergeCell ref="I105:J105"/>
    <mergeCell ref="S105:T105"/>
    <mergeCell ref="AA105:AB105"/>
    <mergeCell ref="D104:E104"/>
    <mergeCell ref="I104:J104"/>
    <mergeCell ref="S104:T104"/>
    <mergeCell ref="M104:N104"/>
    <mergeCell ref="M105:N105"/>
    <mergeCell ref="Q104:R104"/>
    <mergeCell ref="Q105:R105"/>
    <mergeCell ref="V104:W104"/>
    <mergeCell ref="V105:W105"/>
    <mergeCell ref="F104:G104"/>
    <mergeCell ref="F105:G105"/>
    <mergeCell ref="K104:L104"/>
    <mergeCell ref="K105:L105"/>
    <mergeCell ref="AA102:AB102"/>
    <mergeCell ref="D103:E103"/>
    <mergeCell ref="I103:J103"/>
    <mergeCell ref="S103:T103"/>
    <mergeCell ref="AA103:AB103"/>
    <mergeCell ref="D102:E102"/>
    <mergeCell ref="I102:J102"/>
    <mergeCell ref="S102:T102"/>
    <mergeCell ref="M102:N102"/>
    <mergeCell ref="M103:N103"/>
    <mergeCell ref="Q102:R102"/>
    <mergeCell ref="Q103:R103"/>
    <mergeCell ref="V102:W102"/>
    <mergeCell ref="V103:W103"/>
    <mergeCell ref="F102:G102"/>
    <mergeCell ref="F103:G103"/>
    <mergeCell ref="K102:L102"/>
    <mergeCell ref="K103:L103"/>
    <mergeCell ref="AA100:AB100"/>
    <mergeCell ref="D101:E101"/>
    <mergeCell ref="I101:J101"/>
    <mergeCell ref="S101:T101"/>
    <mergeCell ref="AA101:AB101"/>
    <mergeCell ref="D100:E100"/>
    <mergeCell ref="I100:J100"/>
    <mergeCell ref="S100:T100"/>
    <mergeCell ref="M100:N100"/>
    <mergeCell ref="M101:N101"/>
    <mergeCell ref="Q100:R100"/>
    <mergeCell ref="Q101:R101"/>
    <mergeCell ref="V100:W100"/>
    <mergeCell ref="V101:W101"/>
    <mergeCell ref="F100:G100"/>
    <mergeCell ref="F101:G101"/>
    <mergeCell ref="K100:L100"/>
    <mergeCell ref="K101:L101"/>
    <mergeCell ref="AA98:AB98"/>
    <mergeCell ref="D99:E99"/>
    <mergeCell ref="I99:J99"/>
    <mergeCell ref="S99:T99"/>
    <mergeCell ref="AA99:AB99"/>
    <mergeCell ref="D98:E98"/>
    <mergeCell ref="I98:J98"/>
    <mergeCell ref="S98:T98"/>
    <mergeCell ref="M98:N98"/>
    <mergeCell ref="M99:N99"/>
    <mergeCell ref="Q98:R98"/>
    <mergeCell ref="Q99:R99"/>
    <mergeCell ref="V98:W98"/>
    <mergeCell ref="V99:W99"/>
    <mergeCell ref="AA96:AB96"/>
    <mergeCell ref="D97:E97"/>
    <mergeCell ref="I97:J97"/>
    <mergeCell ref="S97:T97"/>
    <mergeCell ref="AA97:AB97"/>
    <mergeCell ref="D96:E96"/>
    <mergeCell ref="I96:J96"/>
    <mergeCell ref="S96:T96"/>
    <mergeCell ref="M96:N96"/>
    <mergeCell ref="M97:N97"/>
    <mergeCell ref="Q96:R96"/>
    <mergeCell ref="Q97:R97"/>
    <mergeCell ref="V97:W97"/>
    <mergeCell ref="V96:W96"/>
    <mergeCell ref="AA94:AB94"/>
    <mergeCell ref="D95:E95"/>
    <mergeCell ref="I95:J95"/>
    <mergeCell ref="S95:T95"/>
    <mergeCell ref="AA95:AB95"/>
    <mergeCell ref="D94:E94"/>
    <mergeCell ref="I94:J94"/>
    <mergeCell ref="S94:T94"/>
    <mergeCell ref="M94:N94"/>
    <mergeCell ref="M95:N95"/>
    <mergeCell ref="Q94:R94"/>
    <mergeCell ref="Q95:R95"/>
    <mergeCell ref="V94:W94"/>
    <mergeCell ref="V95:W95"/>
    <mergeCell ref="A93:B93"/>
    <mergeCell ref="D93:E93"/>
    <mergeCell ref="I93:J93"/>
    <mergeCell ref="S93:T93"/>
    <mergeCell ref="AA93:AB93"/>
    <mergeCell ref="A92:B92"/>
    <mergeCell ref="D92:E92"/>
    <mergeCell ref="I92:J92"/>
    <mergeCell ref="S92:T92"/>
    <mergeCell ref="M93:N93"/>
    <mergeCell ref="Q93:R93"/>
    <mergeCell ref="M92:N92"/>
    <mergeCell ref="AA92:AB92"/>
    <mergeCell ref="V93:W93"/>
    <mergeCell ref="Q92:R92"/>
    <mergeCell ref="V92:W92"/>
    <mergeCell ref="D85:E85"/>
    <mergeCell ref="I85:J85"/>
    <mergeCell ref="AA85:AB85"/>
    <mergeCell ref="A87:B87"/>
    <mergeCell ref="D87:E87"/>
    <mergeCell ref="I87:J87"/>
    <mergeCell ref="A76:B76"/>
    <mergeCell ref="S77:T77"/>
    <mergeCell ref="S78:T78"/>
    <mergeCell ref="S79:T79"/>
    <mergeCell ref="AA77:AB77"/>
    <mergeCell ref="D78:E78"/>
    <mergeCell ref="I78:J78"/>
    <mergeCell ref="V77:W77"/>
    <mergeCell ref="V78:W78"/>
    <mergeCell ref="S82:T82"/>
    <mergeCell ref="S83:T83"/>
    <mergeCell ref="S85:T85"/>
    <mergeCell ref="Q77:R77"/>
    <mergeCell ref="Q78:R78"/>
    <mergeCell ref="Q79:R79"/>
    <mergeCell ref="Q81:R81"/>
    <mergeCell ref="V79:W79"/>
    <mergeCell ref="V81:W81"/>
    <mergeCell ref="A90:B90"/>
    <mergeCell ref="D90:E90"/>
    <mergeCell ref="I90:J90"/>
    <mergeCell ref="A89:B89"/>
    <mergeCell ref="D89:E89"/>
    <mergeCell ref="I89:J89"/>
    <mergeCell ref="AA89:AB89"/>
    <mergeCell ref="AA87:AB87"/>
    <mergeCell ref="A88:B88"/>
    <mergeCell ref="D88:E88"/>
    <mergeCell ref="I88:J88"/>
    <mergeCell ref="S87:T87"/>
    <mergeCell ref="S88:T88"/>
    <mergeCell ref="S89:T89"/>
    <mergeCell ref="S90:T90"/>
    <mergeCell ref="F88:G88"/>
    <mergeCell ref="F89:G89"/>
    <mergeCell ref="F90:G90"/>
    <mergeCell ref="K88:L88"/>
    <mergeCell ref="K89:L89"/>
    <mergeCell ref="K90:L90"/>
    <mergeCell ref="AA91:AB91"/>
    <mergeCell ref="AA90:AB90"/>
    <mergeCell ref="A91:B91"/>
    <mergeCell ref="D91:E91"/>
    <mergeCell ref="I91:J91"/>
    <mergeCell ref="AA88:AB88"/>
    <mergeCell ref="AA78:AB78"/>
    <mergeCell ref="AA79:AB79"/>
    <mergeCell ref="A81:A83"/>
    <mergeCell ref="D81:E81"/>
    <mergeCell ref="I81:J81"/>
    <mergeCell ref="AA81:AB81"/>
    <mergeCell ref="D82:E82"/>
    <mergeCell ref="I82:J82"/>
    <mergeCell ref="AA82:AB82"/>
    <mergeCell ref="D83:E83"/>
    <mergeCell ref="I83:J83"/>
    <mergeCell ref="AA83:AB83"/>
    <mergeCell ref="S81:T81"/>
    <mergeCell ref="A77:A79"/>
    <mergeCell ref="D77:E77"/>
    <mergeCell ref="I77:J77"/>
    <mergeCell ref="D79:E79"/>
    <mergeCell ref="I79:J79"/>
    <mergeCell ref="A74:B74"/>
    <mergeCell ref="A73:B73"/>
    <mergeCell ref="A72:B72"/>
    <mergeCell ref="A71:B71"/>
    <mergeCell ref="A68:E68"/>
    <mergeCell ref="A70:B70"/>
    <mergeCell ref="A69:B69"/>
    <mergeCell ref="C69:AB69"/>
    <mergeCell ref="C70:AB70"/>
    <mergeCell ref="C71:AB71"/>
    <mergeCell ref="C72:AB72"/>
    <mergeCell ref="C73:AB73"/>
    <mergeCell ref="C74:AB74"/>
    <mergeCell ref="A75:B75"/>
    <mergeCell ref="A2:AB2"/>
    <mergeCell ref="A3:AB3"/>
    <mergeCell ref="A5:AB5"/>
    <mergeCell ref="A11:B11"/>
    <mergeCell ref="A9:B9"/>
    <mergeCell ref="D7:E7"/>
    <mergeCell ref="I7:J7"/>
    <mergeCell ref="A4:AB4"/>
    <mergeCell ref="AA9:AB9"/>
    <mergeCell ref="AA10:AB10"/>
    <mergeCell ref="A10:B10"/>
    <mergeCell ref="A6:B8"/>
    <mergeCell ref="A12:A20"/>
    <mergeCell ref="A27:A34"/>
    <mergeCell ref="A22:A25"/>
    <mergeCell ref="I9:J9"/>
    <mergeCell ref="AA7:AB7"/>
    <mergeCell ref="M6:N6"/>
    <mergeCell ref="M7:N7"/>
    <mergeCell ref="M9:N9"/>
    <mergeCell ref="M10:N10"/>
    <mergeCell ref="Q6:R6"/>
    <mergeCell ref="V6:W6"/>
    <mergeCell ref="B1:AB1"/>
    <mergeCell ref="AA63:AB63"/>
    <mergeCell ref="D55:E55"/>
    <mergeCell ref="I55:J55"/>
    <mergeCell ref="AA6:AB6"/>
    <mergeCell ref="I6:J6"/>
    <mergeCell ref="D6:E6"/>
    <mergeCell ref="D9:E9"/>
    <mergeCell ref="D10:E10"/>
    <mergeCell ref="I10:J10"/>
    <mergeCell ref="A36:B36"/>
    <mergeCell ref="AA62:AB62"/>
    <mergeCell ref="S6:T6"/>
    <mergeCell ref="S7:T7"/>
    <mergeCell ref="S9:T9"/>
    <mergeCell ref="S10:T10"/>
    <mergeCell ref="C37:AB37"/>
    <mergeCell ref="C38:AB38"/>
    <mergeCell ref="C39:AB39"/>
    <mergeCell ref="C40:AB40"/>
    <mergeCell ref="A37:A41"/>
    <mergeCell ref="A43:A47"/>
    <mergeCell ref="A57:A59"/>
    <mergeCell ref="D57:E57"/>
    <mergeCell ref="A65:B65"/>
    <mergeCell ref="A66:B66"/>
    <mergeCell ref="A67:B67"/>
    <mergeCell ref="A64:B64"/>
    <mergeCell ref="D58:E58"/>
    <mergeCell ref="A61:A63"/>
    <mergeCell ref="D61:E61"/>
    <mergeCell ref="C43:AB43"/>
    <mergeCell ref="C44:AB44"/>
    <mergeCell ref="C45:AB45"/>
    <mergeCell ref="C46:AB46"/>
    <mergeCell ref="C47:AB47"/>
    <mergeCell ref="A49:A53"/>
    <mergeCell ref="AA55:AB55"/>
    <mergeCell ref="I57:J57"/>
    <mergeCell ref="I58:J58"/>
    <mergeCell ref="A54:E54"/>
    <mergeCell ref="C52:AB52"/>
    <mergeCell ref="I62:J62"/>
    <mergeCell ref="M57:N57"/>
    <mergeCell ref="M58:N58"/>
    <mergeCell ref="M59:N59"/>
    <mergeCell ref="M61:N61"/>
    <mergeCell ref="M62:N62"/>
    <mergeCell ref="V57:W57"/>
    <mergeCell ref="V58:W58"/>
    <mergeCell ref="V59:W59"/>
    <mergeCell ref="V61:W61"/>
    <mergeCell ref="V62:W62"/>
    <mergeCell ref="V7:W7"/>
    <mergeCell ref="D59:E59"/>
    <mergeCell ref="D62:E62"/>
    <mergeCell ref="V9:W9"/>
    <mergeCell ref="V10:W10"/>
    <mergeCell ref="Q7:R7"/>
    <mergeCell ref="Q9:R9"/>
    <mergeCell ref="Q10:R10"/>
    <mergeCell ref="C53:AB53"/>
    <mergeCell ref="S55:T55"/>
    <mergeCell ref="C49:AB49"/>
    <mergeCell ref="C50:AB50"/>
    <mergeCell ref="C51:AB51"/>
    <mergeCell ref="C41:AB41"/>
    <mergeCell ref="V55:W55"/>
    <mergeCell ref="F62:G62"/>
    <mergeCell ref="K62:L62"/>
    <mergeCell ref="S91:T91"/>
    <mergeCell ref="C65:AB65"/>
    <mergeCell ref="C66:AB66"/>
    <mergeCell ref="C67:AB67"/>
    <mergeCell ref="M82:N82"/>
    <mergeCell ref="M83:N83"/>
    <mergeCell ref="M85:N85"/>
    <mergeCell ref="M87:N87"/>
    <mergeCell ref="M88:N88"/>
    <mergeCell ref="M89:N89"/>
    <mergeCell ref="M90:N90"/>
    <mergeCell ref="M91:N91"/>
    <mergeCell ref="M77:N77"/>
    <mergeCell ref="M78:N78"/>
    <mergeCell ref="M79:N79"/>
    <mergeCell ref="M81:N81"/>
    <mergeCell ref="Q82:R82"/>
    <mergeCell ref="Q83:R83"/>
    <mergeCell ref="Q85:R85"/>
    <mergeCell ref="Q87:R87"/>
    <mergeCell ref="Q88:R88"/>
    <mergeCell ref="Q89:R89"/>
    <mergeCell ref="Q90:R90"/>
    <mergeCell ref="Q91:R91"/>
    <mergeCell ref="D63:E63"/>
    <mergeCell ref="I63:J63"/>
    <mergeCell ref="M63:N63"/>
    <mergeCell ref="C75:AB75"/>
    <mergeCell ref="Q55:R55"/>
    <mergeCell ref="Q57:R57"/>
    <mergeCell ref="Q58:R58"/>
    <mergeCell ref="Q59:R59"/>
    <mergeCell ref="Q61:R61"/>
    <mergeCell ref="Q62:R62"/>
    <mergeCell ref="Q63:R63"/>
    <mergeCell ref="S63:T63"/>
    <mergeCell ref="AA61:AB61"/>
    <mergeCell ref="AA57:AB57"/>
    <mergeCell ref="I61:J61"/>
    <mergeCell ref="S61:T61"/>
    <mergeCell ref="M55:N55"/>
    <mergeCell ref="AA59:AB59"/>
    <mergeCell ref="AA58:AB58"/>
    <mergeCell ref="S62:T62"/>
    <mergeCell ref="I59:J59"/>
    <mergeCell ref="S57:T57"/>
    <mergeCell ref="S58:T58"/>
    <mergeCell ref="S59:T59"/>
    <mergeCell ref="V63:W63"/>
    <mergeCell ref="V82:W82"/>
    <mergeCell ref="V83:W83"/>
    <mergeCell ref="V85:W85"/>
    <mergeCell ref="V87:W87"/>
    <mergeCell ref="V88:W88"/>
    <mergeCell ref="V89:W89"/>
    <mergeCell ref="V90:W90"/>
    <mergeCell ref="V91:W91"/>
  </mergeCells>
  <printOptions horizontalCentered="1"/>
  <pageMargins left="0.25" right="0.25" top="0.5" bottom="0.5" header="0" footer="0"/>
  <pageSetup scale="41" orientation="landscape" r:id="rId1"/>
  <headerFooter>
    <oddHeader>&amp;C&amp;"-,Bold"&amp;20Service and Supply Pricing Worksheet&amp;11
&amp;14Group C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showGridLines="0" zoomScaleNormal="100" workbookViewId="0">
      <selection activeCell="I34" sqref="I34"/>
    </sheetView>
  </sheetViews>
  <sheetFormatPr defaultColWidth="9.21875" defaultRowHeight="14.4"/>
  <cols>
    <col min="1" max="1" width="30.44140625" style="25" customWidth="1"/>
    <col min="2" max="2" width="14.44140625" style="25" customWidth="1"/>
    <col min="3" max="3" width="17.77734375" style="25" customWidth="1"/>
    <col min="4" max="7" width="13.5546875" style="25" customWidth="1"/>
    <col min="8" max="8" width="5.5546875" style="25" customWidth="1"/>
    <col min="9" max="14" width="11.5546875" style="25" customWidth="1"/>
    <col min="15" max="16384" width="9.21875" style="25"/>
  </cols>
  <sheetData>
    <row r="1" spans="1:14" ht="21">
      <c r="A1" s="33" t="s">
        <v>0</v>
      </c>
      <c r="B1" s="169" t="s">
        <v>227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</row>
    <row r="2" spans="1:14" ht="21">
      <c r="A2" s="224" t="s">
        <v>86</v>
      </c>
      <c r="B2" s="224" t="s">
        <v>87</v>
      </c>
      <c r="C2" s="224" t="s">
        <v>395</v>
      </c>
      <c r="D2" s="226" t="s">
        <v>88</v>
      </c>
      <c r="E2" s="227"/>
      <c r="F2" s="227"/>
      <c r="G2" s="228"/>
    </row>
    <row r="3" spans="1:14" ht="30" customHeight="1">
      <c r="A3" s="225"/>
      <c r="B3" s="225"/>
      <c r="C3" s="225"/>
      <c r="D3" s="35" t="s">
        <v>89</v>
      </c>
      <c r="E3" s="35" t="s">
        <v>90</v>
      </c>
      <c r="F3" s="35" t="s">
        <v>91</v>
      </c>
      <c r="G3" s="35" t="s">
        <v>92</v>
      </c>
    </row>
    <row r="4" spans="1:14">
      <c r="A4" s="27">
        <v>12</v>
      </c>
      <c r="B4" s="30" t="s">
        <v>224</v>
      </c>
      <c r="C4" s="30" t="s">
        <v>224</v>
      </c>
      <c r="D4" s="30" t="s">
        <v>224</v>
      </c>
      <c r="E4" s="30" t="s">
        <v>224</v>
      </c>
      <c r="F4" s="30" t="s">
        <v>224</v>
      </c>
      <c r="G4" s="28">
        <v>0.10829999999999999</v>
      </c>
    </row>
    <row r="5" spans="1:14">
      <c r="A5" s="27">
        <v>18</v>
      </c>
      <c r="B5" s="30" t="s">
        <v>224</v>
      </c>
      <c r="C5" s="30" t="s">
        <v>224</v>
      </c>
      <c r="D5" s="30" t="s">
        <v>224</v>
      </c>
      <c r="E5" s="30" t="s">
        <v>224</v>
      </c>
      <c r="F5" s="30" t="s">
        <v>224</v>
      </c>
      <c r="G5" s="28">
        <v>7.2849999999999998E-2</v>
      </c>
    </row>
    <row r="6" spans="1:14">
      <c r="A6" s="27">
        <v>24</v>
      </c>
      <c r="B6" s="30">
        <v>4.0599999999999996</v>
      </c>
      <c r="C6" s="32">
        <v>45016</v>
      </c>
      <c r="D6" s="28">
        <v>4.2680000000000003E-2</v>
      </c>
      <c r="E6" s="28">
        <v>4.6820000000000001E-2</v>
      </c>
      <c r="F6" s="28">
        <v>4.2680000000000003E-2</v>
      </c>
      <c r="G6" s="28">
        <v>5.1220000000000002E-2</v>
      </c>
    </row>
    <row r="7" spans="1:14">
      <c r="A7" s="27">
        <v>36</v>
      </c>
      <c r="B7" s="30">
        <v>3.81</v>
      </c>
      <c r="C7" s="32">
        <v>45016</v>
      </c>
      <c r="D7" s="28">
        <v>2.972E-2</v>
      </c>
      <c r="E7" s="28">
        <v>3.1440000000000003E-2</v>
      </c>
      <c r="F7" s="28">
        <v>3.1309999999999998E-2</v>
      </c>
      <c r="G7" s="28">
        <v>3.7569999999999999E-2</v>
      </c>
    </row>
    <row r="8" spans="1:14">
      <c r="A8" s="27">
        <v>48</v>
      </c>
      <c r="B8" s="30">
        <v>3.7050000000000001</v>
      </c>
      <c r="C8" s="32">
        <v>45016</v>
      </c>
      <c r="D8" s="28">
        <v>2.579E-2</v>
      </c>
      <c r="E8" s="28">
        <v>2.596E-2</v>
      </c>
      <c r="F8" s="28">
        <v>2.579E-2</v>
      </c>
      <c r="G8" s="28">
        <v>3.0949999999999998E-2</v>
      </c>
    </row>
    <row r="9" spans="1:14">
      <c r="A9" s="27">
        <v>60</v>
      </c>
      <c r="B9" s="30">
        <v>3.6</v>
      </c>
      <c r="C9" s="32">
        <v>45016</v>
      </c>
      <c r="D9" s="28">
        <v>2.2710000000000001E-2</v>
      </c>
      <c r="E9" s="28">
        <v>2.334E-2</v>
      </c>
      <c r="F9" s="28">
        <v>2.2710000000000001E-2</v>
      </c>
      <c r="G9" s="28">
        <v>2.725E-2</v>
      </c>
    </row>
    <row r="10" spans="1:14">
      <c r="A10" s="26"/>
      <c r="B10" s="26"/>
      <c r="C10" s="26"/>
    </row>
    <row r="11" spans="1:14">
      <c r="A11" s="221" t="s">
        <v>93</v>
      </c>
      <c r="B11" s="222"/>
      <c r="C11" s="223"/>
      <c r="D11" s="31">
        <v>7.6799999999999993E-2</v>
      </c>
      <c r="E11" s="31">
        <v>8.0600000000000005E-2</v>
      </c>
      <c r="F11" s="31">
        <v>7.6799999999999993E-2</v>
      </c>
      <c r="G11" s="31">
        <v>7.6799999999999993E-2</v>
      </c>
    </row>
    <row r="12" spans="1:14">
      <c r="A12" s="106" t="s">
        <v>396</v>
      </c>
      <c r="B12" s="29"/>
      <c r="C12" s="29"/>
    </row>
    <row r="13" spans="1:14">
      <c r="A13" s="106"/>
      <c r="B13" s="29"/>
      <c r="C13" s="29"/>
    </row>
    <row r="14" spans="1:14">
      <c r="A14" s="6" t="s">
        <v>535</v>
      </c>
    </row>
    <row r="15" spans="1:14">
      <c r="A15" s="107" t="s">
        <v>536</v>
      </c>
      <c r="B15" s="25" t="s">
        <v>537</v>
      </c>
    </row>
    <row r="16" spans="1:14">
      <c r="B16" s="25" t="s">
        <v>543</v>
      </c>
    </row>
    <row r="17" spans="1:2">
      <c r="B17" s="25" t="s">
        <v>538</v>
      </c>
    </row>
    <row r="18" spans="1:2">
      <c r="B18" s="25" t="s">
        <v>544</v>
      </c>
    </row>
    <row r="20" spans="1:2">
      <c r="A20" s="107" t="s">
        <v>539</v>
      </c>
      <c r="B20" s="25" t="s">
        <v>537</v>
      </c>
    </row>
    <row r="21" spans="1:2">
      <c r="B21" s="25" t="s">
        <v>543</v>
      </c>
    </row>
    <row r="22" spans="1:2">
      <c r="B22" s="25" t="s">
        <v>538</v>
      </c>
    </row>
    <row r="23" spans="1:2">
      <c r="B23" s="25" t="s">
        <v>544</v>
      </c>
    </row>
    <row r="24" spans="1:2">
      <c r="B24" s="25" t="s">
        <v>540</v>
      </c>
    </row>
    <row r="25" spans="1:2">
      <c r="B25" s="108" t="s">
        <v>545</v>
      </c>
    </row>
    <row r="27" spans="1:2">
      <c r="A27" s="107" t="s">
        <v>541</v>
      </c>
      <c r="B27" s="25" t="s">
        <v>537</v>
      </c>
    </row>
    <row r="28" spans="1:2">
      <c r="B28" s="25" t="s">
        <v>543</v>
      </c>
    </row>
    <row r="29" spans="1:2">
      <c r="B29" s="25" t="s">
        <v>538</v>
      </c>
    </row>
    <row r="30" spans="1:2">
      <c r="B30" s="25" t="s">
        <v>544</v>
      </c>
    </row>
    <row r="31" spans="1:2">
      <c r="B31" s="25" t="s">
        <v>542</v>
      </c>
    </row>
    <row r="32" spans="1:2">
      <c r="B32" s="25" t="s">
        <v>546</v>
      </c>
    </row>
    <row r="33" spans="2:2">
      <c r="B33" s="25" t="s">
        <v>548</v>
      </c>
    </row>
    <row r="34" spans="2:2">
      <c r="B34" s="25" t="s">
        <v>547</v>
      </c>
    </row>
    <row r="35" spans="2:2">
      <c r="B35" s="25" t="s">
        <v>549</v>
      </c>
    </row>
  </sheetData>
  <mergeCells count="6">
    <mergeCell ref="A11:C11"/>
    <mergeCell ref="B1:N1"/>
    <mergeCell ref="A2:A3"/>
    <mergeCell ref="B2:B3"/>
    <mergeCell ref="C2:C3"/>
    <mergeCell ref="D2:G2"/>
  </mergeCells>
  <pageMargins left="0.25" right="0.25" top="1" bottom="0.5" header="0.3" footer="0.3"/>
  <pageSetup scale="68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719"/>
  <sheetViews>
    <sheetView showGridLines="0" workbookViewId="0">
      <selection activeCell="D18" sqref="D18"/>
    </sheetView>
  </sheetViews>
  <sheetFormatPr defaultColWidth="9.21875" defaultRowHeight="14.4"/>
  <cols>
    <col min="1" max="1" width="6.21875" style="25" customWidth="1"/>
    <col min="2" max="2" width="15.5546875" style="25" bestFit="1" customWidth="1"/>
    <col min="3" max="3" width="11" style="25" bestFit="1" customWidth="1"/>
    <col min="4" max="4" width="63.77734375" style="25" customWidth="1"/>
    <col min="5" max="5" width="10.44140625" style="25" bestFit="1" customWidth="1"/>
    <col min="6" max="6" width="10.5546875" style="25" bestFit="1" customWidth="1"/>
    <col min="7" max="7" width="13.5546875" style="25" bestFit="1" customWidth="1"/>
    <col min="8" max="8" width="10.5546875" style="25" bestFit="1" customWidth="1"/>
    <col min="9" max="9" width="34.21875" style="25" customWidth="1"/>
    <col min="10" max="10" width="18.44140625" style="25" bestFit="1" customWidth="1"/>
    <col min="11" max="16384" width="9.21875" style="25"/>
  </cols>
  <sheetData>
    <row r="2" spans="2:16" ht="21">
      <c r="B2" s="74" t="s">
        <v>227</v>
      </c>
      <c r="C2" s="75"/>
      <c r="D2" s="75"/>
      <c r="E2" s="75"/>
      <c r="F2" s="75"/>
      <c r="G2" s="75"/>
      <c r="H2" s="75"/>
      <c r="I2" s="75"/>
      <c r="J2" s="75"/>
      <c r="K2" s="76"/>
    </row>
    <row r="3" spans="2:16" ht="21">
      <c r="B3" s="77" t="s">
        <v>397</v>
      </c>
      <c r="C3" s="78"/>
      <c r="D3" s="78"/>
      <c r="E3" s="78"/>
      <c r="F3" s="78"/>
      <c r="G3" s="78"/>
      <c r="H3" s="78"/>
      <c r="I3" s="78"/>
      <c r="J3" s="78"/>
      <c r="K3" s="79"/>
    </row>
    <row r="5" spans="2:16">
      <c r="B5" s="80" t="s">
        <v>398</v>
      </c>
      <c r="C5" s="80" t="s">
        <v>399</v>
      </c>
      <c r="D5" s="80" t="s">
        <v>349</v>
      </c>
      <c r="E5" s="80" t="s">
        <v>400</v>
      </c>
      <c r="F5" s="80" t="s">
        <v>401</v>
      </c>
      <c r="G5" s="80" t="s">
        <v>402</v>
      </c>
      <c r="H5" s="80" t="s">
        <v>403</v>
      </c>
      <c r="I5" s="80" t="s">
        <v>404</v>
      </c>
      <c r="J5" s="80" t="s">
        <v>405</v>
      </c>
      <c r="K5" s="80" t="s">
        <v>406</v>
      </c>
    </row>
    <row r="6" spans="2:16" s="134" customFormat="1">
      <c r="B6" s="235" t="s">
        <v>489</v>
      </c>
      <c r="C6" s="235" t="s">
        <v>586</v>
      </c>
      <c r="D6" s="235" t="s">
        <v>429</v>
      </c>
      <c r="E6" s="236">
        <v>418205</v>
      </c>
      <c r="F6" s="237">
        <v>131.97</v>
      </c>
      <c r="G6" s="237">
        <v>105.57600000000001</v>
      </c>
      <c r="H6" s="238">
        <v>110000</v>
      </c>
      <c r="I6" s="238" t="s">
        <v>408</v>
      </c>
      <c r="J6" s="235" t="s">
        <v>409</v>
      </c>
      <c r="K6" s="235" t="s">
        <v>410</v>
      </c>
      <c r="O6" s="239"/>
      <c r="P6" s="239"/>
    </row>
    <row r="7" spans="2:16" s="134" customFormat="1">
      <c r="B7" s="235" t="s">
        <v>489</v>
      </c>
      <c r="C7" s="235" t="s">
        <v>586</v>
      </c>
      <c r="D7" s="235" t="s">
        <v>453</v>
      </c>
      <c r="E7" s="236">
        <v>409701</v>
      </c>
      <c r="F7" s="237">
        <v>55</v>
      </c>
      <c r="G7" s="237">
        <v>44</v>
      </c>
      <c r="H7" s="238">
        <v>100</v>
      </c>
      <c r="I7" s="238" t="s">
        <v>408</v>
      </c>
      <c r="J7" s="235" t="s">
        <v>440</v>
      </c>
      <c r="K7" s="235" t="s">
        <v>410</v>
      </c>
      <c r="O7" s="239"/>
      <c r="P7" s="239"/>
    </row>
    <row r="8" spans="2:16" s="134" customFormat="1">
      <c r="B8" s="235" t="s">
        <v>489</v>
      </c>
      <c r="C8" s="235" t="s">
        <v>586</v>
      </c>
      <c r="D8" s="235" t="s">
        <v>454</v>
      </c>
      <c r="E8" s="236">
        <v>409699</v>
      </c>
      <c r="F8" s="237">
        <v>55</v>
      </c>
      <c r="G8" s="237">
        <v>44</v>
      </c>
      <c r="H8" s="238">
        <v>100</v>
      </c>
      <c r="I8" s="238" t="s">
        <v>408</v>
      </c>
      <c r="J8" s="235" t="s">
        <v>440</v>
      </c>
      <c r="K8" s="235" t="s">
        <v>410</v>
      </c>
      <c r="O8" s="239"/>
      <c r="P8" s="239"/>
    </row>
    <row r="9" spans="2:16" s="134" customFormat="1">
      <c r="B9" s="235" t="s">
        <v>489</v>
      </c>
      <c r="C9" s="235" t="s">
        <v>586</v>
      </c>
      <c r="D9" s="235" t="s">
        <v>455</v>
      </c>
      <c r="E9" s="236">
        <v>409700</v>
      </c>
      <c r="F9" s="237">
        <v>55</v>
      </c>
      <c r="G9" s="237">
        <v>44</v>
      </c>
      <c r="H9" s="238">
        <v>100</v>
      </c>
      <c r="I9" s="238" t="s">
        <v>408</v>
      </c>
      <c r="J9" s="235" t="s">
        <v>440</v>
      </c>
      <c r="K9" s="235" t="s">
        <v>410</v>
      </c>
      <c r="O9" s="239"/>
      <c r="P9" s="239"/>
    </row>
    <row r="10" spans="2:16" s="134" customFormat="1">
      <c r="B10" s="235" t="s">
        <v>489</v>
      </c>
      <c r="C10" s="235" t="s">
        <v>586</v>
      </c>
      <c r="D10" s="235" t="s">
        <v>456</v>
      </c>
      <c r="E10" s="236">
        <v>409317</v>
      </c>
      <c r="F10" s="237">
        <v>65</v>
      </c>
      <c r="G10" s="237">
        <v>52</v>
      </c>
      <c r="H10" s="238">
        <v>136</v>
      </c>
      <c r="I10" s="238" t="s">
        <v>408</v>
      </c>
      <c r="J10" s="235" t="s">
        <v>440</v>
      </c>
      <c r="K10" s="235" t="s">
        <v>410</v>
      </c>
      <c r="O10" s="239"/>
      <c r="P10" s="239"/>
    </row>
    <row r="11" spans="2:16" s="134" customFormat="1">
      <c r="B11" s="235" t="s">
        <v>489</v>
      </c>
      <c r="C11" s="235" t="s">
        <v>586</v>
      </c>
      <c r="D11" s="235" t="s">
        <v>457</v>
      </c>
      <c r="E11" s="236">
        <v>409322</v>
      </c>
      <c r="F11" s="237">
        <v>85</v>
      </c>
      <c r="G11" s="237">
        <v>68</v>
      </c>
      <c r="H11" s="238">
        <v>136</v>
      </c>
      <c r="I11" s="238" t="s">
        <v>408</v>
      </c>
      <c r="J11" s="235" t="s">
        <v>440</v>
      </c>
      <c r="K11" s="235" t="s">
        <v>410</v>
      </c>
      <c r="O11" s="239"/>
      <c r="P11" s="239"/>
    </row>
    <row r="12" spans="2:16" s="134" customFormat="1">
      <c r="B12" s="235" t="s">
        <v>489</v>
      </c>
      <c r="C12" s="235" t="s">
        <v>586</v>
      </c>
      <c r="D12" s="235" t="s">
        <v>458</v>
      </c>
      <c r="E12" s="236">
        <v>409312</v>
      </c>
      <c r="F12" s="237">
        <v>65</v>
      </c>
      <c r="G12" s="237">
        <v>52</v>
      </c>
      <c r="H12" s="238">
        <v>136</v>
      </c>
      <c r="I12" s="238" t="s">
        <v>408</v>
      </c>
      <c r="J12" s="235" t="s">
        <v>440</v>
      </c>
      <c r="K12" s="235" t="s">
        <v>410</v>
      </c>
      <c r="O12" s="239"/>
      <c r="P12" s="239"/>
    </row>
    <row r="13" spans="2:16" s="134" customFormat="1">
      <c r="B13" s="235" t="s">
        <v>489</v>
      </c>
      <c r="C13" s="235" t="s">
        <v>586</v>
      </c>
      <c r="D13" s="235" t="s">
        <v>459</v>
      </c>
      <c r="E13" s="236">
        <v>409316</v>
      </c>
      <c r="F13" s="237">
        <v>79</v>
      </c>
      <c r="G13" s="237">
        <v>63.2</v>
      </c>
      <c r="H13" s="238">
        <v>184</v>
      </c>
      <c r="I13" s="238" t="s">
        <v>408</v>
      </c>
      <c r="J13" s="235" t="s">
        <v>440</v>
      </c>
      <c r="K13" s="235" t="s">
        <v>410</v>
      </c>
      <c r="O13" s="239"/>
      <c r="P13" s="239"/>
    </row>
    <row r="14" spans="2:16" s="134" customFormat="1">
      <c r="B14" s="235" t="s">
        <v>489</v>
      </c>
      <c r="C14" s="235" t="s">
        <v>586</v>
      </c>
      <c r="D14" s="235" t="s">
        <v>460</v>
      </c>
      <c r="E14" s="236">
        <v>409321</v>
      </c>
      <c r="F14" s="237">
        <v>79</v>
      </c>
      <c r="G14" s="237">
        <v>63.2</v>
      </c>
      <c r="H14" s="238">
        <v>184</v>
      </c>
      <c r="I14" s="238" t="s">
        <v>408</v>
      </c>
      <c r="J14" s="235" t="s">
        <v>440</v>
      </c>
      <c r="K14" s="235" t="s">
        <v>410</v>
      </c>
      <c r="O14" s="239"/>
      <c r="P14" s="239"/>
    </row>
    <row r="15" spans="2:16" s="134" customFormat="1">
      <c r="B15" s="235" t="s">
        <v>489</v>
      </c>
      <c r="C15" s="235" t="s">
        <v>586</v>
      </c>
      <c r="D15" s="235" t="s">
        <v>461</v>
      </c>
      <c r="E15" s="236">
        <v>409311</v>
      </c>
      <c r="F15" s="237">
        <v>79</v>
      </c>
      <c r="G15" s="237">
        <v>63.2</v>
      </c>
      <c r="H15" s="238">
        <v>184</v>
      </c>
      <c r="I15" s="238" t="s">
        <v>408</v>
      </c>
      <c r="J15" s="235" t="s">
        <v>440</v>
      </c>
      <c r="K15" s="235" t="s">
        <v>410</v>
      </c>
      <c r="O15" s="239"/>
      <c r="P15" s="239"/>
    </row>
    <row r="16" spans="2:16" s="134" customFormat="1">
      <c r="B16" s="235" t="s">
        <v>489</v>
      </c>
      <c r="C16" s="235" t="s">
        <v>586</v>
      </c>
      <c r="D16" s="235" t="s">
        <v>462</v>
      </c>
      <c r="E16" s="236">
        <v>409315</v>
      </c>
      <c r="F16" s="237">
        <v>85</v>
      </c>
      <c r="G16" s="237">
        <v>68</v>
      </c>
      <c r="H16" s="238">
        <v>256</v>
      </c>
      <c r="I16" s="238" t="s">
        <v>408</v>
      </c>
      <c r="J16" s="235" t="s">
        <v>440</v>
      </c>
      <c r="K16" s="235" t="s">
        <v>410</v>
      </c>
      <c r="O16" s="239"/>
      <c r="P16" s="239"/>
    </row>
    <row r="17" spans="2:16" s="134" customFormat="1">
      <c r="B17" s="235" t="s">
        <v>489</v>
      </c>
      <c r="C17" s="235" t="s">
        <v>586</v>
      </c>
      <c r="D17" s="235" t="s">
        <v>463</v>
      </c>
      <c r="E17" s="236">
        <v>409320</v>
      </c>
      <c r="F17" s="237">
        <v>85</v>
      </c>
      <c r="G17" s="237">
        <v>68</v>
      </c>
      <c r="H17" s="238">
        <v>256</v>
      </c>
      <c r="I17" s="238" t="s">
        <v>408</v>
      </c>
      <c r="J17" s="235" t="s">
        <v>440</v>
      </c>
      <c r="K17" s="235" t="s">
        <v>410</v>
      </c>
      <c r="O17" s="239"/>
      <c r="P17" s="239"/>
    </row>
    <row r="18" spans="2:16" s="134" customFormat="1">
      <c r="B18" s="235" t="s">
        <v>489</v>
      </c>
      <c r="C18" s="235" t="s">
        <v>586</v>
      </c>
      <c r="D18" s="235" t="s">
        <v>464</v>
      </c>
      <c r="E18" s="236">
        <v>409310</v>
      </c>
      <c r="F18" s="237">
        <v>85</v>
      </c>
      <c r="G18" s="237">
        <v>68</v>
      </c>
      <c r="H18" s="238">
        <v>256</v>
      </c>
      <c r="I18" s="238" t="s">
        <v>408</v>
      </c>
      <c r="J18" s="235" t="s">
        <v>440</v>
      </c>
      <c r="K18" s="235" t="s">
        <v>410</v>
      </c>
      <c r="O18" s="239"/>
      <c r="P18" s="239"/>
    </row>
    <row r="19" spans="2:16" s="134" customFormat="1">
      <c r="B19" s="235" t="s">
        <v>489</v>
      </c>
      <c r="C19" s="235" t="s">
        <v>586</v>
      </c>
      <c r="D19" s="235" t="s">
        <v>465</v>
      </c>
      <c r="E19" s="236">
        <v>409314</v>
      </c>
      <c r="F19" s="237">
        <v>79</v>
      </c>
      <c r="G19" s="237">
        <v>63.2</v>
      </c>
      <c r="H19" s="238">
        <v>325</v>
      </c>
      <c r="I19" s="238" t="s">
        <v>408</v>
      </c>
      <c r="J19" s="235" t="s">
        <v>440</v>
      </c>
      <c r="K19" s="235" t="s">
        <v>410</v>
      </c>
      <c r="O19" s="239"/>
      <c r="P19" s="239"/>
    </row>
    <row r="20" spans="2:16" s="134" customFormat="1">
      <c r="B20" s="235" t="s">
        <v>489</v>
      </c>
      <c r="C20" s="235" t="s">
        <v>586</v>
      </c>
      <c r="D20" s="235" t="s">
        <v>466</v>
      </c>
      <c r="E20" s="236">
        <v>409319</v>
      </c>
      <c r="F20" s="237">
        <v>79</v>
      </c>
      <c r="G20" s="237">
        <v>63.2</v>
      </c>
      <c r="H20" s="238">
        <v>325</v>
      </c>
      <c r="I20" s="238" t="s">
        <v>408</v>
      </c>
      <c r="J20" s="235" t="s">
        <v>440</v>
      </c>
      <c r="K20" s="235" t="s">
        <v>410</v>
      </c>
      <c r="O20" s="239"/>
      <c r="P20" s="239"/>
    </row>
    <row r="21" spans="2:16" s="134" customFormat="1">
      <c r="B21" s="235" t="s">
        <v>489</v>
      </c>
      <c r="C21" s="235" t="s">
        <v>586</v>
      </c>
      <c r="D21" s="235" t="s">
        <v>467</v>
      </c>
      <c r="E21" s="236">
        <v>409309</v>
      </c>
      <c r="F21" s="237">
        <v>79</v>
      </c>
      <c r="G21" s="237">
        <v>63.2</v>
      </c>
      <c r="H21" s="238">
        <v>325</v>
      </c>
      <c r="I21" s="238" t="s">
        <v>408</v>
      </c>
      <c r="J21" s="235" t="s">
        <v>440</v>
      </c>
      <c r="K21" s="235" t="s">
        <v>410</v>
      </c>
      <c r="O21" s="239"/>
      <c r="P21" s="239"/>
    </row>
    <row r="22" spans="2:16" s="134" customFormat="1">
      <c r="B22" s="235" t="s">
        <v>489</v>
      </c>
      <c r="C22" s="235" t="s">
        <v>586</v>
      </c>
      <c r="D22" s="235" t="s">
        <v>468</v>
      </c>
      <c r="E22" s="236">
        <v>409313</v>
      </c>
      <c r="F22" s="237">
        <v>129</v>
      </c>
      <c r="G22" s="237">
        <v>103.2</v>
      </c>
      <c r="H22" s="238">
        <v>522</v>
      </c>
      <c r="I22" s="238" t="s">
        <v>408</v>
      </c>
      <c r="J22" s="235" t="s">
        <v>440</v>
      </c>
      <c r="K22" s="235" t="s">
        <v>410</v>
      </c>
      <c r="O22" s="239"/>
      <c r="P22" s="239"/>
    </row>
    <row r="23" spans="2:16" s="134" customFormat="1">
      <c r="B23" s="235" t="s">
        <v>489</v>
      </c>
      <c r="C23" s="235" t="s">
        <v>586</v>
      </c>
      <c r="D23" s="235" t="s">
        <v>469</v>
      </c>
      <c r="E23" s="236">
        <v>409318</v>
      </c>
      <c r="F23" s="237">
        <v>129</v>
      </c>
      <c r="G23" s="237">
        <v>103.2</v>
      </c>
      <c r="H23" s="238">
        <v>522</v>
      </c>
      <c r="I23" s="238" t="s">
        <v>408</v>
      </c>
      <c r="J23" s="235" t="s">
        <v>440</v>
      </c>
      <c r="K23" s="235" t="s">
        <v>410</v>
      </c>
      <c r="O23" s="239"/>
      <c r="P23" s="239"/>
    </row>
    <row r="24" spans="2:16" s="134" customFormat="1">
      <c r="B24" s="235" t="s">
        <v>489</v>
      </c>
      <c r="C24" s="235" t="s">
        <v>586</v>
      </c>
      <c r="D24" s="235" t="s">
        <v>470</v>
      </c>
      <c r="E24" s="236">
        <v>409308</v>
      </c>
      <c r="F24" s="237">
        <v>125</v>
      </c>
      <c r="G24" s="237">
        <v>100</v>
      </c>
      <c r="H24" s="238">
        <v>522</v>
      </c>
      <c r="I24" s="238" t="s">
        <v>408</v>
      </c>
      <c r="J24" s="235" t="s">
        <v>440</v>
      </c>
      <c r="K24" s="235" t="s">
        <v>410</v>
      </c>
      <c r="O24" s="239"/>
      <c r="P24" s="239"/>
    </row>
    <row r="25" spans="2:16" s="134" customFormat="1">
      <c r="B25" s="235" t="s">
        <v>489</v>
      </c>
      <c r="C25" s="235" t="s">
        <v>586</v>
      </c>
      <c r="D25" s="235" t="s">
        <v>435</v>
      </c>
      <c r="E25" s="236">
        <v>409343</v>
      </c>
      <c r="F25" s="237">
        <v>115.08</v>
      </c>
      <c r="G25" s="237">
        <v>92.064000000000007</v>
      </c>
      <c r="H25" s="238">
        <v>5000</v>
      </c>
      <c r="I25" s="238" t="s">
        <v>411</v>
      </c>
      <c r="J25" s="235" t="s">
        <v>412</v>
      </c>
      <c r="K25" s="235" t="s">
        <v>413</v>
      </c>
      <c r="O25" s="239"/>
      <c r="P25" s="239"/>
    </row>
    <row r="26" spans="2:16" s="134" customFormat="1">
      <c r="B26" s="235" t="s">
        <v>489</v>
      </c>
      <c r="C26" s="235" t="s">
        <v>586</v>
      </c>
      <c r="D26" s="235" t="s">
        <v>422</v>
      </c>
      <c r="E26" s="236">
        <v>416710</v>
      </c>
      <c r="F26" s="237">
        <v>42.71</v>
      </c>
      <c r="G26" s="237">
        <v>34.167999999999999</v>
      </c>
      <c r="H26" s="238">
        <v>2000</v>
      </c>
      <c r="I26" s="238" t="s">
        <v>423</v>
      </c>
      <c r="J26" s="235" t="s">
        <v>412</v>
      </c>
      <c r="K26" s="235" t="s">
        <v>413</v>
      </c>
      <c r="O26" s="239"/>
      <c r="P26" s="239"/>
    </row>
    <row r="27" spans="2:16" s="134" customFormat="1">
      <c r="B27" s="235" t="s">
        <v>489</v>
      </c>
      <c r="C27" s="235" t="s">
        <v>586</v>
      </c>
      <c r="D27" s="235" t="s">
        <v>605</v>
      </c>
      <c r="E27" s="236">
        <v>416709</v>
      </c>
      <c r="F27" s="237">
        <v>53.37</v>
      </c>
      <c r="G27" s="237">
        <v>42.695999999999998</v>
      </c>
      <c r="H27" s="238">
        <v>5000</v>
      </c>
      <c r="I27" s="238" t="s">
        <v>411</v>
      </c>
      <c r="J27" s="235" t="s">
        <v>412</v>
      </c>
      <c r="K27" s="235" t="s">
        <v>413</v>
      </c>
      <c r="O27" s="239"/>
      <c r="P27" s="239"/>
    </row>
    <row r="28" spans="2:16" s="134" customFormat="1">
      <c r="B28" s="235" t="s">
        <v>489</v>
      </c>
      <c r="C28" s="235" t="s">
        <v>586</v>
      </c>
      <c r="D28" s="235" t="s">
        <v>436</v>
      </c>
      <c r="E28" s="236">
        <v>404235</v>
      </c>
      <c r="F28" s="237">
        <v>91.34</v>
      </c>
      <c r="G28" s="237">
        <v>73.072000000000003</v>
      </c>
      <c r="H28" s="238">
        <v>5000</v>
      </c>
      <c r="I28" s="238" t="s">
        <v>411</v>
      </c>
      <c r="J28" s="235" t="s">
        <v>412</v>
      </c>
      <c r="K28" s="235" t="s">
        <v>413</v>
      </c>
      <c r="O28" s="239"/>
      <c r="P28" s="239"/>
    </row>
    <row r="29" spans="2:16" s="134" customFormat="1">
      <c r="B29" s="235" t="s">
        <v>489</v>
      </c>
      <c r="C29" s="235" t="s">
        <v>586</v>
      </c>
      <c r="D29" s="235" t="s">
        <v>471</v>
      </c>
      <c r="E29" s="236">
        <v>404461</v>
      </c>
      <c r="F29" s="237">
        <v>181</v>
      </c>
      <c r="G29" s="237">
        <v>144.80000000000001</v>
      </c>
      <c r="H29" s="238">
        <v>15000</v>
      </c>
      <c r="I29" s="238" t="s">
        <v>428</v>
      </c>
      <c r="J29" s="235" t="s">
        <v>412</v>
      </c>
      <c r="K29" s="235" t="s">
        <v>413</v>
      </c>
      <c r="O29" s="239"/>
      <c r="P29" s="239"/>
    </row>
    <row r="30" spans="2:16" s="134" customFormat="1">
      <c r="B30" s="235" t="s">
        <v>489</v>
      </c>
      <c r="C30" s="235" t="s">
        <v>586</v>
      </c>
      <c r="D30" s="235" t="s">
        <v>437</v>
      </c>
      <c r="E30" s="236">
        <v>409344</v>
      </c>
      <c r="F30" s="237">
        <v>252.33</v>
      </c>
      <c r="G30" s="237">
        <v>201.86400000000003</v>
      </c>
      <c r="H30" s="238">
        <v>25000</v>
      </c>
      <c r="I30" s="238" t="s">
        <v>432</v>
      </c>
      <c r="J30" s="235" t="s">
        <v>412</v>
      </c>
      <c r="K30" s="235" t="s">
        <v>413</v>
      </c>
      <c r="O30" s="239"/>
      <c r="P30" s="239"/>
    </row>
    <row r="31" spans="2:16" s="134" customFormat="1">
      <c r="B31" s="235" t="s">
        <v>489</v>
      </c>
      <c r="C31" s="235" t="s">
        <v>586</v>
      </c>
      <c r="D31" s="235" t="s">
        <v>425</v>
      </c>
      <c r="E31" s="236">
        <v>416712</v>
      </c>
      <c r="F31" s="237">
        <v>72.03</v>
      </c>
      <c r="G31" s="237">
        <v>57.624000000000002</v>
      </c>
      <c r="H31" s="238">
        <v>8000</v>
      </c>
      <c r="I31" s="238" t="s">
        <v>426</v>
      </c>
      <c r="J31" s="235" t="s">
        <v>412</v>
      </c>
      <c r="K31" s="235" t="s">
        <v>413</v>
      </c>
      <c r="O31" s="239"/>
      <c r="P31" s="239"/>
    </row>
    <row r="32" spans="2:16" s="134" customFormat="1">
      <c r="B32" s="235" t="s">
        <v>489</v>
      </c>
      <c r="C32" s="235" t="s">
        <v>586</v>
      </c>
      <c r="D32" s="235" t="s">
        <v>606</v>
      </c>
      <c r="E32" s="236">
        <v>416711</v>
      </c>
      <c r="F32" s="237">
        <v>107.6</v>
      </c>
      <c r="G32" s="237">
        <v>86.08</v>
      </c>
      <c r="H32" s="238">
        <v>15000</v>
      </c>
      <c r="I32" s="238" t="s">
        <v>428</v>
      </c>
      <c r="J32" s="235" t="s">
        <v>412</v>
      </c>
      <c r="K32" s="235" t="s">
        <v>413</v>
      </c>
      <c r="O32" s="239"/>
      <c r="P32" s="239"/>
    </row>
    <row r="33" spans="2:16" s="134" customFormat="1">
      <c r="B33" s="235" t="s">
        <v>489</v>
      </c>
      <c r="C33" s="235" t="s">
        <v>586</v>
      </c>
      <c r="D33" s="235" t="s">
        <v>415</v>
      </c>
      <c r="E33" s="236">
        <v>415010</v>
      </c>
      <c r="F33" s="237">
        <v>47.31</v>
      </c>
      <c r="G33" s="237">
        <v>37.848000000000006</v>
      </c>
      <c r="H33" s="238">
        <v>10000</v>
      </c>
      <c r="I33" s="238" t="s">
        <v>416</v>
      </c>
      <c r="J33" s="235" t="s">
        <v>412</v>
      </c>
      <c r="K33" s="235" t="s">
        <v>413</v>
      </c>
      <c r="O33" s="239"/>
      <c r="P33" s="239"/>
    </row>
    <row r="34" spans="2:16" s="134" customFormat="1">
      <c r="B34" s="235" t="s">
        <v>489</v>
      </c>
      <c r="C34" s="235" t="s">
        <v>586</v>
      </c>
      <c r="D34" s="235" t="s">
        <v>607</v>
      </c>
      <c r="E34" s="236">
        <v>828720</v>
      </c>
      <c r="F34" s="237">
        <v>242.05</v>
      </c>
      <c r="G34" s="237">
        <v>193.64000000000001</v>
      </c>
      <c r="H34" s="238">
        <v>30000</v>
      </c>
      <c r="I34" s="238" t="s">
        <v>608</v>
      </c>
      <c r="J34" s="235" t="s">
        <v>421</v>
      </c>
      <c r="K34" s="235" t="s">
        <v>410</v>
      </c>
      <c r="O34" s="239"/>
      <c r="P34" s="239"/>
    </row>
    <row r="35" spans="2:16" s="134" customFormat="1">
      <c r="B35" s="235" t="s">
        <v>489</v>
      </c>
      <c r="C35" s="235" t="s">
        <v>586</v>
      </c>
      <c r="D35" s="235" t="s">
        <v>609</v>
      </c>
      <c r="E35" s="236">
        <v>828721</v>
      </c>
      <c r="F35" s="237">
        <v>242.05</v>
      </c>
      <c r="G35" s="237">
        <v>193.64000000000001</v>
      </c>
      <c r="H35" s="238">
        <v>30000</v>
      </c>
      <c r="I35" s="238" t="s">
        <v>608</v>
      </c>
      <c r="J35" s="235" t="s">
        <v>421</v>
      </c>
      <c r="K35" s="235" t="s">
        <v>410</v>
      </c>
      <c r="O35" s="239"/>
      <c r="P35" s="239"/>
    </row>
    <row r="36" spans="2:16" s="134" customFormat="1">
      <c r="B36" s="235" t="s">
        <v>489</v>
      </c>
      <c r="C36" s="235" t="s">
        <v>586</v>
      </c>
      <c r="D36" s="235" t="s">
        <v>610</v>
      </c>
      <c r="E36" s="236">
        <v>828722</v>
      </c>
      <c r="F36" s="237">
        <v>242.05</v>
      </c>
      <c r="G36" s="237">
        <v>193.64000000000001</v>
      </c>
      <c r="H36" s="238">
        <v>30000</v>
      </c>
      <c r="I36" s="238" t="s">
        <v>611</v>
      </c>
      <c r="J36" s="235" t="s">
        <v>421</v>
      </c>
      <c r="K36" s="235" t="s">
        <v>410</v>
      </c>
      <c r="O36" s="239"/>
      <c r="P36" s="239"/>
    </row>
    <row r="37" spans="2:16" s="134" customFormat="1">
      <c r="B37" s="235" t="s">
        <v>489</v>
      </c>
      <c r="C37" s="235" t="s">
        <v>586</v>
      </c>
      <c r="D37" s="235" t="s">
        <v>612</v>
      </c>
      <c r="E37" s="236">
        <v>828719</v>
      </c>
      <c r="F37" s="237">
        <v>174.07</v>
      </c>
      <c r="G37" s="237">
        <v>139.256</v>
      </c>
      <c r="H37" s="238">
        <v>34000</v>
      </c>
      <c r="I37" s="238" t="s">
        <v>611</v>
      </c>
      <c r="J37" s="235" t="s">
        <v>421</v>
      </c>
      <c r="K37" s="235" t="s">
        <v>410</v>
      </c>
      <c r="O37" s="239"/>
      <c r="P37" s="239"/>
    </row>
    <row r="38" spans="2:16" s="134" customFormat="1">
      <c r="B38" s="235" t="s">
        <v>489</v>
      </c>
      <c r="C38" s="235" t="s">
        <v>587</v>
      </c>
      <c r="D38" s="235" t="s">
        <v>429</v>
      </c>
      <c r="E38" s="236">
        <v>418205</v>
      </c>
      <c r="F38" s="237">
        <v>131.97</v>
      </c>
      <c r="G38" s="237">
        <v>105.57600000000001</v>
      </c>
      <c r="H38" s="238">
        <v>110000</v>
      </c>
      <c r="I38" s="238" t="s">
        <v>408</v>
      </c>
      <c r="J38" s="235" t="s">
        <v>409</v>
      </c>
      <c r="K38" s="235" t="s">
        <v>410</v>
      </c>
      <c r="O38" s="239"/>
      <c r="P38" s="239"/>
    </row>
    <row r="39" spans="2:16" s="134" customFormat="1">
      <c r="B39" s="235" t="s">
        <v>489</v>
      </c>
      <c r="C39" s="235" t="s">
        <v>587</v>
      </c>
      <c r="D39" s="235" t="s">
        <v>453</v>
      </c>
      <c r="E39" s="236">
        <v>409701</v>
      </c>
      <c r="F39" s="237">
        <v>55</v>
      </c>
      <c r="G39" s="237">
        <v>44</v>
      </c>
      <c r="H39" s="238">
        <v>100</v>
      </c>
      <c r="I39" s="238" t="s">
        <v>408</v>
      </c>
      <c r="J39" s="235" t="s">
        <v>440</v>
      </c>
      <c r="K39" s="235" t="s">
        <v>410</v>
      </c>
      <c r="O39" s="239"/>
      <c r="P39" s="239"/>
    </row>
    <row r="40" spans="2:16" s="134" customFormat="1">
      <c r="B40" s="235" t="s">
        <v>489</v>
      </c>
      <c r="C40" s="235" t="s">
        <v>587</v>
      </c>
      <c r="D40" s="235" t="s">
        <v>454</v>
      </c>
      <c r="E40" s="236">
        <v>409699</v>
      </c>
      <c r="F40" s="237">
        <v>55</v>
      </c>
      <c r="G40" s="237">
        <v>44</v>
      </c>
      <c r="H40" s="238">
        <v>100</v>
      </c>
      <c r="I40" s="238" t="s">
        <v>408</v>
      </c>
      <c r="J40" s="235" t="s">
        <v>440</v>
      </c>
      <c r="K40" s="235" t="s">
        <v>410</v>
      </c>
      <c r="O40" s="239"/>
      <c r="P40" s="239"/>
    </row>
    <row r="41" spans="2:16" s="134" customFormat="1">
      <c r="B41" s="235" t="s">
        <v>489</v>
      </c>
      <c r="C41" s="235" t="s">
        <v>587</v>
      </c>
      <c r="D41" s="235" t="s">
        <v>455</v>
      </c>
      <c r="E41" s="236">
        <v>409700</v>
      </c>
      <c r="F41" s="237">
        <v>55</v>
      </c>
      <c r="G41" s="237">
        <v>44</v>
      </c>
      <c r="H41" s="238">
        <v>100</v>
      </c>
      <c r="I41" s="238" t="s">
        <v>408</v>
      </c>
      <c r="J41" s="235" t="s">
        <v>440</v>
      </c>
      <c r="K41" s="235" t="s">
        <v>410</v>
      </c>
      <c r="O41" s="239"/>
      <c r="P41" s="239"/>
    </row>
    <row r="42" spans="2:16" s="134" customFormat="1">
      <c r="B42" s="235" t="s">
        <v>489</v>
      </c>
      <c r="C42" s="235" t="s">
        <v>587</v>
      </c>
      <c r="D42" s="235" t="s">
        <v>456</v>
      </c>
      <c r="E42" s="236">
        <v>409317</v>
      </c>
      <c r="F42" s="237">
        <v>65</v>
      </c>
      <c r="G42" s="237">
        <v>52</v>
      </c>
      <c r="H42" s="238">
        <v>136</v>
      </c>
      <c r="I42" s="238" t="s">
        <v>408</v>
      </c>
      <c r="J42" s="235" t="s">
        <v>440</v>
      </c>
      <c r="K42" s="235" t="s">
        <v>410</v>
      </c>
      <c r="O42" s="239"/>
      <c r="P42" s="239"/>
    </row>
    <row r="43" spans="2:16" s="134" customFormat="1">
      <c r="B43" s="235" t="s">
        <v>489</v>
      </c>
      <c r="C43" s="235" t="s">
        <v>587</v>
      </c>
      <c r="D43" s="235" t="s">
        <v>457</v>
      </c>
      <c r="E43" s="236">
        <v>409322</v>
      </c>
      <c r="F43" s="237">
        <v>85</v>
      </c>
      <c r="G43" s="237">
        <v>68</v>
      </c>
      <c r="H43" s="238">
        <v>136</v>
      </c>
      <c r="I43" s="238" t="s">
        <v>408</v>
      </c>
      <c r="J43" s="235" t="s">
        <v>440</v>
      </c>
      <c r="K43" s="235" t="s">
        <v>410</v>
      </c>
      <c r="O43" s="239"/>
      <c r="P43" s="239"/>
    </row>
    <row r="44" spans="2:16" s="134" customFormat="1">
      <c r="B44" s="235" t="s">
        <v>489</v>
      </c>
      <c r="C44" s="235" t="s">
        <v>587</v>
      </c>
      <c r="D44" s="235" t="s">
        <v>458</v>
      </c>
      <c r="E44" s="236">
        <v>409312</v>
      </c>
      <c r="F44" s="237">
        <v>65</v>
      </c>
      <c r="G44" s="237">
        <v>52</v>
      </c>
      <c r="H44" s="238">
        <v>136</v>
      </c>
      <c r="I44" s="238" t="s">
        <v>408</v>
      </c>
      <c r="J44" s="235" t="s">
        <v>440</v>
      </c>
      <c r="K44" s="235" t="s">
        <v>410</v>
      </c>
      <c r="O44" s="239"/>
      <c r="P44" s="239"/>
    </row>
    <row r="45" spans="2:16" s="134" customFormat="1">
      <c r="B45" s="235" t="s">
        <v>489</v>
      </c>
      <c r="C45" s="235" t="s">
        <v>587</v>
      </c>
      <c r="D45" s="235" t="s">
        <v>459</v>
      </c>
      <c r="E45" s="236">
        <v>409316</v>
      </c>
      <c r="F45" s="237">
        <v>79</v>
      </c>
      <c r="G45" s="237">
        <v>63.2</v>
      </c>
      <c r="H45" s="238">
        <v>184</v>
      </c>
      <c r="I45" s="238" t="s">
        <v>408</v>
      </c>
      <c r="J45" s="235" t="s">
        <v>440</v>
      </c>
      <c r="K45" s="235" t="s">
        <v>410</v>
      </c>
      <c r="O45" s="239"/>
      <c r="P45" s="239"/>
    </row>
    <row r="46" spans="2:16" s="134" customFormat="1">
      <c r="B46" s="235" t="s">
        <v>489</v>
      </c>
      <c r="C46" s="235" t="s">
        <v>587</v>
      </c>
      <c r="D46" s="235" t="s">
        <v>460</v>
      </c>
      <c r="E46" s="236">
        <v>409321</v>
      </c>
      <c r="F46" s="237">
        <v>79</v>
      </c>
      <c r="G46" s="237">
        <v>63.2</v>
      </c>
      <c r="H46" s="238">
        <v>184</v>
      </c>
      <c r="I46" s="238" t="s">
        <v>408</v>
      </c>
      <c r="J46" s="235" t="s">
        <v>440</v>
      </c>
      <c r="K46" s="235" t="s">
        <v>410</v>
      </c>
      <c r="O46" s="239"/>
      <c r="P46" s="239"/>
    </row>
    <row r="47" spans="2:16" s="134" customFormat="1">
      <c r="B47" s="235" t="s">
        <v>489</v>
      </c>
      <c r="C47" s="235" t="s">
        <v>587</v>
      </c>
      <c r="D47" s="235" t="s">
        <v>461</v>
      </c>
      <c r="E47" s="236">
        <v>409311</v>
      </c>
      <c r="F47" s="237">
        <v>79</v>
      </c>
      <c r="G47" s="237">
        <v>63.2</v>
      </c>
      <c r="H47" s="238">
        <v>184</v>
      </c>
      <c r="I47" s="238" t="s">
        <v>408</v>
      </c>
      <c r="J47" s="235" t="s">
        <v>440</v>
      </c>
      <c r="K47" s="235" t="s">
        <v>410</v>
      </c>
      <c r="O47" s="239"/>
      <c r="P47" s="239"/>
    </row>
    <row r="48" spans="2:16" s="134" customFormat="1">
      <c r="B48" s="235" t="s">
        <v>489</v>
      </c>
      <c r="C48" s="235" t="s">
        <v>587</v>
      </c>
      <c r="D48" s="235" t="s">
        <v>462</v>
      </c>
      <c r="E48" s="236">
        <v>409315</v>
      </c>
      <c r="F48" s="237">
        <v>85</v>
      </c>
      <c r="G48" s="237">
        <v>68</v>
      </c>
      <c r="H48" s="238">
        <v>256</v>
      </c>
      <c r="I48" s="238" t="s">
        <v>408</v>
      </c>
      <c r="J48" s="235" t="s">
        <v>440</v>
      </c>
      <c r="K48" s="235" t="s">
        <v>410</v>
      </c>
      <c r="O48" s="239"/>
      <c r="P48" s="239"/>
    </row>
    <row r="49" spans="2:16" s="134" customFormat="1">
      <c r="B49" s="235" t="s">
        <v>489</v>
      </c>
      <c r="C49" s="235" t="s">
        <v>587</v>
      </c>
      <c r="D49" s="235" t="s">
        <v>463</v>
      </c>
      <c r="E49" s="236">
        <v>409320</v>
      </c>
      <c r="F49" s="237">
        <v>85</v>
      </c>
      <c r="G49" s="237">
        <v>68</v>
      </c>
      <c r="H49" s="238">
        <v>256</v>
      </c>
      <c r="I49" s="238" t="s">
        <v>408</v>
      </c>
      <c r="J49" s="235" t="s">
        <v>440</v>
      </c>
      <c r="K49" s="235" t="s">
        <v>410</v>
      </c>
      <c r="O49" s="239"/>
      <c r="P49" s="239"/>
    </row>
    <row r="50" spans="2:16" s="134" customFormat="1">
      <c r="B50" s="235" t="s">
        <v>489</v>
      </c>
      <c r="C50" s="235" t="s">
        <v>587</v>
      </c>
      <c r="D50" s="235" t="s">
        <v>464</v>
      </c>
      <c r="E50" s="236">
        <v>409310</v>
      </c>
      <c r="F50" s="237">
        <v>85</v>
      </c>
      <c r="G50" s="237">
        <v>68</v>
      </c>
      <c r="H50" s="238">
        <v>256</v>
      </c>
      <c r="I50" s="238" t="s">
        <v>408</v>
      </c>
      <c r="J50" s="235" t="s">
        <v>440</v>
      </c>
      <c r="K50" s="235" t="s">
        <v>410</v>
      </c>
      <c r="O50" s="239"/>
      <c r="P50" s="239"/>
    </row>
    <row r="51" spans="2:16" s="134" customFormat="1">
      <c r="B51" s="235" t="s">
        <v>489</v>
      </c>
      <c r="C51" s="235" t="s">
        <v>587</v>
      </c>
      <c r="D51" s="235" t="s">
        <v>465</v>
      </c>
      <c r="E51" s="236">
        <v>409314</v>
      </c>
      <c r="F51" s="237">
        <v>79</v>
      </c>
      <c r="G51" s="237">
        <v>63.2</v>
      </c>
      <c r="H51" s="238">
        <v>325</v>
      </c>
      <c r="I51" s="238" t="s">
        <v>408</v>
      </c>
      <c r="J51" s="235" t="s">
        <v>440</v>
      </c>
      <c r="K51" s="235" t="s">
        <v>410</v>
      </c>
      <c r="O51" s="239"/>
      <c r="P51" s="239"/>
    </row>
    <row r="52" spans="2:16" s="134" customFormat="1">
      <c r="B52" s="235" t="s">
        <v>489</v>
      </c>
      <c r="C52" s="235" t="s">
        <v>587</v>
      </c>
      <c r="D52" s="235" t="s">
        <v>466</v>
      </c>
      <c r="E52" s="236">
        <v>409319</v>
      </c>
      <c r="F52" s="237">
        <v>79</v>
      </c>
      <c r="G52" s="237">
        <v>63.2</v>
      </c>
      <c r="H52" s="238">
        <v>325</v>
      </c>
      <c r="I52" s="238" t="s">
        <v>408</v>
      </c>
      <c r="J52" s="235" t="s">
        <v>440</v>
      </c>
      <c r="K52" s="235" t="s">
        <v>410</v>
      </c>
      <c r="O52" s="239"/>
      <c r="P52" s="239"/>
    </row>
    <row r="53" spans="2:16" s="134" customFormat="1">
      <c r="B53" s="235" t="s">
        <v>489</v>
      </c>
      <c r="C53" s="235" t="s">
        <v>587</v>
      </c>
      <c r="D53" s="235" t="s">
        <v>467</v>
      </c>
      <c r="E53" s="236">
        <v>409309</v>
      </c>
      <c r="F53" s="237">
        <v>79</v>
      </c>
      <c r="G53" s="237">
        <v>63.2</v>
      </c>
      <c r="H53" s="238">
        <v>325</v>
      </c>
      <c r="I53" s="238" t="s">
        <v>408</v>
      </c>
      <c r="J53" s="235" t="s">
        <v>440</v>
      </c>
      <c r="K53" s="235" t="s">
        <v>410</v>
      </c>
      <c r="O53" s="239"/>
      <c r="P53" s="239"/>
    </row>
    <row r="54" spans="2:16" s="134" customFormat="1">
      <c r="B54" s="235" t="s">
        <v>489</v>
      </c>
      <c r="C54" s="235" t="s">
        <v>587</v>
      </c>
      <c r="D54" s="235" t="s">
        <v>468</v>
      </c>
      <c r="E54" s="236">
        <v>409313</v>
      </c>
      <c r="F54" s="237">
        <v>129</v>
      </c>
      <c r="G54" s="237">
        <v>103.2</v>
      </c>
      <c r="H54" s="238">
        <v>522</v>
      </c>
      <c r="I54" s="238" t="s">
        <v>408</v>
      </c>
      <c r="J54" s="235" t="s">
        <v>440</v>
      </c>
      <c r="K54" s="235" t="s">
        <v>410</v>
      </c>
      <c r="O54" s="239"/>
      <c r="P54" s="239"/>
    </row>
    <row r="55" spans="2:16" s="134" customFormat="1">
      <c r="B55" s="235" t="s">
        <v>489</v>
      </c>
      <c r="C55" s="235" t="s">
        <v>587</v>
      </c>
      <c r="D55" s="235" t="s">
        <v>469</v>
      </c>
      <c r="E55" s="236">
        <v>409318</v>
      </c>
      <c r="F55" s="237">
        <v>129</v>
      </c>
      <c r="G55" s="237">
        <v>103.2</v>
      </c>
      <c r="H55" s="238">
        <v>522</v>
      </c>
      <c r="I55" s="238" t="s">
        <v>408</v>
      </c>
      <c r="J55" s="235" t="s">
        <v>440</v>
      </c>
      <c r="K55" s="235" t="s">
        <v>410</v>
      </c>
      <c r="O55" s="239"/>
      <c r="P55" s="239"/>
    </row>
    <row r="56" spans="2:16" s="134" customFormat="1">
      <c r="B56" s="235" t="s">
        <v>489</v>
      </c>
      <c r="C56" s="235" t="s">
        <v>587</v>
      </c>
      <c r="D56" s="235" t="s">
        <v>470</v>
      </c>
      <c r="E56" s="236">
        <v>409308</v>
      </c>
      <c r="F56" s="237">
        <v>125</v>
      </c>
      <c r="G56" s="237">
        <v>100</v>
      </c>
      <c r="H56" s="238">
        <v>522</v>
      </c>
      <c r="I56" s="238" t="s">
        <v>408</v>
      </c>
      <c r="J56" s="235" t="s">
        <v>440</v>
      </c>
      <c r="K56" s="235" t="s">
        <v>410</v>
      </c>
      <c r="O56" s="239"/>
      <c r="P56" s="239"/>
    </row>
    <row r="57" spans="2:16" s="134" customFormat="1">
      <c r="B57" s="235" t="s">
        <v>489</v>
      </c>
      <c r="C57" s="235" t="s">
        <v>587</v>
      </c>
      <c r="D57" s="235" t="s">
        <v>435</v>
      </c>
      <c r="E57" s="236">
        <v>409343</v>
      </c>
      <c r="F57" s="237">
        <v>115.08</v>
      </c>
      <c r="G57" s="237">
        <v>92.064000000000007</v>
      </c>
      <c r="H57" s="238">
        <v>5000</v>
      </c>
      <c r="I57" s="238" t="s">
        <v>411</v>
      </c>
      <c r="J57" s="235" t="s">
        <v>412</v>
      </c>
      <c r="K57" s="235" t="s">
        <v>413</v>
      </c>
      <c r="O57" s="239"/>
      <c r="P57" s="239"/>
    </row>
    <row r="58" spans="2:16" s="134" customFormat="1">
      <c r="B58" s="235" t="s">
        <v>489</v>
      </c>
      <c r="C58" s="235" t="s">
        <v>587</v>
      </c>
      <c r="D58" s="235" t="s">
        <v>422</v>
      </c>
      <c r="E58" s="236">
        <v>416710</v>
      </c>
      <c r="F58" s="237">
        <v>42.71</v>
      </c>
      <c r="G58" s="237">
        <v>34.167999999999999</v>
      </c>
      <c r="H58" s="238">
        <v>2000</v>
      </c>
      <c r="I58" s="238" t="s">
        <v>423</v>
      </c>
      <c r="J58" s="235" t="s">
        <v>412</v>
      </c>
      <c r="K58" s="235" t="s">
        <v>413</v>
      </c>
      <c r="O58" s="239"/>
      <c r="P58" s="239"/>
    </row>
    <row r="59" spans="2:16" s="134" customFormat="1">
      <c r="B59" s="235" t="s">
        <v>489</v>
      </c>
      <c r="C59" s="235" t="s">
        <v>587</v>
      </c>
      <c r="D59" s="235" t="s">
        <v>605</v>
      </c>
      <c r="E59" s="236">
        <v>416709</v>
      </c>
      <c r="F59" s="237">
        <v>53.37</v>
      </c>
      <c r="G59" s="237">
        <v>42.695999999999998</v>
      </c>
      <c r="H59" s="238">
        <v>5000</v>
      </c>
      <c r="I59" s="238" t="s">
        <v>411</v>
      </c>
      <c r="J59" s="235" t="s">
        <v>412</v>
      </c>
      <c r="K59" s="235" t="s">
        <v>413</v>
      </c>
      <c r="O59" s="239"/>
      <c r="P59" s="239"/>
    </row>
    <row r="60" spans="2:16" s="134" customFormat="1">
      <c r="B60" s="235" t="s">
        <v>489</v>
      </c>
      <c r="C60" s="235" t="s">
        <v>587</v>
      </c>
      <c r="D60" s="235" t="s">
        <v>436</v>
      </c>
      <c r="E60" s="236">
        <v>404235</v>
      </c>
      <c r="F60" s="237">
        <v>91.34</v>
      </c>
      <c r="G60" s="237">
        <v>73.072000000000003</v>
      </c>
      <c r="H60" s="238">
        <v>5000</v>
      </c>
      <c r="I60" s="238" t="s">
        <v>411</v>
      </c>
      <c r="J60" s="235" t="s">
        <v>412</v>
      </c>
      <c r="K60" s="235" t="s">
        <v>413</v>
      </c>
      <c r="O60" s="239"/>
      <c r="P60" s="239"/>
    </row>
    <row r="61" spans="2:16" s="134" customFormat="1">
      <c r="B61" s="235" t="s">
        <v>489</v>
      </c>
      <c r="C61" s="235" t="s">
        <v>587</v>
      </c>
      <c r="D61" s="235" t="s">
        <v>471</v>
      </c>
      <c r="E61" s="236">
        <v>404461</v>
      </c>
      <c r="F61" s="237">
        <v>181</v>
      </c>
      <c r="G61" s="237">
        <v>144.80000000000001</v>
      </c>
      <c r="H61" s="238">
        <v>15000</v>
      </c>
      <c r="I61" s="238" t="s">
        <v>428</v>
      </c>
      <c r="J61" s="235" t="s">
        <v>412</v>
      </c>
      <c r="K61" s="235" t="s">
        <v>413</v>
      </c>
      <c r="O61" s="239"/>
      <c r="P61" s="239"/>
    </row>
    <row r="62" spans="2:16" s="134" customFormat="1">
      <c r="B62" s="235" t="s">
        <v>489</v>
      </c>
      <c r="C62" s="235" t="s">
        <v>587</v>
      </c>
      <c r="D62" s="235" t="s">
        <v>437</v>
      </c>
      <c r="E62" s="236">
        <v>409344</v>
      </c>
      <c r="F62" s="237">
        <v>252.33</v>
      </c>
      <c r="G62" s="237">
        <v>201.86400000000003</v>
      </c>
      <c r="H62" s="238">
        <v>25000</v>
      </c>
      <c r="I62" s="238" t="s">
        <v>432</v>
      </c>
      <c r="J62" s="235" t="s">
        <v>412</v>
      </c>
      <c r="K62" s="235" t="s">
        <v>413</v>
      </c>
      <c r="O62" s="239"/>
      <c r="P62" s="239"/>
    </row>
    <row r="63" spans="2:16" s="134" customFormat="1">
      <c r="B63" s="235" t="s">
        <v>489</v>
      </c>
      <c r="C63" s="235" t="s">
        <v>587</v>
      </c>
      <c r="D63" s="235" t="s">
        <v>425</v>
      </c>
      <c r="E63" s="236">
        <v>416712</v>
      </c>
      <c r="F63" s="237">
        <v>72.03</v>
      </c>
      <c r="G63" s="237">
        <v>57.624000000000002</v>
      </c>
      <c r="H63" s="238">
        <v>8000</v>
      </c>
      <c r="I63" s="238" t="s">
        <v>426</v>
      </c>
      <c r="J63" s="235" t="s">
        <v>412</v>
      </c>
      <c r="K63" s="235" t="s">
        <v>413</v>
      </c>
      <c r="O63" s="239"/>
      <c r="P63" s="239"/>
    </row>
    <row r="64" spans="2:16" s="134" customFormat="1">
      <c r="B64" s="235" t="s">
        <v>489</v>
      </c>
      <c r="C64" s="235" t="s">
        <v>587</v>
      </c>
      <c r="D64" s="235" t="s">
        <v>606</v>
      </c>
      <c r="E64" s="236">
        <v>416711</v>
      </c>
      <c r="F64" s="237">
        <v>107.6</v>
      </c>
      <c r="G64" s="237">
        <v>86.08</v>
      </c>
      <c r="H64" s="238">
        <v>15000</v>
      </c>
      <c r="I64" s="238" t="s">
        <v>428</v>
      </c>
      <c r="J64" s="235" t="s">
        <v>412</v>
      </c>
      <c r="K64" s="235" t="s">
        <v>413</v>
      </c>
      <c r="O64" s="239"/>
      <c r="P64" s="239"/>
    </row>
    <row r="65" spans="2:16" s="134" customFormat="1">
      <c r="B65" s="235" t="s">
        <v>489</v>
      </c>
      <c r="C65" s="235" t="s">
        <v>587</v>
      </c>
      <c r="D65" s="235" t="s">
        <v>415</v>
      </c>
      <c r="E65" s="236">
        <v>415010</v>
      </c>
      <c r="F65" s="237">
        <v>47.31</v>
      </c>
      <c r="G65" s="237">
        <v>37.848000000000006</v>
      </c>
      <c r="H65" s="238">
        <v>10000</v>
      </c>
      <c r="I65" s="238" t="s">
        <v>416</v>
      </c>
      <c r="J65" s="235" t="s">
        <v>412</v>
      </c>
      <c r="K65" s="235" t="s">
        <v>413</v>
      </c>
      <c r="O65" s="239"/>
      <c r="P65" s="239"/>
    </row>
    <row r="66" spans="2:16" s="134" customFormat="1">
      <c r="B66" s="235" t="s">
        <v>489</v>
      </c>
      <c r="C66" s="235" t="s">
        <v>587</v>
      </c>
      <c r="D66" s="235" t="s">
        <v>607</v>
      </c>
      <c r="E66" s="236">
        <v>828720</v>
      </c>
      <c r="F66" s="237">
        <v>242.05</v>
      </c>
      <c r="G66" s="237">
        <v>193.64000000000001</v>
      </c>
      <c r="H66" s="238">
        <v>30000</v>
      </c>
      <c r="I66" s="238" t="s">
        <v>608</v>
      </c>
      <c r="J66" s="235" t="s">
        <v>421</v>
      </c>
      <c r="K66" s="235" t="s">
        <v>410</v>
      </c>
      <c r="O66" s="239"/>
      <c r="P66" s="239"/>
    </row>
    <row r="67" spans="2:16" s="134" customFormat="1">
      <c r="B67" s="235" t="s">
        <v>489</v>
      </c>
      <c r="C67" s="235" t="s">
        <v>587</v>
      </c>
      <c r="D67" s="235" t="s">
        <v>609</v>
      </c>
      <c r="E67" s="236">
        <v>828721</v>
      </c>
      <c r="F67" s="237">
        <v>242.05</v>
      </c>
      <c r="G67" s="237">
        <v>193.64000000000001</v>
      </c>
      <c r="H67" s="238">
        <v>30000</v>
      </c>
      <c r="I67" s="238" t="s">
        <v>608</v>
      </c>
      <c r="J67" s="235" t="s">
        <v>421</v>
      </c>
      <c r="K67" s="235" t="s">
        <v>410</v>
      </c>
      <c r="O67" s="239"/>
      <c r="P67" s="239"/>
    </row>
    <row r="68" spans="2:16" s="134" customFormat="1">
      <c r="B68" s="235" t="s">
        <v>489</v>
      </c>
      <c r="C68" s="235" t="s">
        <v>587</v>
      </c>
      <c r="D68" s="235" t="s">
        <v>610</v>
      </c>
      <c r="E68" s="236">
        <v>828722</v>
      </c>
      <c r="F68" s="237">
        <v>242.05</v>
      </c>
      <c r="G68" s="237">
        <v>193.64000000000001</v>
      </c>
      <c r="H68" s="238">
        <v>30000</v>
      </c>
      <c r="I68" s="238" t="s">
        <v>611</v>
      </c>
      <c r="J68" s="235" t="s">
        <v>421</v>
      </c>
      <c r="K68" s="235" t="s">
        <v>410</v>
      </c>
      <c r="O68" s="239"/>
      <c r="P68" s="239"/>
    </row>
    <row r="69" spans="2:16" s="134" customFormat="1">
      <c r="B69" s="235" t="s">
        <v>489</v>
      </c>
      <c r="C69" s="235" t="s">
        <v>587</v>
      </c>
      <c r="D69" s="235" t="s">
        <v>612</v>
      </c>
      <c r="E69" s="236">
        <v>828719</v>
      </c>
      <c r="F69" s="237">
        <v>174.07</v>
      </c>
      <c r="G69" s="237">
        <v>139.256</v>
      </c>
      <c r="H69" s="238">
        <v>34000</v>
      </c>
      <c r="I69" s="238" t="s">
        <v>611</v>
      </c>
      <c r="J69" s="235" t="s">
        <v>421</v>
      </c>
      <c r="K69" s="235" t="s">
        <v>410</v>
      </c>
      <c r="O69" s="239"/>
      <c r="P69" s="239"/>
    </row>
    <row r="70" spans="2:16" s="134" customFormat="1">
      <c r="B70" s="235" t="s">
        <v>407</v>
      </c>
      <c r="C70" s="235" t="s">
        <v>223</v>
      </c>
      <c r="D70" s="235" t="s">
        <v>418</v>
      </c>
      <c r="E70" s="236">
        <v>418911</v>
      </c>
      <c r="F70" s="237">
        <v>72.849999999999994</v>
      </c>
      <c r="G70" s="237">
        <v>58.28</v>
      </c>
      <c r="H70" s="238">
        <v>450000</v>
      </c>
      <c r="I70" s="238" t="s">
        <v>408</v>
      </c>
      <c r="J70" s="235" t="s">
        <v>409</v>
      </c>
      <c r="K70" s="235" t="s">
        <v>410</v>
      </c>
      <c r="O70" s="239"/>
      <c r="P70" s="239"/>
    </row>
    <row r="71" spans="2:16" s="134" customFormat="1">
      <c r="B71" s="235" t="s">
        <v>407</v>
      </c>
      <c r="C71" s="235" t="s">
        <v>223</v>
      </c>
      <c r="D71" s="235" t="s">
        <v>419</v>
      </c>
      <c r="E71" s="236">
        <v>841332</v>
      </c>
      <c r="F71" s="237">
        <v>421.92</v>
      </c>
      <c r="G71" s="237">
        <v>337.53600000000006</v>
      </c>
      <c r="H71" s="238">
        <v>172000</v>
      </c>
      <c r="I71" s="238" t="s">
        <v>420</v>
      </c>
      <c r="J71" s="235" t="s">
        <v>421</v>
      </c>
      <c r="K71" s="235" t="s">
        <v>413</v>
      </c>
      <c r="O71" s="239"/>
      <c r="P71" s="239"/>
    </row>
    <row r="72" spans="2:16" s="134" customFormat="1">
      <c r="B72" s="235" t="s">
        <v>407</v>
      </c>
      <c r="C72" s="235" t="s">
        <v>223</v>
      </c>
      <c r="D72" s="235" t="s">
        <v>422</v>
      </c>
      <c r="E72" s="236">
        <v>416710</v>
      </c>
      <c r="F72" s="237">
        <v>42.71</v>
      </c>
      <c r="G72" s="237">
        <v>34.167999999999999</v>
      </c>
      <c r="H72" s="238">
        <v>2000</v>
      </c>
      <c r="I72" s="238" t="s">
        <v>423</v>
      </c>
      <c r="J72" s="235" t="s">
        <v>412</v>
      </c>
      <c r="K72" s="235" t="s">
        <v>413</v>
      </c>
      <c r="O72" s="239"/>
      <c r="P72" s="239"/>
    </row>
    <row r="73" spans="2:16" s="134" customFormat="1">
      <c r="B73" s="235" t="s">
        <v>407</v>
      </c>
      <c r="C73" s="235" t="s">
        <v>223</v>
      </c>
      <c r="D73" s="235" t="s">
        <v>424</v>
      </c>
      <c r="E73" s="236">
        <v>416709</v>
      </c>
      <c r="F73" s="237">
        <v>53.37</v>
      </c>
      <c r="G73" s="237">
        <v>42.695999999999998</v>
      </c>
      <c r="H73" s="238">
        <v>5000</v>
      </c>
      <c r="I73" s="238" t="s">
        <v>411</v>
      </c>
      <c r="J73" s="235" t="s">
        <v>412</v>
      </c>
      <c r="K73" s="235" t="s">
        <v>413</v>
      </c>
      <c r="O73" s="239"/>
      <c r="P73" s="239"/>
    </row>
    <row r="74" spans="2:16" s="134" customFormat="1">
      <c r="B74" s="235" t="s">
        <v>407</v>
      </c>
      <c r="C74" s="235" t="s">
        <v>223</v>
      </c>
      <c r="D74" s="235" t="s">
        <v>425</v>
      </c>
      <c r="E74" s="236">
        <v>416712</v>
      </c>
      <c r="F74" s="237">
        <v>72.03</v>
      </c>
      <c r="G74" s="237">
        <v>57.624000000000002</v>
      </c>
      <c r="H74" s="238">
        <v>8000</v>
      </c>
      <c r="I74" s="238" t="s">
        <v>426</v>
      </c>
      <c r="J74" s="235" t="s">
        <v>412</v>
      </c>
      <c r="K74" s="235" t="s">
        <v>413</v>
      </c>
      <c r="O74" s="239"/>
      <c r="P74" s="239"/>
    </row>
    <row r="75" spans="2:16" s="134" customFormat="1">
      <c r="B75" s="235" t="s">
        <v>407</v>
      </c>
      <c r="C75" s="235" t="s">
        <v>223</v>
      </c>
      <c r="D75" s="235" t="s">
        <v>427</v>
      </c>
      <c r="E75" s="236">
        <v>416711</v>
      </c>
      <c r="F75" s="237">
        <v>107.6</v>
      </c>
      <c r="G75" s="237">
        <v>86.08</v>
      </c>
      <c r="H75" s="238">
        <v>15000</v>
      </c>
      <c r="I75" s="238" t="s">
        <v>428</v>
      </c>
      <c r="J75" s="235" t="s">
        <v>412</v>
      </c>
      <c r="K75" s="235" t="s">
        <v>413</v>
      </c>
      <c r="O75" s="239"/>
      <c r="P75" s="239"/>
    </row>
    <row r="76" spans="2:16" s="134" customFormat="1">
      <c r="B76" s="235" t="s">
        <v>433</v>
      </c>
      <c r="C76" s="235" t="s">
        <v>578</v>
      </c>
      <c r="D76" s="235" t="s">
        <v>481</v>
      </c>
      <c r="E76" s="236" t="s">
        <v>482</v>
      </c>
      <c r="F76" s="237">
        <v>783</v>
      </c>
      <c r="G76" s="237">
        <v>626.40000000000009</v>
      </c>
      <c r="H76" s="238">
        <v>300000</v>
      </c>
      <c r="I76" s="238" t="s">
        <v>483</v>
      </c>
      <c r="J76" s="235" t="s">
        <v>484</v>
      </c>
      <c r="K76" s="235" t="s">
        <v>413</v>
      </c>
      <c r="O76" s="239"/>
      <c r="P76" s="239"/>
    </row>
    <row r="77" spans="2:16" s="134" customFormat="1">
      <c r="B77" s="235" t="s">
        <v>433</v>
      </c>
      <c r="C77" s="235" t="s">
        <v>578</v>
      </c>
      <c r="D77" s="235" t="s">
        <v>453</v>
      </c>
      <c r="E77" s="236">
        <v>409701</v>
      </c>
      <c r="F77" s="237">
        <v>55</v>
      </c>
      <c r="G77" s="237">
        <v>44</v>
      </c>
      <c r="H77" s="238">
        <v>100</v>
      </c>
      <c r="I77" s="238" t="s">
        <v>408</v>
      </c>
      <c r="J77" s="235" t="s">
        <v>440</v>
      </c>
      <c r="K77" s="235" t="s">
        <v>410</v>
      </c>
      <c r="O77" s="239"/>
      <c r="P77" s="239"/>
    </row>
    <row r="78" spans="2:16" s="134" customFormat="1">
      <c r="B78" s="235" t="s">
        <v>433</v>
      </c>
      <c r="C78" s="235" t="s">
        <v>578</v>
      </c>
      <c r="D78" s="235" t="s">
        <v>454</v>
      </c>
      <c r="E78" s="236">
        <v>409699</v>
      </c>
      <c r="F78" s="237">
        <v>55</v>
      </c>
      <c r="G78" s="237">
        <v>44</v>
      </c>
      <c r="H78" s="238">
        <v>100</v>
      </c>
      <c r="I78" s="238" t="s">
        <v>408</v>
      </c>
      <c r="J78" s="235" t="s">
        <v>440</v>
      </c>
      <c r="K78" s="235" t="s">
        <v>410</v>
      </c>
      <c r="O78" s="239"/>
      <c r="P78" s="239"/>
    </row>
    <row r="79" spans="2:16" s="134" customFormat="1">
      <c r="B79" s="235" t="s">
        <v>433</v>
      </c>
      <c r="C79" s="235" t="s">
        <v>578</v>
      </c>
      <c r="D79" s="235" t="s">
        <v>455</v>
      </c>
      <c r="E79" s="236">
        <v>409700</v>
      </c>
      <c r="F79" s="237">
        <v>55</v>
      </c>
      <c r="G79" s="237">
        <v>44</v>
      </c>
      <c r="H79" s="238">
        <v>100</v>
      </c>
      <c r="I79" s="238" t="s">
        <v>408</v>
      </c>
      <c r="J79" s="235" t="s">
        <v>440</v>
      </c>
      <c r="K79" s="235" t="s">
        <v>410</v>
      </c>
      <c r="O79" s="239"/>
      <c r="P79" s="239"/>
    </row>
    <row r="80" spans="2:16" s="134" customFormat="1">
      <c r="B80" s="235" t="s">
        <v>433</v>
      </c>
      <c r="C80" s="235" t="s">
        <v>578</v>
      </c>
      <c r="D80" s="235" t="s">
        <v>456</v>
      </c>
      <c r="E80" s="236">
        <v>409317</v>
      </c>
      <c r="F80" s="237">
        <v>65</v>
      </c>
      <c r="G80" s="237">
        <v>52</v>
      </c>
      <c r="H80" s="238">
        <v>136</v>
      </c>
      <c r="I80" s="238" t="s">
        <v>408</v>
      </c>
      <c r="J80" s="235" t="s">
        <v>440</v>
      </c>
      <c r="K80" s="235" t="s">
        <v>410</v>
      </c>
      <c r="O80" s="239"/>
      <c r="P80" s="239"/>
    </row>
    <row r="81" spans="2:16" s="134" customFormat="1">
      <c r="B81" s="235" t="s">
        <v>433</v>
      </c>
      <c r="C81" s="235" t="s">
        <v>578</v>
      </c>
      <c r="D81" s="235" t="s">
        <v>457</v>
      </c>
      <c r="E81" s="236">
        <v>409322</v>
      </c>
      <c r="F81" s="237">
        <v>85</v>
      </c>
      <c r="G81" s="237">
        <v>68</v>
      </c>
      <c r="H81" s="238">
        <v>136</v>
      </c>
      <c r="I81" s="238" t="s">
        <v>408</v>
      </c>
      <c r="J81" s="235" t="s">
        <v>440</v>
      </c>
      <c r="K81" s="235" t="s">
        <v>410</v>
      </c>
      <c r="O81" s="239"/>
      <c r="P81" s="239"/>
    </row>
    <row r="82" spans="2:16" s="134" customFormat="1">
      <c r="B82" s="235" t="s">
        <v>433</v>
      </c>
      <c r="C82" s="235" t="s">
        <v>578</v>
      </c>
      <c r="D82" s="235" t="s">
        <v>458</v>
      </c>
      <c r="E82" s="236">
        <v>409312</v>
      </c>
      <c r="F82" s="237">
        <v>65</v>
      </c>
      <c r="G82" s="237">
        <v>52</v>
      </c>
      <c r="H82" s="238">
        <v>136</v>
      </c>
      <c r="I82" s="238" t="s">
        <v>408</v>
      </c>
      <c r="J82" s="235" t="s">
        <v>440</v>
      </c>
      <c r="K82" s="235" t="s">
        <v>410</v>
      </c>
      <c r="O82" s="239"/>
      <c r="P82" s="239"/>
    </row>
    <row r="83" spans="2:16" s="134" customFormat="1">
      <c r="B83" s="235" t="s">
        <v>433</v>
      </c>
      <c r="C83" s="235" t="s">
        <v>578</v>
      </c>
      <c r="D83" s="235" t="s">
        <v>459</v>
      </c>
      <c r="E83" s="236">
        <v>409316</v>
      </c>
      <c r="F83" s="237">
        <v>79</v>
      </c>
      <c r="G83" s="237">
        <v>63.2</v>
      </c>
      <c r="H83" s="238">
        <v>184</v>
      </c>
      <c r="I83" s="238" t="s">
        <v>408</v>
      </c>
      <c r="J83" s="235" t="s">
        <v>440</v>
      </c>
      <c r="K83" s="235" t="s">
        <v>410</v>
      </c>
      <c r="O83" s="239"/>
      <c r="P83" s="239"/>
    </row>
    <row r="84" spans="2:16" s="134" customFormat="1">
      <c r="B84" s="235" t="s">
        <v>433</v>
      </c>
      <c r="C84" s="235" t="s">
        <v>578</v>
      </c>
      <c r="D84" s="235" t="s">
        <v>460</v>
      </c>
      <c r="E84" s="236">
        <v>409321</v>
      </c>
      <c r="F84" s="237">
        <v>79</v>
      </c>
      <c r="G84" s="237">
        <v>63.2</v>
      </c>
      <c r="H84" s="238">
        <v>184</v>
      </c>
      <c r="I84" s="238" t="s">
        <v>408</v>
      </c>
      <c r="J84" s="235" t="s">
        <v>440</v>
      </c>
      <c r="K84" s="235" t="s">
        <v>410</v>
      </c>
      <c r="O84" s="239"/>
      <c r="P84" s="239"/>
    </row>
    <row r="85" spans="2:16" s="134" customFormat="1">
      <c r="B85" s="235" t="s">
        <v>433</v>
      </c>
      <c r="C85" s="235" t="s">
        <v>578</v>
      </c>
      <c r="D85" s="235" t="s">
        <v>461</v>
      </c>
      <c r="E85" s="236">
        <v>409311</v>
      </c>
      <c r="F85" s="237">
        <v>79</v>
      </c>
      <c r="G85" s="237">
        <v>63.2</v>
      </c>
      <c r="H85" s="238">
        <v>184</v>
      </c>
      <c r="I85" s="238" t="s">
        <v>408</v>
      </c>
      <c r="J85" s="235" t="s">
        <v>440</v>
      </c>
      <c r="K85" s="235" t="s">
        <v>410</v>
      </c>
      <c r="O85" s="239"/>
      <c r="P85" s="239"/>
    </row>
    <row r="86" spans="2:16" s="134" customFormat="1">
      <c r="B86" s="235" t="s">
        <v>433</v>
      </c>
      <c r="C86" s="235" t="s">
        <v>578</v>
      </c>
      <c r="D86" s="235" t="s">
        <v>462</v>
      </c>
      <c r="E86" s="236">
        <v>409315</v>
      </c>
      <c r="F86" s="237">
        <v>85</v>
      </c>
      <c r="G86" s="237">
        <v>68</v>
      </c>
      <c r="H86" s="238">
        <v>256</v>
      </c>
      <c r="I86" s="238" t="s">
        <v>408</v>
      </c>
      <c r="J86" s="235" t="s">
        <v>440</v>
      </c>
      <c r="K86" s="235" t="s">
        <v>410</v>
      </c>
      <c r="O86" s="239"/>
      <c r="P86" s="239"/>
    </row>
    <row r="87" spans="2:16" s="134" customFormat="1">
      <c r="B87" s="235" t="s">
        <v>433</v>
      </c>
      <c r="C87" s="235" t="s">
        <v>578</v>
      </c>
      <c r="D87" s="235" t="s">
        <v>463</v>
      </c>
      <c r="E87" s="236">
        <v>409320</v>
      </c>
      <c r="F87" s="237">
        <v>85</v>
      </c>
      <c r="G87" s="237">
        <v>68</v>
      </c>
      <c r="H87" s="238">
        <v>256</v>
      </c>
      <c r="I87" s="238" t="s">
        <v>408</v>
      </c>
      <c r="J87" s="235" t="s">
        <v>440</v>
      </c>
      <c r="K87" s="235" t="s">
        <v>410</v>
      </c>
      <c r="O87" s="239"/>
      <c r="P87" s="239"/>
    </row>
    <row r="88" spans="2:16" s="134" customFormat="1">
      <c r="B88" s="235" t="s">
        <v>433</v>
      </c>
      <c r="C88" s="235" t="s">
        <v>578</v>
      </c>
      <c r="D88" s="235" t="s">
        <v>464</v>
      </c>
      <c r="E88" s="236">
        <v>409310</v>
      </c>
      <c r="F88" s="237">
        <v>85</v>
      </c>
      <c r="G88" s="237">
        <v>68</v>
      </c>
      <c r="H88" s="238">
        <v>256</v>
      </c>
      <c r="I88" s="238" t="s">
        <v>408</v>
      </c>
      <c r="J88" s="235" t="s">
        <v>440</v>
      </c>
      <c r="K88" s="235" t="s">
        <v>410</v>
      </c>
      <c r="O88" s="239"/>
      <c r="P88" s="239"/>
    </row>
    <row r="89" spans="2:16" s="134" customFormat="1">
      <c r="B89" s="235" t="s">
        <v>433</v>
      </c>
      <c r="C89" s="235" t="s">
        <v>578</v>
      </c>
      <c r="D89" s="235" t="s">
        <v>465</v>
      </c>
      <c r="E89" s="236">
        <v>409314</v>
      </c>
      <c r="F89" s="237">
        <v>79</v>
      </c>
      <c r="G89" s="237">
        <v>63.2</v>
      </c>
      <c r="H89" s="238">
        <v>325</v>
      </c>
      <c r="I89" s="238" t="s">
        <v>408</v>
      </c>
      <c r="J89" s="235" t="s">
        <v>440</v>
      </c>
      <c r="K89" s="235" t="s">
        <v>410</v>
      </c>
      <c r="O89" s="239"/>
      <c r="P89" s="239"/>
    </row>
    <row r="90" spans="2:16" s="134" customFormat="1">
      <c r="B90" s="235" t="s">
        <v>433</v>
      </c>
      <c r="C90" s="235" t="s">
        <v>578</v>
      </c>
      <c r="D90" s="235" t="s">
        <v>466</v>
      </c>
      <c r="E90" s="236">
        <v>409319</v>
      </c>
      <c r="F90" s="237">
        <v>79</v>
      </c>
      <c r="G90" s="237">
        <v>63.2</v>
      </c>
      <c r="H90" s="238">
        <v>325</v>
      </c>
      <c r="I90" s="238" t="s">
        <v>408</v>
      </c>
      <c r="J90" s="235" t="s">
        <v>440</v>
      </c>
      <c r="K90" s="235" t="s">
        <v>410</v>
      </c>
      <c r="O90" s="239"/>
      <c r="P90" s="239"/>
    </row>
    <row r="91" spans="2:16" s="134" customFormat="1">
      <c r="B91" s="235" t="s">
        <v>433</v>
      </c>
      <c r="C91" s="235" t="s">
        <v>578</v>
      </c>
      <c r="D91" s="235" t="s">
        <v>467</v>
      </c>
      <c r="E91" s="236">
        <v>409309</v>
      </c>
      <c r="F91" s="237">
        <v>79</v>
      </c>
      <c r="G91" s="237">
        <v>63.2</v>
      </c>
      <c r="H91" s="238">
        <v>325</v>
      </c>
      <c r="I91" s="238" t="s">
        <v>408</v>
      </c>
      <c r="J91" s="235" t="s">
        <v>440</v>
      </c>
      <c r="K91" s="235" t="s">
        <v>410</v>
      </c>
      <c r="O91" s="239"/>
      <c r="P91" s="239"/>
    </row>
    <row r="92" spans="2:16" s="134" customFormat="1">
      <c r="B92" s="235" t="s">
        <v>433</v>
      </c>
      <c r="C92" s="235" t="s">
        <v>578</v>
      </c>
      <c r="D92" s="235" t="s">
        <v>468</v>
      </c>
      <c r="E92" s="236">
        <v>409313</v>
      </c>
      <c r="F92" s="237">
        <v>129</v>
      </c>
      <c r="G92" s="237">
        <v>103.2</v>
      </c>
      <c r="H92" s="238">
        <v>522</v>
      </c>
      <c r="I92" s="238" t="s">
        <v>408</v>
      </c>
      <c r="J92" s="235" t="s">
        <v>440</v>
      </c>
      <c r="K92" s="235" t="s">
        <v>410</v>
      </c>
      <c r="O92" s="239"/>
      <c r="P92" s="239"/>
    </row>
    <row r="93" spans="2:16" s="134" customFormat="1">
      <c r="B93" s="235" t="s">
        <v>433</v>
      </c>
      <c r="C93" s="235" t="s">
        <v>578</v>
      </c>
      <c r="D93" s="235" t="s">
        <v>469</v>
      </c>
      <c r="E93" s="236">
        <v>409318</v>
      </c>
      <c r="F93" s="237">
        <v>129</v>
      </c>
      <c r="G93" s="237">
        <v>103.2</v>
      </c>
      <c r="H93" s="238">
        <v>522</v>
      </c>
      <c r="I93" s="238" t="s">
        <v>408</v>
      </c>
      <c r="J93" s="235" t="s">
        <v>440</v>
      </c>
      <c r="K93" s="235" t="s">
        <v>410</v>
      </c>
      <c r="O93" s="239"/>
      <c r="P93" s="239"/>
    </row>
    <row r="94" spans="2:16" s="134" customFormat="1">
      <c r="B94" s="235" t="s">
        <v>433</v>
      </c>
      <c r="C94" s="235" t="s">
        <v>578</v>
      </c>
      <c r="D94" s="235" t="s">
        <v>470</v>
      </c>
      <c r="E94" s="236">
        <v>409308</v>
      </c>
      <c r="F94" s="237">
        <v>125</v>
      </c>
      <c r="G94" s="237">
        <v>100</v>
      </c>
      <c r="H94" s="238">
        <v>522</v>
      </c>
      <c r="I94" s="238" t="s">
        <v>408</v>
      </c>
      <c r="J94" s="235" t="s">
        <v>440</v>
      </c>
      <c r="K94" s="235" t="s">
        <v>410</v>
      </c>
      <c r="O94" s="239"/>
      <c r="P94" s="239"/>
    </row>
    <row r="95" spans="2:16" s="134" customFormat="1">
      <c r="B95" s="235" t="s">
        <v>433</v>
      </c>
      <c r="C95" s="235" t="s">
        <v>578</v>
      </c>
      <c r="D95" s="235" t="s">
        <v>435</v>
      </c>
      <c r="E95" s="236">
        <v>409343</v>
      </c>
      <c r="F95" s="237">
        <v>115.08</v>
      </c>
      <c r="G95" s="237">
        <v>92.064000000000007</v>
      </c>
      <c r="H95" s="238">
        <v>5000</v>
      </c>
      <c r="I95" s="238" t="s">
        <v>411</v>
      </c>
      <c r="J95" s="235" t="s">
        <v>412</v>
      </c>
      <c r="K95" s="235" t="s">
        <v>413</v>
      </c>
      <c r="O95" s="239"/>
      <c r="P95" s="239"/>
    </row>
    <row r="96" spans="2:16" s="134" customFormat="1">
      <c r="B96" s="235" t="s">
        <v>433</v>
      </c>
      <c r="C96" s="235" t="s">
        <v>578</v>
      </c>
      <c r="D96" s="235" t="s">
        <v>436</v>
      </c>
      <c r="E96" s="236">
        <v>404235</v>
      </c>
      <c r="F96" s="237">
        <v>91.34</v>
      </c>
      <c r="G96" s="237">
        <v>73.072000000000003</v>
      </c>
      <c r="H96" s="238">
        <v>5000</v>
      </c>
      <c r="I96" s="238" t="s">
        <v>411</v>
      </c>
      <c r="J96" s="235" t="s">
        <v>412</v>
      </c>
      <c r="K96" s="235" t="s">
        <v>413</v>
      </c>
      <c r="O96" s="239"/>
      <c r="P96" s="239"/>
    </row>
    <row r="97" spans="2:16" s="134" customFormat="1">
      <c r="B97" s="235" t="s">
        <v>433</v>
      </c>
      <c r="C97" s="235" t="s">
        <v>578</v>
      </c>
      <c r="D97" s="235" t="s">
        <v>471</v>
      </c>
      <c r="E97" s="236">
        <v>404461</v>
      </c>
      <c r="F97" s="237">
        <v>181</v>
      </c>
      <c r="G97" s="237">
        <v>144.80000000000001</v>
      </c>
      <c r="H97" s="238">
        <v>15000</v>
      </c>
      <c r="I97" s="238" t="s">
        <v>428</v>
      </c>
      <c r="J97" s="235" t="s">
        <v>412</v>
      </c>
      <c r="K97" s="235" t="s">
        <v>413</v>
      </c>
      <c r="O97" s="239"/>
      <c r="P97" s="239"/>
    </row>
    <row r="98" spans="2:16" s="134" customFormat="1">
      <c r="B98" s="235" t="s">
        <v>433</v>
      </c>
      <c r="C98" s="235" t="s">
        <v>578</v>
      </c>
      <c r="D98" s="235" t="s">
        <v>437</v>
      </c>
      <c r="E98" s="236">
        <v>409344</v>
      </c>
      <c r="F98" s="237">
        <v>252.33</v>
      </c>
      <c r="G98" s="237">
        <v>201.86400000000003</v>
      </c>
      <c r="H98" s="238">
        <v>25000</v>
      </c>
      <c r="I98" s="238" t="s">
        <v>432</v>
      </c>
      <c r="J98" s="235" t="s">
        <v>412</v>
      </c>
      <c r="K98" s="235" t="s">
        <v>413</v>
      </c>
      <c r="O98" s="239"/>
      <c r="P98" s="239"/>
    </row>
    <row r="99" spans="2:16" s="134" customFormat="1">
      <c r="B99" s="235" t="s">
        <v>433</v>
      </c>
      <c r="C99" s="235" t="s">
        <v>578</v>
      </c>
      <c r="D99" s="235" t="s">
        <v>415</v>
      </c>
      <c r="E99" s="236">
        <v>415010</v>
      </c>
      <c r="F99" s="237">
        <v>47.31</v>
      </c>
      <c r="G99" s="237">
        <v>37.848000000000006</v>
      </c>
      <c r="H99" s="238">
        <v>10000</v>
      </c>
      <c r="I99" s="238" t="s">
        <v>416</v>
      </c>
      <c r="J99" s="235" t="s">
        <v>412</v>
      </c>
      <c r="K99" s="235" t="s">
        <v>413</v>
      </c>
      <c r="O99" s="239"/>
      <c r="P99" s="239"/>
    </row>
    <row r="100" spans="2:16" s="134" customFormat="1">
      <c r="B100" s="235" t="s">
        <v>433</v>
      </c>
      <c r="C100" s="235" t="s">
        <v>578</v>
      </c>
      <c r="D100" s="235" t="s">
        <v>451</v>
      </c>
      <c r="E100" s="236">
        <v>404924</v>
      </c>
      <c r="F100" s="237">
        <v>365.65</v>
      </c>
      <c r="G100" s="237">
        <v>292.52</v>
      </c>
      <c r="H100" s="238">
        <v>1200000</v>
      </c>
      <c r="I100" s="238" t="s">
        <v>408</v>
      </c>
      <c r="J100" s="235" t="s">
        <v>409</v>
      </c>
      <c r="K100" s="235" t="s">
        <v>410</v>
      </c>
      <c r="O100" s="239"/>
      <c r="P100" s="239"/>
    </row>
    <row r="101" spans="2:16" s="134" customFormat="1">
      <c r="B101" s="235" t="s">
        <v>433</v>
      </c>
      <c r="C101" s="235" t="s">
        <v>578</v>
      </c>
      <c r="D101" s="235" t="s">
        <v>478</v>
      </c>
      <c r="E101" s="236">
        <v>404103</v>
      </c>
      <c r="F101" s="237">
        <v>329.49</v>
      </c>
      <c r="G101" s="237">
        <v>263.59200000000004</v>
      </c>
      <c r="H101" s="238">
        <v>1300</v>
      </c>
      <c r="I101" s="238" t="s">
        <v>479</v>
      </c>
      <c r="J101" s="235" t="s">
        <v>440</v>
      </c>
      <c r="K101" s="235" t="s">
        <v>410</v>
      </c>
      <c r="O101" s="239"/>
      <c r="P101" s="239"/>
    </row>
    <row r="102" spans="2:16" s="134" customFormat="1">
      <c r="B102" s="235" t="s">
        <v>433</v>
      </c>
      <c r="C102" s="235" t="s">
        <v>581</v>
      </c>
      <c r="D102" s="235" t="s">
        <v>481</v>
      </c>
      <c r="E102" s="236" t="s">
        <v>482</v>
      </c>
      <c r="F102" s="237">
        <v>783</v>
      </c>
      <c r="G102" s="237">
        <v>626.40000000000009</v>
      </c>
      <c r="H102" s="238">
        <v>300000</v>
      </c>
      <c r="I102" s="238" t="s">
        <v>483</v>
      </c>
      <c r="J102" s="235" t="s">
        <v>484</v>
      </c>
      <c r="K102" s="235" t="s">
        <v>413</v>
      </c>
      <c r="O102" s="239"/>
      <c r="P102" s="239"/>
    </row>
    <row r="103" spans="2:16" s="134" customFormat="1">
      <c r="B103" s="235" t="s">
        <v>433</v>
      </c>
      <c r="C103" s="235" t="s">
        <v>581</v>
      </c>
      <c r="D103" s="235" t="s">
        <v>453</v>
      </c>
      <c r="E103" s="236">
        <v>409701</v>
      </c>
      <c r="F103" s="237">
        <v>55</v>
      </c>
      <c r="G103" s="237">
        <v>44</v>
      </c>
      <c r="H103" s="238">
        <v>100</v>
      </c>
      <c r="I103" s="238" t="s">
        <v>408</v>
      </c>
      <c r="J103" s="235" t="s">
        <v>440</v>
      </c>
      <c r="K103" s="235" t="s">
        <v>410</v>
      </c>
      <c r="O103" s="239"/>
      <c r="P103" s="239"/>
    </row>
    <row r="104" spans="2:16" s="134" customFormat="1">
      <c r="B104" s="235" t="s">
        <v>433</v>
      </c>
      <c r="C104" s="235" t="s">
        <v>581</v>
      </c>
      <c r="D104" s="235" t="s">
        <v>454</v>
      </c>
      <c r="E104" s="236">
        <v>409699</v>
      </c>
      <c r="F104" s="237">
        <v>55</v>
      </c>
      <c r="G104" s="237">
        <v>44</v>
      </c>
      <c r="H104" s="238">
        <v>100</v>
      </c>
      <c r="I104" s="238" t="s">
        <v>408</v>
      </c>
      <c r="J104" s="235" t="s">
        <v>440</v>
      </c>
      <c r="K104" s="235" t="s">
        <v>410</v>
      </c>
      <c r="O104" s="239"/>
      <c r="P104" s="239"/>
    </row>
    <row r="105" spans="2:16" s="134" customFormat="1">
      <c r="B105" s="235" t="s">
        <v>433</v>
      </c>
      <c r="C105" s="235" t="s">
        <v>581</v>
      </c>
      <c r="D105" s="235" t="s">
        <v>455</v>
      </c>
      <c r="E105" s="236">
        <v>409700</v>
      </c>
      <c r="F105" s="237">
        <v>55</v>
      </c>
      <c r="G105" s="237">
        <v>44</v>
      </c>
      <c r="H105" s="238">
        <v>100</v>
      </c>
      <c r="I105" s="238" t="s">
        <v>408</v>
      </c>
      <c r="J105" s="235" t="s">
        <v>440</v>
      </c>
      <c r="K105" s="235" t="s">
        <v>410</v>
      </c>
      <c r="O105" s="239"/>
      <c r="P105" s="239"/>
    </row>
    <row r="106" spans="2:16" s="134" customFormat="1">
      <c r="B106" s="235" t="s">
        <v>433</v>
      </c>
      <c r="C106" s="235" t="s">
        <v>581</v>
      </c>
      <c r="D106" s="235" t="s">
        <v>456</v>
      </c>
      <c r="E106" s="236">
        <v>409317</v>
      </c>
      <c r="F106" s="237">
        <v>65</v>
      </c>
      <c r="G106" s="237">
        <v>52</v>
      </c>
      <c r="H106" s="238">
        <v>136</v>
      </c>
      <c r="I106" s="238" t="s">
        <v>408</v>
      </c>
      <c r="J106" s="235" t="s">
        <v>440</v>
      </c>
      <c r="K106" s="235" t="s">
        <v>410</v>
      </c>
      <c r="O106" s="239"/>
      <c r="P106" s="239"/>
    </row>
    <row r="107" spans="2:16" s="134" customFormat="1">
      <c r="B107" s="235" t="s">
        <v>433</v>
      </c>
      <c r="C107" s="235" t="s">
        <v>581</v>
      </c>
      <c r="D107" s="235" t="s">
        <v>457</v>
      </c>
      <c r="E107" s="236">
        <v>409322</v>
      </c>
      <c r="F107" s="237">
        <v>85</v>
      </c>
      <c r="G107" s="237">
        <v>68</v>
      </c>
      <c r="H107" s="238">
        <v>136</v>
      </c>
      <c r="I107" s="238" t="s">
        <v>408</v>
      </c>
      <c r="J107" s="235" t="s">
        <v>440</v>
      </c>
      <c r="K107" s="235" t="s">
        <v>410</v>
      </c>
      <c r="O107" s="239"/>
      <c r="P107" s="239"/>
    </row>
    <row r="108" spans="2:16" s="134" customFormat="1">
      <c r="B108" s="235" t="s">
        <v>433</v>
      </c>
      <c r="C108" s="235" t="s">
        <v>581</v>
      </c>
      <c r="D108" s="235" t="s">
        <v>458</v>
      </c>
      <c r="E108" s="236">
        <v>409312</v>
      </c>
      <c r="F108" s="237">
        <v>65</v>
      </c>
      <c r="G108" s="237">
        <v>52</v>
      </c>
      <c r="H108" s="238">
        <v>136</v>
      </c>
      <c r="I108" s="238" t="s">
        <v>408</v>
      </c>
      <c r="J108" s="235" t="s">
        <v>440</v>
      </c>
      <c r="K108" s="235" t="s">
        <v>410</v>
      </c>
      <c r="O108" s="239"/>
      <c r="P108" s="239"/>
    </row>
    <row r="109" spans="2:16" s="134" customFormat="1">
      <c r="B109" s="235" t="s">
        <v>433</v>
      </c>
      <c r="C109" s="235" t="s">
        <v>581</v>
      </c>
      <c r="D109" s="235" t="s">
        <v>459</v>
      </c>
      <c r="E109" s="236">
        <v>409316</v>
      </c>
      <c r="F109" s="237">
        <v>79</v>
      </c>
      <c r="G109" s="237">
        <v>63.2</v>
      </c>
      <c r="H109" s="238">
        <v>184</v>
      </c>
      <c r="I109" s="238" t="s">
        <v>408</v>
      </c>
      <c r="J109" s="235" t="s">
        <v>440</v>
      </c>
      <c r="K109" s="235" t="s">
        <v>410</v>
      </c>
      <c r="O109" s="239"/>
      <c r="P109" s="239"/>
    </row>
    <row r="110" spans="2:16" s="134" customFormat="1">
      <c r="B110" s="235" t="s">
        <v>433</v>
      </c>
      <c r="C110" s="235" t="s">
        <v>581</v>
      </c>
      <c r="D110" s="235" t="s">
        <v>460</v>
      </c>
      <c r="E110" s="236">
        <v>409321</v>
      </c>
      <c r="F110" s="237">
        <v>79</v>
      </c>
      <c r="G110" s="237">
        <v>63.2</v>
      </c>
      <c r="H110" s="238">
        <v>184</v>
      </c>
      <c r="I110" s="238" t="s">
        <v>408</v>
      </c>
      <c r="J110" s="235" t="s">
        <v>440</v>
      </c>
      <c r="K110" s="235" t="s">
        <v>410</v>
      </c>
      <c r="O110" s="239"/>
      <c r="P110" s="239"/>
    </row>
    <row r="111" spans="2:16" s="134" customFormat="1">
      <c r="B111" s="235" t="s">
        <v>433</v>
      </c>
      <c r="C111" s="235" t="s">
        <v>581</v>
      </c>
      <c r="D111" s="235" t="s">
        <v>461</v>
      </c>
      <c r="E111" s="236">
        <v>409311</v>
      </c>
      <c r="F111" s="237">
        <v>79</v>
      </c>
      <c r="G111" s="237">
        <v>63.2</v>
      </c>
      <c r="H111" s="238">
        <v>184</v>
      </c>
      <c r="I111" s="238" t="s">
        <v>408</v>
      </c>
      <c r="J111" s="235" t="s">
        <v>440</v>
      </c>
      <c r="K111" s="235" t="s">
        <v>410</v>
      </c>
      <c r="O111" s="239"/>
      <c r="P111" s="239"/>
    </row>
    <row r="112" spans="2:16" s="134" customFormat="1">
      <c r="B112" s="235" t="s">
        <v>433</v>
      </c>
      <c r="C112" s="235" t="s">
        <v>581</v>
      </c>
      <c r="D112" s="235" t="s">
        <v>462</v>
      </c>
      <c r="E112" s="236">
        <v>409315</v>
      </c>
      <c r="F112" s="237">
        <v>85</v>
      </c>
      <c r="G112" s="237">
        <v>68</v>
      </c>
      <c r="H112" s="238">
        <v>256</v>
      </c>
      <c r="I112" s="238" t="s">
        <v>408</v>
      </c>
      <c r="J112" s="235" t="s">
        <v>440</v>
      </c>
      <c r="K112" s="235" t="s">
        <v>410</v>
      </c>
      <c r="O112" s="239"/>
      <c r="P112" s="239"/>
    </row>
    <row r="113" spans="2:16" s="134" customFormat="1">
      <c r="B113" s="235" t="s">
        <v>433</v>
      </c>
      <c r="C113" s="235" t="s">
        <v>581</v>
      </c>
      <c r="D113" s="235" t="s">
        <v>463</v>
      </c>
      <c r="E113" s="236">
        <v>409320</v>
      </c>
      <c r="F113" s="237">
        <v>85</v>
      </c>
      <c r="G113" s="237">
        <v>68</v>
      </c>
      <c r="H113" s="238">
        <v>256</v>
      </c>
      <c r="I113" s="238" t="s">
        <v>408</v>
      </c>
      <c r="J113" s="235" t="s">
        <v>440</v>
      </c>
      <c r="K113" s="235" t="s">
        <v>410</v>
      </c>
      <c r="O113" s="239"/>
      <c r="P113" s="239"/>
    </row>
    <row r="114" spans="2:16" s="134" customFormat="1">
      <c r="B114" s="235" t="s">
        <v>433</v>
      </c>
      <c r="C114" s="235" t="s">
        <v>581</v>
      </c>
      <c r="D114" s="235" t="s">
        <v>464</v>
      </c>
      <c r="E114" s="236">
        <v>409310</v>
      </c>
      <c r="F114" s="237">
        <v>85</v>
      </c>
      <c r="G114" s="237">
        <v>68</v>
      </c>
      <c r="H114" s="238">
        <v>256</v>
      </c>
      <c r="I114" s="238" t="s">
        <v>408</v>
      </c>
      <c r="J114" s="235" t="s">
        <v>440</v>
      </c>
      <c r="K114" s="235" t="s">
        <v>410</v>
      </c>
      <c r="O114" s="239"/>
      <c r="P114" s="239"/>
    </row>
    <row r="115" spans="2:16" s="134" customFormat="1">
      <c r="B115" s="235" t="s">
        <v>433</v>
      </c>
      <c r="C115" s="235" t="s">
        <v>581</v>
      </c>
      <c r="D115" s="235" t="s">
        <v>465</v>
      </c>
      <c r="E115" s="236">
        <v>409314</v>
      </c>
      <c r="F115" s="237">
        <v>79</v>
      </c>
      <c r="G115" s="237">
        <v>63.2</v>
      </c>
      <c r="H115" s="238">
        <v>325</v>
      </c>
      <c r="I115" s="238" t="s">
        <v>408</v>
      </c>
      <c r="J115" s="235" t="s">
        <v>440</v>
      </c>
      <c r="K115" s="235" t="s">
        <v>410</v>
      </c>
      <c r="O115" s="239"/>
      <c r="P115" s="239"/>
    </row>
    <row r="116" spans="2:16" s="134" customFormat="1">
      <c r="B116" s="235" t="s">
        <v>433</v>
      </c>
      <c r="C116" s="235" t="s">
        <v>581</v>
      </c>
      <c r="D116" s="235" t="s">
        <v>466</v>
      </c>
      <c r="E116" s="236">
        <v>409319</v>
      </c>
      <c r="F116" s="237">
        <v>79</v>
      </c>
      <c r="G116" s="237">
        <v>63.2</v>
      </c>
      <c r="H116" s="238">
        <v>325</v>
      </c>
      <c r="I116" s="238" t="s">
        <v>408</v>
      </c>
      <c r="J116" s="235" t="s">
        <v>440</v>
      </c>
      <c r="K116" s="235" t="s">
        <v>410</v>
      </c>
      <c r="O116" s="239"/>
      <c r="P116" s="239"/>
    </row>
    <row r="117" spans="2:16" s="134" customFormat="1">
      <c r="B117" s="235" t="s">
        <v>433</v>
      </c>
      <c r="C117" s="235" t="s">
        <v>581</v>
      </c>
      <c r="D117" s="235" t="s">
        <v>467</v>
      </c>
      <c r="E117" s="236">
        <v>409309</v>
      </c>
      <c r="F117" s="237">
        <v>79</v>
      </c>
      <c r="G117" s="237">
        <v>63.2</v>
      </c>
      <c r="H117" s="238">
        <v>325</v>
      </c>
      <c r="I117" s="238" t="s">
        <v>408</v>
      </c>
      <c r="J117" s="235" t="s">
        <v>440</v>
      </c>
      <c r="K117" s="235" t="s">
        <v>410</v>
      </c>
      <c r="O117" s="239"/>
      <c r="P117" s="239"/>
    </row>
    <row r="118" spans="2:16" s="134" customFormat="1">
      <c r="B118" s="235" t="s">
        <v>433</v>
      </c>
      <c r="C118" s="235" t="s">
        <v>581</v>
      </c>
      <c r="D118" s="235" t="s">
        <v>468</v>
      </c>
      <c r="E118" s="236">
        <v>409313</v>
      </c>
      <c r="F118" s="237">
        <v>129</v>
      </c>
      <c r="G118" s="237">
        <v>103.2</v>
      </c>
      <c r="H118" s="238">
        <v>522</v>
      </c>
      <c r="I118" s="238" t="s">
        <v>408</v>
      </c>
      <c r="J118" s="235" t="s">
        <v>440</v>
      </c>
      <c r="K118" s="235" t="s">
        <v>410</v>
      </c>
      <c r="O118" s="239"/>
      <c r="P118" s="239"/>
    </row>
    <row r="119" spans="2:16" s="134" customFormat="1">
      <c r="B119" s="235" t="s">
        <v>433</v>
      </c>
      <c r="C119" s="235" t="s">
        <v>581</v>
      </c>
      <c r="D119" s="235" t="s">
        <v>469</v>
      </c>
      <c r="E119" s="236">
        <v>409318</v>
      </c>
      <c r="F119" s="237">
        <v>129</v>
      </c>
      <c r="G119" s="237">
        <v>103.2</v>
      </c>
      <c r="H119" s="238">
        <v>522</v>
      </c>
      <c r="I119" s="238" t="s">
        <v>408</v>
      </c>
      <c r="J119" s="235" t="s">
        <v>440</v>
      </c>
      <c r="K119" s="235" t="s">
        <v>410</v>
      </c>
      <c r="O119" s="239"/>
      <c r="P119" s="239"/>
    </row>
    <row r="120" spans="2:16" s="134" customFormat="1">
      <c r="B120" s="235" t="s">
        <v>433</v>
      </c>
      <c r="C120" s="235" t="s">
        <v>581</v>
      </c>
      <c r="D120" s="235" t="s">
        <v>470</v>
      </c>
      <c r="E120" s="236">
        <v>409308</v>
      </c>
      <c r="F120" s="237">
        <v>125</v>
      </c>
      <c r="G120" s="237">
        <v>100</v>
      </c>
      <c r="H120" s="238">
        <v>522</v>
      </c>
      <c r="I120" s="238" t="s">
        <v>408</v>
      </c>
      <c r="J120" s="235" t="s">
        <v>440</v>
      </c>
      <c r="K120" s="235" t="s">
        <v>410</v>
      </c>
      <c r="O120" s="239"/>
      <c r="P120" s="239"/>
    </row>
    <row r="121" spans="2:16" s="134" customFormat="1">
      <c r="B121" s="235" t="s">
        <v>433</v>
      </c>
      <c r="C121" s="235" t="s">
        <v>581</v>
      </c>
      <c r="D121" s="235" t="s">
        <v>435</v>
      </c>
      <c r="E121" s="236">
        <v>409343</v>
      </c>
      <c r="F121" s="237">
        <v>115.08</v>
      </c>
      <c r="G121" s="237">
        <v>92.064000000000007</v>
      </c>
      <c r="H121" s="238">
        <v>5000</v>
      </c>
      <c r="I121" s="238" t="s">
        <v>411</v>
      </c>
      <c r="J121" s="235" t="s">
        <v>412</v>
      </c>
      <c r="K121" s="235" t="s">
        <v>413</v>
      </c>
      <c r="O121" s="239"/>
      <c r="P121" s="239"/>
    </row>
    <row r="122" spans="2:16" s="134" customFormat="1">
      <c r="B122" s="235" t="s">
        <v>433</v>
      </c>
      <c r="C122" s="235" t="s">
        <v>581</v>
      </c>
      <c r="D122" s="235" t="s">
        <v>436</v>
      </c>
      <c r="E122" s="236">
        <v>404235</v>
      </c>
      <c r="F122" s="237">
        <v>91.34</v>
      </c>
      <c r="G122" s="237">
        <v>73.072000000000003</v>
      </c>
      <c r="H122" s="238">
        <v>5000</v>
      </c>
      <c r="I122" s="238" t="s">
        <v>411</v>
      </c>
      <c r="J122" s="235" t="s">
        <v>412</v>
      </c>
      <c r="K122" s="235" t="s">
        <v>413</v>
      </c>
      <c r="O122" s="239"/>
      <c r="P122" s="239"/>
    </row>
    <row r="123" spans="2:16" s="134" customFormat="1">
      <c r="B123" s="235" t="s">
        <v>433</v>
      </c>
      <c r="C123" s="235" t="s">
        <v>581</v>
      </c>
      <c r="D123" s="235" t="s">
        <v>471</v>
      </c>
      <c r="E123" s="236">
        <v>404461</v>
      </c>
      <c r="F123" s="237">
        <v>181</v>
      </c>
      <c r="G123" s="237">
        <v>144.80000000000001</v>
      </c>
      <c r="H123" s="238">
        <v>15000</v>
      </c>
      <c r="I123" s="238" t="s">
        <v>428</v>
      </c>
      <c r="J123" s="235" t="s">
        <v>412</v>
      </c>
      <c r="K123" s="235" t="s">
        <v>413</v>
      </c>
      <c r="O123" s="239"/>
      <c r="P123" s="239"/>
    </row>
    <row r="124" spans="2:16" s="134" customFormat="1">
      <c r="B124" s="235" t="s">
        <v>433</v>
      </c>
      <c r="C124" s="235" t="s">
        <v>581</v>
      </c>
      <c r="D124" s="235" t="s">
        <v>437</v>
      </c>
      <c r="E124" s="236">
        <v>409344</v>
      </c>
      <c r="F124" s="237">
        <v>252.33</v>
      </c>
      <c r="G124" s="237">
        <v>201.86400000000003</v>
      </c>
      <c r="H124" s="238">
        <v>25000</v>
      </c>
      <c r="I124" s="238" t="s">
        <v>432</v>
      </c>
      <c r="J124" s="235" t="s">
        <v>412</v>
      </c>
      <c r="K124" s="235" t="s">
        <v>413</v>
      </c>
      <c r="O124" s="239"/>
      <c r="P124" s="239"/>
    </row>
    <row r="125" spans="2:16" s="134" customFormat="1">
      <c r="B125" s="235" t="s">
        <v>433</v>
      </c>
      <c r="C125" s="235" t="s">
        <v>581</v>
      </c>
      <c r="D125" s="235" t="s">
        <v>415</v>
      </c>
      <c r="E125" s="236">
        <v>415010</v>
      </c>
      <c r="F125" s="237">
        <v>47.31</v>
      </c>
      <c r="G125" s="237">
        <v>37.848000000000006</v>
      </c>
      <c r="H125" s="238">
        <v>10000</v>
      </c>
      <c r="I125" s="238" t="s">
        <v>416</v>
      </c>
      <c r="J125" s="235" t="s">
        <v>412</v>
      </c>
      <c r="K125" s="235" t="s">
        <v>413</v>
      </c>
      <c r="O125" s="239"/>
      <c r="P125" s="239"/>
    </row>
    <row r="126" spans="2:16" s="134" customFormat="1">
      <c r="B126" s="235" t="s">
        <v>433</v>
      </c>
      <c r="C126" s="235" t="s">
        <v>581</v>
      </c>
      <c r="D126" s="235" t="s">
        <v>451</v>
      </c>
      <c r="E126" s="236">
        <v>404924</v>
      </c>
      <c r="F126" s="237">
        <v>365.65</v>
      </c>
      <c r="G126" s="237">
        <v>292.52</v>
      </c>
      <c r="H126" s="238">
        <v>1200000</v>
      </c>
      <c r="I126" s="238" t="s">
        <v>408</v>
      </c>
      <c r="J126" s="235" t="s">
        <v>409</v>
      </c>
      <c r="K126" s="235" t="s">
        <v>410</v>
      </c>
      <c r="O126" s="239"/>
      <c r="P126" s="239"/>
    </row>
    <row r="127" spans="2:16" s="134" customFormat="1">
      <c r="B127" s="235" t="s">
        <v>433</v>
      </c>
      <c r="C127" s="235" t="s">
        <v>581</v>
      </c>
      <c r="D127" s="235" t="s">
        <v>478</v>
      </c>
      <c r="E127" s="236">
        <v>404103</v>
      </c>
      <c r="F127" s="237">
        <v>329.49</v>
      </c>
      <c r="G127" s="237">
        <v>263.59200000000004</v>
      </c>
      <c r="H127" s="238">
        <v>1300</v>
      </c>
      <c r="I127" s="238" t="s">
        <v>479</v>
      </c>
      <c r="J127" s="235" t="s">
        <v>440</v>
      </c>
      <c r="K127" s="235" t="s">
        <v>410</v>
      </c>
      <c r="O127" s="239"/>
      <c r="P127" s="239"/>
    </row>
    <row r="128" spans="2:16" s="134" customFormat="1">
      <c r="B128" s="235" t="s">
        <v>433</v>
      </c>
      <c r="C128" s="235" t="s">
        <v>434</v>
      </c>
      <c r="D128" s="235" t="s">
        <v>435</v>
      </c>
      <c r="E128" s="236">
        <v>409343</v>
      </c>
      <c r="F128" s="237">
        <v>115.08</v>
      </c>
      <c r="G128" s="237">
        <v>92.064000000000007</v>
      </c>
      <c r="H128" s="238">
        <v>5000</v>
      </c>
      <c r="I128" s="238" t="s">
        <v>411</v>
      </c>
      <c r="J128" s="235" t="s">
        <v>412</v>
      </c>
      <c r="K128" s="235" t="s">
        <v>413</v>
      </c>
      <c r="O128" s="239"/>
      <c r="P128" s="239"/>
    </row>
    <row r="129" spans="2:16" s="134" customFormat="1">
      <c r="B129" s="235" t="s">
        <v>433</v>
      </c>
      <c r="C129" s="235" t="s">
        <v>434</v>
      </c>
      <c r="D129" s="235" t="s">
        <v>422</v>
      </c>
      <c r="E129" s="236">
        <v>416710</v>
      </c>
      <c r="F129" s="237">
        <v>42.71</v>
      </c>
      <c r="G129" s="237">
        <v>34.167999999999999</v>
      </c>
      <c r="H129" s="238">
        <v>2000</v>
      </c>
      <c r="I129" s="238" t="s">
        <v>423</v>
      </c>
      <c r="J129" s="235" t="s">
        <v>412</v>
      </c>
      <c r="K129" s="235" t="s">
        <v>413</v>
      </c>
      <c r="O129" s="239"/>
      <c r="P129" s="239"/>
    </row>
    <row r="130" spans="2:16" s="134" customFormat="1">
      <c r="B130" s="235" t="s">
        <v>433</v>
      </c>
      <c r="C130" s="235" t="s">
        <v>434</v>
      </c>
      <c r="D130" s="235" t="s">
        <v>424</v>
      </c>
      <c r="E130" s="236">
        <v>416709</v>
      </c>
      <c r="F130" s="237">
        <v>53.37</v>
      </c>
      <c r="G130" s="237">
        <v>42.695999999999998</v>
      </c>
      <c r="H130" s="238">
        <v>5000</v>
      </c>
      <c r="I130" s="238" t="s">
        <v>411</v>
      </c>
      <c r="J130" s="235" t="s">
        <v>412</v>
      </c>
      <c r="K130" s="235" t="s">
        <v>413</v>
      </c>
      <c r="O130" s="239"/>
      <c r="P130" s="239"/>
    </row>
    <row r="131" spans="2:16" s="134" customFormat="1">
      <c r="B131" s="235" t="s">
        <v>433</v>
      </c>
      <c r="C131" s="235" t="s">
        <v>434</v>
      </c>
      <c r="D131" s="235" t="s">
        <v>436</v>
      </c>
      <c r="E131" s="236">
        <v>404235</v>
      </c>
      <c r="F131" s="237">
        <v>91.34</v>
      </c>
      <c r="G131" s="237">
        <v>73.072000000000003</v>
      </c>
      <c r="H131" s="238">
        <v>5000</v>
      </c>
      <c r="I131" s="238" t="s">
        <v>411</v>
      </c>
      <c r="J131" s="235" t="s">
        <v>412</v>
      </c>
      <c r="K131" s="235" t="s">
        <v>413</v>
      </c>
      <c r="O131" s="239"/>
      <c r="P131" s="239"/>
    </row>
    <row r="132" spans="2:16" s="134" customFormat="1">
      <c r="B132" s="235" t="s">
        <v>433</v>
      </c>
      <c r="C132" s="235" t="s">
        <v>434</v>
      </c>
      <c r="D132" s="235" t="s">
        <v>437</v>
      </c>
      <c r="E132" s="236">
        <v>409344</v>
      </c>
      <c r="F132" s="237">
        <v>252.33</v>
      </c>
      <c r="G132" s="237">
        <v>201.86400000000003</v>
      </c>
      <c r="H132" s="238">
        <v>25000</v>
      </c>
      <c r="I132" s="238" t="s">
        <v>432</v>
      </c>
      <c r="J132" s="235" t="s">
        <v>412</v>
      </c>
      <c r="K132" s="235" t="s">
        <v>413</v>
      </c>
      <c r="O132" s="239"/>
      <c r="P132" s="239"/>
    </row>
    <row r="133" spans="2:16" s="134" customFormat="1">
      <c r="B133" s="235" t="s">
        <v>433</v>
      </c>
      <c r="C133" s="235" t="s">
        <v>434</v>
      </c>
      <c r="D133" s="235" t="s">
        <v>425</v>
      </c>
      <c r="E133" s="236">
        <v>416712</v>
      </c>
      <c r="F133" s="237">
        <v>72.03</v>
      </c>
      <c r="G133" s="237">
        <v>57.624000000000002</v>
      </c>
      <c r="H133" s="238">
        <v>8000</v>
      </c>
      <c r="I133" s="238" t="s">
        <v>426</v>
      </c>
      <c r="J133" s="235" t="s">
        <v>412</v>
      </c>
      <c r="K133" s="235" t="s">
        <v>413</v>
      </c>
      <c r="O133" s="239"/>
      <c r="P133" s="239"/>
    </row>
    <row r="134" spans="2:16" s="134" customFormat="1">
      <c r="B134" s="235" t="s">
        <v>433</v>
      </c>
      <c r="C134" s="235" t="s">
        <v>434</v>
      </c>
      <c r="D134" s="235" t="s">
        <v>427</v>
      </c>
      <c r="E134" s="236">
        <v>416711</v>
      </c>
      <c r="F134" s="237">
        <v>107.6</v>
      </c>
      <c r="G134" s="237">
        <v>86.08</v>
      </c>
      <c r="H134" s="238">
        <v>15000</v>
      </c>
      <c r="I134" s="238" t="s">
        <v>428</v>
      </c>
      <c r="J134" s="235" t="s">
        <v>412</v>
      </c>
      <c r="K134" s="235" t="s">
        <v>413</v>
      </c>
      <c r="O134" s="239"/>
      <c r="P134" s="239"/>
    </row>
    <row r="135" spans="2:16" s="134" customFormat="1">
      <c r="B135" s="235" t="s">
        <v>433</v>
      </c>
      <c r="C135" s="235" t="s">
        <v>434</v>
      </c>
      <c r="D135" s="235" t="s">
        <v>415</v>
      </c>
      <c r="E135" s="236">
        <v>415010</v>
      </c>
      <c r="F135" s="237">
        <v>47.31</v>
      </c>
      <c r="G135" s="237">
        <v>37.848000000000006</v>
      </c>
      <c r="H135" s="238">
        <v>10000</v>
      </c>
      <c r="I135" s="238" t="s">
        <v>416</v>
      </c>
      <c r="J135" s="235" t="s">
        <v>412</v>
      </c>
      <c r="K135" s="235" t="s">
        <v>413</v>
      </c>
      <c r="O135" s="239"/>
      <c r="P135" s="239"/>
    </row>
    <row r="136" spans="2:16" s="134" customFormat="1">
      <c r="B136" s="235" t="s">
        <v>433</v>
      </c>
      <c r="C136" s="235" t="s">
        <v>434</v>
      </c>
      <c r="D136" s="235" t="s">
        <v>438</v>
      </c>
      <c r="E136" s="236" t="s">
        <v>439</v>
      </c>
      <c r="F136" s="237">
        <v>312.86</v>
      </c>
      <c r="G136" s="237">
        <v>250.28800000000001</v>
      </c>
      <c r="H136" s="238"/>
      <c r="I136" s="238" t="s">
        <v>408</v>
      </c>
      <c r="J136" s="235" t="s">
        <v>440</v>
      </c>
      <c r="K136" s="235" t="s">
        <v>410</v>
      </c>
      <c r="O136" s="239"/>
      <c r="P136" s="239"/>
    </row>
    <row r="137" spans="2:16" s="134" customFormat="1">
      <c r="B137" s="235" t="s">
        <v>433</v>
      </c>
      <c r="C137" s="235" t="s">
        <v>434</v>
      </c>
      <c r="D137" s="235" t="s">
        <v>441</v>
      </c>
      <c r="E137" s="236" t="s">
        <v>442</v>
      </c>
      <c r="F137" s="237">
        <v>3210</v>
      </c>
      <c r="G137" s="237">
        <v>2568</v>
      </c>
      <c r="H137" s="238"/>
      <c r="I137" s="238" t="s">
        <v>408</v>
      </c>
      <c r="J137" s="235" t="s">
        <v>440</v>
      </c>
      <c r="K137" s="235" t="s">
        <v>410</v>
      </c>
      <c r="O137" s="239"/>
      <c r="P137" s="239"/>
    </row>
    <row r="138" spans="2:16" s="134" customFormat="1">
      <c r="B138" s="235" t="s">
        <v>433</v>
      </c>
      <c r="C138" s="235" t="s">
        <v>434</v>
      </c>
      <c r="D138" s="235" t="s">
        <v>443</v>
      </c>
      <c r="E138" s="236" t="s">
        <v>444</v>
      </c>
      <c r="F138" s="237">
        <v>1478.57</v>
      </c>
      <c r="G138" s="237">
        <v>1182.856</v>
      </c>
      <c r="H138" s="238"/>
      <c r="I138" s="238" t="s">
        <v>408</v>
      </c>
      <c r="J138" s="235" t="s">
        <v>440</v>
      </c>
      <c r="K138" s="235" t="s">
        <v>410</v>
      </c>
      <c r="O138" s="239"/>
      <c r="P138" s="239"/>
    </row>
    <row r="139" spans="2:16" s="134" customFormat="1">
      <c r="B139" s="235" t="s">
        <v>433</v>
      </c>
      <c r="C139" s="235" t="s">
        <v>434</v>
      </c>
      <c r="D139" s="235" t="s">
        <v>445</v>
      </c>
      <c r="E139" s="236" t="s">
        <v>446</v>
      </c>
      <c r="F139" s="237">
        <v>5212.8599999999997</v>
      </c>
      <c r="G139" s="237">
        <v>4170.2879999999996</v>
      </c>
      <c r="H139" s="238"/>
      <c r="I139" s="238" t="s">
        <v>408</v>
      </c>
      <c r="J139" s="235" t="s">
        <v>440</v>
      </c>
      <c r="K139" s="235" t="s">
        <v>410</v>
      </c>
      <c r="O139" s="239"/>
      <c r="P139" s="239"/>
    </row>
    <row r="140" spans="2:16" s="134" customFormat="1">
      <c r="B140" s="235" t="s">
        <v>433</v>
      </c>
      <c r="C140" s="235" t="s">
        <v>434</v>
      </c>
      <c r="D140" s="235" t="s">
        <v>447</v>
      </c>
      <c r="E140" s="236">
        <v>828553</v>
      </c>
      <c r="F140" s="237">
        <v>547.96</v>
      </c>
      <c r="G140" s="237">
        <v>438.36800000000005</v>
      </c>
      <c r="H140" s="238">
        <v>328000</v>
      </c>
      <c r="I140" s="238" t="s">
        <v>448</v>
      </c>
      <c r="J140" s="235" t="s">
        <v>421</v>
      </c>
      <c r="K140" s="235" t="s">
        <v>413</v>
      </c>
      <c r="O140" s="239"/>
      <c r="P140" s="239"/>
    </row>
    <row r="141" spans="2:16" s="134" customFormat="1">
      <c r="B141" s="235" t="s">
        <v>433</v>
      </c>
      <c r="C141" s="235" t="s">
        <v>434</v>
      </c>
      <c r="D141" s="235" t="s">
        <v>449</v>
      </c>
      <c r="E141" s="236" t="s">
        <v>450</v>
      </c>
      <c r="F141" s="237">
        <v>1131.43</v>
      </c>
      <c r="G141" s="237">
        <v>905.14400000000012</v>
      </c>
      <c r="H141" s="238"/>
      <c r="I141" s="238" t="s">
        <v>408</v>
      </c>
      <c r="J141" s="235" t="s">
        <v>440</v>
      </c>
      <c r="K141" s="235" t="s">
        <v>410</v>
      </c>
      <c r="O141" s="239"/>
      <c r="P141" s="239"/>
    </row>
    <row r="142" spans="2:16" s="134" customFormat="1">
      <c r="B142" s="235" t="s">
        <v>433</v>
      </c>
      <c r="C142" s="235" t="s">
        <v>434</v>
      </c>
      <c r="D142" s="235" t="s">
        <v>451</v>
      </c>
      <c r="E142" s="236">
        <v>404924</v>
      </c>
      <c r="F142" s="237">
        <v>365.65</v>
      </c>
      <c r="G142" s="237">
        <v>292.52</v>
      </c>
      <c r="H142" s="238">
        <v>1200000</v>
      </c>
      <c r="I142" s="238" t="s">
        <v>408</v>
      </c>
      <c r="J142" s="235" t="s">
        <v>409</v>
      </c>
      <c r="K142" s="235" t="s">
        <v>410</v>
      </c>
      <c r="O142" s="239"/>
      <c r="P142" s="239"/>
    </row>
    <row r="143" spans="2:16" s="134" customFormat="1">
      <c r="B143" s="235" t="s">
        <v>433</v>
      </c>
      <c r="C143" s="235" t="s">
        <v>452</v>
      </c>
      <c r="D143" s="235" t="s">
        <v>453</v>
      </c>
      <c r="E143" s="236">
        <v>409701</v>
      </c>
      <c r="F143" s="237">
        <v>55</v>
      </c>
      <c r="G143" s="237">
        <v>44</v>
      </c>
      <c r="H143" s="238">
        <v>100</v>
      </c>
      <c r="I143" s="238" t="s">
        <v>408</v>
      </c>
      <c r="J143" s="235" t="s">
        <v>440</v>
      </c>
      <c r="K143" s="235" t="s">
        <v>410</v>
      </c>
      <c r="O143" s="239"/>
      <c r="P143" s="239"/>
    </row>
    <row r="144" spans="2:16" s="134" customFormat="1">
      <c r="B144" s="235" t="s">
        <v>433</v>
      </c>
      <c r="C144" s="235" t="s">
        <v>452</v>
      </c>
      <c r="D144" s="235" t="s">
        <v>454</v>
      </c>
      <c r="E144" s="236">
        <v>409699</v>
      </c>
      <c r="F144" s="237">
        <v>55</v>
      </c>
      <c r="G144" s="237">
        <v>44</v>
      </c>
      <c r="H144" s="238">
        <v>100</v>
      </c>
      <c r="I144" s="238" t="s">
        <v>408</v>
      </c>
      <c r="J144" s="235" t="s">
        <v>440</v>
      </c>
      <c r="K144" s="235" t="s">
        <v>410</v>
      </c>
      <c r="O144" s="239"/>
      <c r="P144" s="239"/>
    </row>
    <row r="145" spans="2:16" s="134" customFormat="1">
      <c r="B145" s="235" t="s">
        <v>433</v>
      </c>
      <c r="C145" s="235" t="s">
        <v>452</v>
      </c>
      <c r="D145" s="235" t="s">
        <v>455</v>
      </c>
      <c r="E145" s="236">
        <v>409700</v>
      </c>
      <c r="F145" s="237">
        <v>55</v>
      </c>
      <c r="G145" s="237">
        <v>44</v>
      </c>
      <c r="H145" s="238">
        <v>100</v>
      </c>
      <c r="I145" s="238" t="s">
        <v>408</v>
      </c>
      <c r="J145" s="235" t="s">
        <v>440</v>
      </c>
      <c r="K145" s="235" t="s">
        <v>410</v>
      </c>
      <c r="O145" s="239"/>
      <c r="P145" s="239"/>
    </row>
    <row r="146" spans="2:16" s="134" customFormat="1">
      <c r="B146" s="235" t="s">
        <v>433</v>
      </c>
      <c r="C146" s="235" t="s">
        <v>452</v>
      </c>
      <c r="D146" s="235" t="s">
        <v>456</v>
      </c>
      <c r="E146" s="236">
        <v>409317</v>
      </c>
      <c r="F146" s="237">
        <v>65</v>
      </c>
      <c r="G146" s="237">
        <v>52</v>
      </c>
      <c r="H146" s="238">
        <v>136</v>
      </c>
      <c r="I146" s="238" t="s">
        <v>408</v>
      </c>
      <c r="J146" s="235" t="s">
        <v>440</v>
      </c>
      <c r="K146" s="235" t="s">
        <v>410</v>
      </c>
      <c r="O146" s="239"/>
      <c r="P146" s="239"/>
    </row>
    <row r="147" spans="2:16" s="134" customFormat="1">
      <c r="B147" s="235" t="s">
        <v>433</v>
      </c>
      <c r="C147" s="235" t="s">
        <v>452</v>
      </c>
      <c r="D147" s="235" t="s">
        <v>457</v>
      </c>
      <c r="E147" s="236">
        <v>409322</v>
      </c>
      <c r="F147" s="237">
        <v>85</v>
      </c>
      <c r="G147" s="237">
        <v>68</v>
      </c>
      <c r="H147" s="238">
        <v>136</v>
      </c>
      <c r="I147" s="238" t="s">
        <v>408</v>
      </c>
      <c r="J147" s="235" t="s">
        <v>440</v>
      </c>
      <c r="K147" s="235" t="s">
        <v>410</v>
      </c>
      <c r="O147" s="239"/>
      <c r="P147" s="239"/>
    </row>
    <row r="148" spans="2:16" s="134" customFormat="1">
      <c r="B148" s="235" t="s">
        <v>433</v>
      </c>
      <c r="C148" s="235" t="s">
        <v>452</v>
      </c>
      <c r="D148" s="235" t="s">
        <v>458</v>
      </c>
      <c r="E148" s="236">
        <v>409312</v>
      </c>
      <c r="F148" s="237">
        <v>65</v>
      </c>
      <c r="G148" s="237">
        <v>52</v>
      </c>
      <c r="H148" s="238">
        <v>136</v>
      </c>
      <c r="I148" s="238" t="s">
        <v>408</v>
      </c>
      <c r="J148" s="235" t="s">
        <v>440</v>
      </c>
      <c r="K148" s="235" t="s">
        <v>410</v>
      </c>
      <c r="O148" s="239"/>
      <c r="P148" s="239"/>
    </row>
    <row r="149" spans="2:16" s="134" customFormat="1">
      <c r="B149" s="235" t="s">
        <v>433</v>
      </c>
      <c r="C149" s="235" t="s">
        <v>452</v>
      </c>
      <c r="D149" s="235" t="s">
        <v>459</v>
      </c>
      <c r="E149" s="236">
        <v>409316</v>
      </c>
      <c r="F149" s="237">
        <v>79</v>
      </c>
      <c r="G149" s="237">
        <v>63.2</v>
      </c>
      <c r="H149" s="238">
        <v>184</v>
      </c>
      <c r="I149" s="238" t="s">
        <v>408</v>
      </c>
      <c r="J149" s="235" t="s">
        <v>440</v>
      </c>
      <c r="K149" s="235" t="s">
        <v>410</v>
      </c>
      <c r="O149" s="239"/>
      <c r="P149" s="239"/>
    </row>
    <row r="150" spans="2:16" s="134" customFormat="1">
      <c r="B150" s="235" t="s">
        <v>433</v>
      </c>
      <c r="C150" s="235" t="s">
        <v>452</v>
      </c>
      <c r="D150" s="235" t="s">
        <v>460</v>
      </c>
      <c r="E150" s="236">
        <v>409321</v>
      </c>
      <c r="F150" s="237">
        <v>79</v>
      </c>
      <c r="G150" s="237">
        <v>63.2</v>
      </c>
      <c r="H150" s="238">
        <v>184</v>
      </c>
      <c r="I150" s="238" t="s">
        <v>408</v>
      </c>
      <c r="J150" s="235" t="s">
        <v>440</v>
      </c>
      <c r="K150" s="235" t="s">
        <v>410</v>
      </c>
      <c r="O150" s="239"/>
      <c r="P150" s="239"/>
    </row>
    <row r="151" spans="2:16" s="134" customFormat="1">
      <c r="B151" s="235" t="s">
        <v>433</v>
      </c>
      <c r="C151" s="235" t="s">
        <v>452</v>
      </c>
      <c r="D151" s="235" t="s">
        <v>461</v>
      </c>
      <c r="E151" s="236">
        <v>409311</v>
      </c>
      <c r="F151" s="237">
        <v>79</v>
      </c>
      <c r="G151" s="237">
        <v>63.2</v>
      </c>
      <c r="H151" s="238">
        <v>184</v>
      </c>
      <c r="I151" s="238" t="s">
        <v>408</v>
      </c>
      <c r="J151" s="235" t="s">
        <v>440</v>
      </c>
      <c r="K151" s="235" t="s">
        <v>410</v>
      </c>
      <c r="O151" s="239"/>
      <c r="P151" s="239"/>
    </row>
    <row r="152" spans="2:16" s="134" customFormat="1">
      <c r="B152" s="235" t="s">
        <v>433</v>
      </c>
      <c r="C152" s="235" t="s">
        <v>452</v>
      </c>
      <c r="D152" s="235" t="s">
        <v>462</v>
      </c>
      <c r="E152" s="236">
        <v>409315</v>
      </c>
      <c r="F152" s="237">
        <v>85</v>
      </c>
      <c r="G152" s="237">
        <v>68</v>
      </c>
      <c r="H152" s="238">
        <v>256</v>
      </c>
      <c r="I152" s="238" t="s">
        <v>408</v>
      </c>
      <c r="J152" s="235" t="s">
        <v>440</v>
      </c>
      <c r="K152" s="235" t="s">
        <v>410</v>
      </c>
      <c r="O152" s="239"/>
      <c r="P152" s="239"/>
    </row>
    <row r="153" spans="2:16" s="134" customFormat="1">
      <c r="B153" s="235" t="s">
        <v>433</v>
      </c>
      <c r="C153" s="235" t="s">
        <v>452</v>
      </c>
      <c r="D153" s="235" t="s">
        <v>463</v>
      </c>
      <c r="E153" s="236">
        <v>409320</v>
      </c>
      <c r="F153" s="237">
        <v>85</v>
      </c>
      <c r="G153" s="237">
        <v>68</v>
      </c>
      <c r="H153" s="238">
        <v>256</v>
      </c>
      <c r="I153" s="238" t="s">
        <v>408</v>
      </c>
      <c r="J153" s="235" t="s">
        <v>440</v>
      </c>
      <c r="K153" s="235" t="s">
        <v>410</v>
      </c>
      <c r="O153" s="239"/>
      <c r="P153" s="239"/>
    </row>
    <row r="154" spans="2:16" s="134" customFormat="1">
      <c r="B154" s="235" t="s">
        <v>433</v>
      </c>
      <c r="C154" s="235" t="s">
        <v>452</v>
      </c>
      <c r="D154" s="235" t="s">
        <v>464</v>
      </c>
      <c r="E154" s="236">
        <v>409310</v>
      </c>
      <c r="F154" s="237">
        <v>85</v>
      </c>
      <c r="G154" s="237">
        <v>68</v>
      </c>
      <c r="H154" s="238">
        <v>256</v>
      </c>
      <c r="I154" s="238" t="s">
        <v>408</v>
      </c>
      <c r="J154" s="235" t="s">
        <v>440</v>
      </c>
      <c r="K154" s="235" t="s">
        <v>410</v>
      </c>
      <c r="O154" s="239"/>
      <c r="P154" s="239"/>
    </row>
    <row r="155" spans="2:16" s="134" customFormat="1">
      <c r="B155" s="235" t="s">
        <v>433</v>
      </c>
      <c r="C155" s="235" t="s">
        <v>452</v>
      </c>
      <c r="D155" s="235" t="s">
        <v>465</v>
      </c>
      <c r="E155" s="236">
        <v>409314</v>
      </c>
      <c r="F155" s="237">
        <v>79</v>
      </c>
      <c r="G155" s="237">
        <v>63.2</v>
      </c>
      <c r="H155" s="238">
        <v>325</v>
      </c>
      <c r="I155" s="238" t="s">
        <v>408</v>
      </c>
      <c r="J155" s="235" t="s">
        <v>440</v>
      </c>
      <c r="K155" s="235" t="s">
        <v>410</v>
      </c>
      <c r="O155" s="239"/>
      <c r="P155" s="239"/>
    </row>
    <row r="156" spans="2:16" s="134" customFormat="1">
      <c r="B156" s="235" t="s">
        <v>433</v>
      </c>
      <c r="C156" s="235" t="s">
        <v>452</v>
      </c>
      <c r="D156" s="235" t="s">
        <v>466</v>
      </c>
      <c r="E156" s="236">
        <v>409319</v>
      </c>
      <c r="F156" s="237">
        <v>79</v>
      </c>
      <c r="G156" s="237">
        <v>63.2</v>
      </c>
      <c r="H156" s="238">
        <v>325</v>
      </c>
      <c r="I156" s="238" t="s">
        <v>408</v>
      </c>
      <c r="J156" s="235" t="s">
        <v>440</v>
      </c>
      <c r="K156" s="235" t="s">
        <v>410</v>
      </c>
      <c r="O156" s="239"/>
      <c r="P156" s="239"/>
    </row>
    <row r="157" spans="2:16" s="134" customFormat="1">
      <c r="B157" s="235" t="s">
        <v>433</v>
      </c>
      <c r="C157" s="235" t="s">
        <v>452</v>
      </c>
      <c r="D157" s="235" t="s">
        <v>467</v>
      </c>
      <c r="E157" s="236">
        <v>409309</v>
      </c>
      <c r="F157" s="237">
        <v>79</v>
      </c>
      <c r="G157" s="237">
        <v>63.2</v>
      </c>
      <c r="H157" s="238">
        <v>325</v>
      </c>
      <c r="I157" s="238" t="s">
        <v>408</v>
      </c>
      <c r="J157" s="235" t="s">
        <v>440</v>
      </c>
      <c r="K157" s="235" t="s">
        <v>410</v>
      </c>
      <c r="O157" s="239"/>
      <c r="P157" s="239"/>
    </row>
    <row r="158" spans="2:16" s="134" customFormat="1">
      <c r="B158" s="235" t="s">
        <v>433</v>
      </c>
      <c r="C158" s="235" t="s">
        <v>452</v>
      </c>
      <c r="D158" s="235" t="s">
        <v>468</v>
      </c>
      <c r="E158" s="236">
        <v>409313</v>
      </c>
      <c r="F158" s="237">
        <v>129</v>
      </c>
      <c r="G158" s="237">
        <v>103.2</v>
      </c>
      <c r="H158" s="238">
        <v>522</v>
      </c>
      <c r="I158" s="238" t="s">
        <v>408</v>
      </c>
      <c r="J158" s="235" t="s">
        <v>440</v>
      </c>
      <c r="K158" s="235" t="s">
        <v>410</v>
      </c>
      <c r="O158" s="239"/>
      <c r="P158" s="239"/>
    </row>
    <row r="159" spans="2:16" s="134" customFormat="1">
      <c r="B159" s="235" t="s">
        <v>433</v>
      </c>
      <c r="C159" s="235" t="s">
        <v>452</v>
      </c>
      <c r="D159" s="235" t="s">
        <v>469</v>
      </c>
      <c r="E159" s="236">
        <v>409318</v>
      </c>
      <c r="F159" s="237">
        <v>129</v>
      </c>
      <c r="G159" s="237">
        <v>103.2</v>
      </c>
      <c r="H159" s="238">
        <v>522</v>
      </c>
      <c r="I159" s="238" t="s">
        <v>408</v>
      </c>
      <c r="J159" s="235" t="s">
        <v>440</v>
      </c>
      <c r="K159" s="235" t="s">
        <v>410</v>
      </c>
      <c r="O159" s="239"/>
      <c r="P159" s="239"/>
    </row>
    <row r="160" spans="2:16" s="134" customFormat="1">
      <c r="B160" s="235" t="s">
        <v>433</v>
      </c>
      <c r="C160" s="235" t="s">
        <v>452</v>
      </c>
      <c r="D160" s="235" t="s">
        <v>470</v>
      </c>
      <c r="E160" s="236">
        <v>409308</v>
      </c>
      <c r="F160" s="237">
        <v>125</v>
      </c>
      <c r="G160" s="237">
        <v>100</v>
      </c>
      <c r="H160" s="238">
        <v>522</v>
      </c>
      <c r="I160" s="238" t="s">
        <v>408</v>
      </c>
      <c r="J160" s="235" t="s">
        <v>440</v>
      </c>
      <c r="K160" s="235" t="s">
        <v>410</v>
      </c>
      <c r="O160" s="239"/>
      <c r="P160" s="239"/>
    </row>
    <row r="161" spans="2:16" s="134" customFormat="1">
      <c r="B161" s="235" t="s">
        <v>433</v>
      </c>
      <c r="C161" s="235" t="s">
        <v>452</v>
      </c>
      <c r="D161" s="235" t="s">
        <v>435</v>
      </c>
      <c r="E161" s="236">
        <v>409343</v>
      </c>
      <c r="F161" s="237">
        <v>115.08</v>
      </c>
      <c r="G161" s="237">
        <v>92.064000000000007</v>
      </c>
      <c r="H161" s="238">
        <v>5000</v>
      </c>
      <c r="I161" s="238" t="s">
        <v>411</v>
      </c>
      <c r="J161" s="235" t="s">
        <v>412</v>
      </c>
      <c r="K161" s="235" t="s">
        <v>413</v>
      </c>
      <c r="O161" s="239"/>
      <c r="P161" s="239"/>
    </row>
    <row r="162" spans="2:16" s="134" customFormat="1">
      <c r="B162" s="235" t="s">
        <v>433</v>
      </c>
      <c r="C162" s="235" t="s">
        <v>452</v>
      </c>
      <c r="D162" s="235" t="s">
        <v>436</v>
      </c>
      <c r="E162" s="236">
        <v>404235</v>
      </c>
      <c r="F162" s="237">
        <v>91.34</v>
      </c>
      <c r="G162" s="237">
        <v>73.072000000000003</v>
      </c>
      <c r="H162" s="238">
        <v>5000</v>
      </c>
      <c r="I162" s="238" t="s">
        <v>411</v>
      </c>
      <c r="J162" s="235" t="s">
        <v>412</v>
      </c>
      <c r="K162" s="235" t="s">
        <v>413</v>
      </c>
      <c r="O162" s="239"/>
      <c r="P162" s="239"/>
    </row>
    <row r="163" spans="2:16" s="134" customFormat="1">
      <c r="B163" s="235" t="s">
        <v>433</v>
      </c>
      <c r="C163" s="235" t="s">
        <v>452</v>
      </c>
      <c r="D163" s="235" t="s">
        <v>471</v>
      </c>
      <c r="E163" s="236">
        <v>404461</v>
      </c>
      <c r="F163" s="237">
        <v>181</v>
      </c>
      <c r="G163" s="237">
        <v>144.80000000000001</v>
      </c>
      <c r="H163" s="238">
        <v>15000</v>
      </c>
      <c r="I163" s="238" t="s">
        <v>428</v>
      </c>
      <c r="J163" s="235" t="s">
        <v>412</v>
      </c>
      <c r="K163" s="235" t="s">
        <v>413</v>
      </c>
      <c r="O163" s="239"/>
      <c r="P163" s="239"/>
    </row>
    <row r="164" spans="2:16" s="134" customFormat="1">
      <c r="B164" s="235" t="s">
        <v>433</v>
      </c>
      <c r="C164" s="235" t="s">
        <v>452</v>
      </c>
      <c r="D164" s="235" t="s">
        <v>437</v>
      </c>
      <c r="E164" s="236">
        <v>409344</v>
      </c>
      <c r="F164" s="237">
        <v>252.33</v>
      </c>
      <c r="G164" s="237">
        <v>201.86400000000003</v>
      </c>
      <c r="H164" s="238">
        <v>25000</v>
      </c>
      <c r="I164" s="238" t="s">
        <v>432</v>
      </c>
      <c r="J164" s="235" t="s">
        <v>412</v>
      </c>
      <c r="K164" s="235" t="s">
        <v>413</v>
      </c>
      <c r="O164" s="239"/>
      <c r="P164" s="239"/>
    </row>
    <row r="165" spans="2:16" s="134" customFormat="1">
      <c r="B165" s="235" t="s">
        <v>433</v>
      </c>
      <c r="C165" s="235" t="s">
        <v>452</v>
      </c>
      <c r="D165" s="235" t="s">
        <v>415</v>
      </c>
      <c r="E165" s="236">
        <v>415010</v>
      </c>
      <c r="F165" s="237">
        <v>47.31</v>
      </c>
      <c r="G165" s="237">
        <v>37.848000000000006</v>
      </c>
      <c r="H165" s="238">
        <v>10000</v>
      </c>
      <c r="I165" s="238" t="s">
        <v>416</v>
      </c>
      <c r="J165" s="235" t="s">
        <v>412</v>
      </c>
      <c r="K165" s="235" t="s">
        <v>413</v>
      </c>
      <c r="O165" s="239"/>
      <c r="P165" s="239"/>
    </row>
    <row r="166" spans="2:16" s="134" customFormat="1">
      <c r="B166" s="235" t="s">
        <v>433</v>
      </c>
      <c r="C166" s="235" t="s">
        <v>452</v>
      </c>
      <c r="D166" s="235" t="s">
        <v>472</v>
      </c>
      <c r="E166" s="236">
        <v>404815</v>
      </c>
      <c r="F166" s="237">
        <v>279.77999999999997</v>
      </c>
      <c r="G166" s="237">
        <v>223.82399999999998</v>
      </c>
      <c r="H166" s="238">
        <v>330</v>
      </c>
      <c r="I166" s="238" t="s">
        <v>473</v>
      </c>
      <c r="J166" s="235" t="s">
        <v>440</v>
      </c>
      <c r="K166" s="235" t="s">
        <v>413</v>
      </c>
      <c r="O166" s="239"/>
      <c r="P166" s="239"/>
    </row>
    <row r="167" spans="2:16" s="134" customFormat="1">
      <c r="B167" s="235" t="s">
        <v>433</v>
      </c>
      <c r="C167" s="235" t="s">
        <v>452</v>
      </c>
      <c r="D167" s="235" t="s">
        <v>474</v>
      </c>
      <c r="E167" s="236">
        <v>404813</v>
      </c>
      <c r="F167" s="237">
        <v>252.33</v>
      </c>
      <c r="G167" s="237">
        <v>201.86400000000003</v>
      </c>
      <c r="H167" s="238">
        <v>260</v>
      </c>
      <c r="I167" s="238" t="s">
        <v>475</v>
      </c>
      <c r="J167" s="235" t="s">
        <v>440</v>
      </c>
      <c r="K167" s="235" t="s">
        <v>413</v>
      </c>
      <c r="O167" s="239"/>
      <c r="P167" s="239"/>
    </row>
    <row r="168" spans="2:16" s="134" customFormat="1">
      <c r="B168" s="235" t="s">
        <v>433</v>
      </c>
      <c r="C168" s="235" t="s">
        <v>452</v>
      </c>
      <c r="D168" s="235" t="s">
        <v>476</v>
      </c>
      <c r="E168" s="236">
        <v>404816</v>
      </c>
      <c r="F168" s="237">
        <v>279.77999999999997</v>
      </c>
      <c r="G168" s="237">
        <v>223.82399999999998</v>
      </c>
      <c r="H168" s="238">
        <v>330</v>
      </c>
      <c r="I168" s="238" t="s">
        <v>473</v>
      </c>
      <c r="J168" s="235" t="s">
        <v>440</v>
      </c>
      <c r="K168" s="235" t="s">
        <v>413</v>
      </c>
      <c r="O168" s="239"/>
      <c r="P168" s="239"/>
    </row>
    <row r="169" spans="2:16" s="134" customFormat="1">
      <c r="B169" s="235" t="s">
        <v>433</v>
      </c>
      <c r="C169" s="235" t="s">
        <v>452</v>
      </c>
      <c r="D169" s="235" t="s">
        <v>477</v>
      </c>
      <c r="E169" s="236">
        <v>404814</v>
      </c>
      <c r="F169" s="237">
        <v>252.33</v>
      </c>
      <c r="G169" s="237">
        <v>201.86400000000003</v>
      </c>
      <c r="H169" s="238">
        <v>260</v>
      </c>
      <c r="I169" s="238" t="s">
        <v>475</v>
      </c>
      <c r="J169" s="235" t="s">
        <v>440</v>
      </c>
      <c r="K169" s="235" t="s">
        <v>413</v>
      </c>
      <c r="O169" s="239"/>
      <c r="P169" s="239"/>
    </row>
    <row r="170" spans="2:16" s="134" customFormat="1">
      <c r="B170" s="235" t="s">
        <v>433</v>
      </c>
      <c r="C170" s="235" t="s">
        <v>452</v>
      </c>
      <c r="D170" s="235" t="s">
        <v>438</v>
      </c>
      <c r="E170" s="236" t="s">
        <v>439</v>
      </c>
      <c r="F170" s="237">
        <v>312.86</v>
      </c>
      <c r="G170" s="237">
        <v>250.28800000000001</v>
      </c>
      <c r="H170" s="238"/>
      <c r="I170" s="238" t="s">
        <v>408</v>
      </c>
      <c r="J170" s="235" t="s">
        <v>440</v>
      </c>
      <c r="K170" s="235" t="s">
        <v>410</v>
      </c>
      <c r="O170" s="239"/>
      <c r="P170" s="239"/>
    </row>
    <row r="171" spans="2:16" s="134" customFormat="1">
      <c r="B171" s="235" t="s">
        <v>433</v>
      </c>
      <c r="C171" s="235" t="s">
        <v>452</v>
      </c>
      <c r="D171" s="235" t="s">
        <v>441</v>
      </c>
      <c r="E171" s="236" t="s">
        <v>442</v>
      </c>
      <c r="F171" s="237">
        <v>3210</v>
      </c>
      <c r="G171" s="237">
        <v>2568</v>
      </c>
      <c r="H171" s="238"/>
      <c r="I171" s="238" t="s">
        <v>408</v>
      </c>
      <c r="J171" s="235" t="s">
        <v>440</v>
      </c>
      <c r="K171" s="235" t="s">
        <v>410</v>
      </c>
      <c r="O171" s="239"/>
      <c r="P171" s="239"/>
    </row>
    <row r="172" spans="2:16" s="134" customFormat="1">
      <c r="B172" s="235" t="s">
        <v>433</v>
      </c>
      <c r="C172" s="235" t="s">
        <v>452</v>
      </c>
      <c r="D172" s="235" t="s">
        <v>443</v>
      </c>
      <c r="E172" s="236" t="s">
        <v>444</v>
      </c>
      <c r="F172" s="237">
        <v>1478.57</v>
      </c>
      <c r="G172" s="237">
        <v>1182.856</v>
      </c>
      <c r="H172" s="238"/>
      <c r="I172" s="238" t="s">
        <v>408</v>
      </c>
      <c r="J172" s="235" t="s">
        <v>440</v>
      </c>
      <c r="K172" s="235" t="s">
        <v>410</v>
      </c>
      <c r="O172" s="239"/>
      <c r="P172" s="239"/>
    </row>
    <row r="173" spans="2:16" s="134" customFormat="1">
      <c r="B173" s="235" t="s">
        <v>433</v>
      </c>
      <c r="C173" s="235" t="s">
        <v>452</v>
      </c>
      <c r="D173" s="235" t="s">
        <v>445</v>
      </c>
      <c r="E173" s="236" t="s">
        <v>446</v>
      </c>
      <c r="F173" s="237">
        <v>5212.8599999999997</v>
      </c>
      <c r="G173" s="237">
        <v>4170.2879999999996</v>
      </c>
      <c r="H173" s="238"/>
      <c r="I173" s="238" t="s">
        <v>408</v>
      </c>
      <c r="J173" s="235" t="s">
        <v>440</v>
      </c>
      <c r="K173" s="235" t="s">
        <v>410</v>
      </c>
      <c r="O173" s="239"/>
      <c r="P173" s="239"/>
    </row>
    <row r="174" spans="2:16" s="134" customFormat="1">
      <c r="B174" s="235" t="s">
        <v>433</v>
      </c>
      <c r="C174" s="235" t="s">
        <v>452</v>
      </c>
      <c r="D174" s="235" t="s">
        <v>447</v>
      </c>
      <c r="E174" s="236">
        <v>828553</v>
      </c>
      <c r="F174" s="237">
        <v>547.96</v>
      </c>
      <c r="G174" s="237">
        <v>438.36800000000005</v>
      </c>
      <c r="H174" s="238">
        <v>328000</v>
      </c>
      <c r="I174" s="238" t="s">
        <v>448</v>
      </c>
      <c r="J174" s="235" t="s">
        <v>421</v>
      </c>
      <c r="K174" s="235" t="s">
        <v>413</v>
      </c>
      <c r="O174" s="239"/>
      <c r="P174" s="239"/>
    </row>
    <row r="175" spans="2:16" s="134" customFormat="1">
      <c r="B175" s="235" t="s">
        <v>433</v>
      </c>
      <c r="C175" s="235" t="s">
        <v>452</v>
      </c>
      <c r="D175" s="235" t="s">
        <v>449</v>
      </c>
      <c r="E175" s="236" t="s">
        <v>450</v>
      </c>
      <c r="F175" s="237">
        <v>1131.43</v>
      </c>
      <c r="G175" s="237">
        <v>905.14400000000012</v>
      </c>
      <c r="H175" s="238"/>
      <c r="I175" s="238" t="s">
        <v>408</v>
      </c>
      <c r="J175" s="235" t="s">
        <v>440</v>
      </c>
      <c r="K175" s="235" t="s">
        <v>410</v>
      </c>
      <c r="O175" s="239"/>
      <c r="P175" s="239"/>
    </row>
    <row r="176" spans="2:16" s="134" customFormat="1">
      <c r="B176" s="235" t="s">
        <v>433</v>
      </c>
      <c r="C176" s="235" t="s">
        <v>452</v>
      </c>
      <c r="D176" s="235" t="s">
        <v>451</v>
      </c>
      <c r="E176" s="236">
        <v>404924</v>
      </c>
      <c r="F176" s="237">
        <v>365.65</v>
      </c>
      <c r="G176" s="237">
        <v>292.52</v>
      </c>
      <c r="H176" s="238">
        <v>1200000</v>
      </c>
      <c r="I176" s="238" t="s">
        <v>408</v>
      </c>
      <c r="J176" s="235" t="s">
        <v>409</v>
      </c>
      <c r="K176" s="235" t="s">
        <v>410</v>
      </c>
      <c r="O176" s="239"/>
      <c r="P176" s="239"/>
    </row>
    <row r="177" spans="2:16" s="134" customFormat="1">
      <c r="B177" s="235" t="s">
        <v>433</v>
      </c>
      <c r="C177" s="235" t="s">
        <v>452</v>
      </c>
      <c r="D177" s="235" t="s">
        <v>478</v>
      </c>
      <c r="E177" s="236">
        <v>404103</v>
      </c>
      <c r="F177" s="237">
        <v>329.49</v>
      </c>
      <c r="G177" s="237">
        <v>263.59200000000004</v>
      </c>
      <c r="H177" s="238">
        <v>1300</v>
      </c>
      <c r="I177" s="238" t="s">
        <v>479</v>
      </c>
      <c r="J177" s="235" t="s">
        <v>440</v>
      </c>
      <c r="K177" s="235" t="s">
        <v>410</v>
      </c>
      <c r="O177" s="239"/>
      <c r="P177" s="239"/>
    </row>
    <row r="178" spans="2:16" s="134" customFormat="1">
      <c r="B178" s="235" t="s">
        <v>433</v>
      </c>
      <c r="C178" s="235" t="s">
        <v>480</v>
      </c>
      <c r="D178" s="235" t="s">
        <v>481</v>
      </c>
      <c r="E178" s="236" t="s">
        <v>482</v>
      </c>
      <c r="F178" s="237">
        <v>783</v>
      </c>
      <c r="G178" s="237">
        <v>626.40000000000009</v>
      </c>
      <c r="H178" s="238">
        <v>300000</v>
      </c>
      <c r="I178" s="238" t="s">
        <v>483</v>
      </c>
      <c r="J178" s="235" t="s">
        <v>484</v>
      </c>
      <c r="K178" s="235" t="s">
        <v>413</v>
      </c>
      <c r="O178" s="239"/>
      <c r="P178" s="239"/>
    </row>
    <row r="179" spans="2:16" s="134" customFormat="1">
      <c r="B179" s="235" t="s">
        <v>433</v>
      </c>
      <c r="C179" s="235" t="s">
        <v>480</v>
      </c>
      <c r="D179" s="235" t="s">
        <v>453</v>
      </c>
      <c r="E179" s="236">
        <v>409701</v>
      </c>
      <c r="F179" s="237">
        <v>55</v>
      </c>
      <c r="G179" s="237">
        <v>44</v>
      </c>
      <c r="H179" s="238">
        <v>100</v>
      </c>
      <c r="I179" s="238" t="s">
        <v>408</v>
      </c>
      <c r="J179" s="235" t="s">
        <v>440</v>
      </c>
      <c r="K179" s="235" t="s">
        <v>410</v>
      </c>
      <c r="O179" s="239"/>
      <c r="P179" s="239"/>
    </row>
    <row r="180" spans="2:16" s="134" customFormat="1">
      <c r="B180" s="235" t="s">
        <v>433</v>
      </c>
      <c r="C180" s="235" t="s">
        <v>480</v>
      </c>
      <c r="D180" s="235" t="s">
        <v>454</v>
      </c>
      <c r="E180" s="236">
        <v>409699</v>
      </c>
      <c r="F180" s="237">
        <v>55</v>
      </c>
      <c r="G180" s="237">
        <v>44</v>
      </c>
      <c r="H180" s="238">
        <v>100</v>
      </c>
      <c r="I180" s="238" t="s">
        <v>408</v>
      </c>
      <c r="J180" s="235" t="s">
        <v>440</v>
      </c>
      <c r="K180" s="235" t="s">
        <v>410</v>
      </c>
      <c r="O180" s="239"/>
      <c r="P180" s="239"/>
    </row>
    <row r="181" spans="2:16" s="134" customFormat="1">
      <c r="B181" s="235" t="s">
        <v>433</v>
      </c>
      <c r="C181" s="235" t="s">
        <v>480</v>
      </c>
      <c r="D181" s="235" t="s">
        <v>455</v>
      </c>
      <c r="E181" s="236">
        <v>409700</v>
      </c>
      <c r="F181" s="237">
        <v>55</v>
      </c>
      <c r="G181" s="237">
        <v>44</v>
      </c>
      <c r="H181" s="238">
        <v>100</v>
      </c>
      <c r="I181" s="238" t="s">
        <v>408</v>
      </c>
      <c r="J181" s="235" t="s">
        <v>440</v>
      </c>
      <c r="K181" s="235" t="s">
        <v>410</v>
      </c>
      <c r="O181" s="239"/>
      <c r="P181" s="239"/>
    </row>
    <row r="182" spans="2:16" s="134" customFormat="1">
      <c r="B182" s="235" t="s">
        <v>433</v>
      </c>
      <c r="C182" s="235" t="s">
        <v>480</v>
      </c>
      <c r="D182" s="235" t="s">
        <v>456</v>
      </c>
      <c r="E182" s="236">
        <v>409317</v>
      </c>
      <c r="F182" s="237">
        <v>65</v>
      </c>
      <c r="G182" s="237">
        <v>52</v>
      </c>
      <c r="H182" s="238">
        <v>136</v>
      </c>
      <c r="I182" s="238" t="s">
        <v>408</v>
      </c>
      <c r="J182" s="235" t="s">
        <v>440</v>
      </c>
      <c r="K182" s="235" t="s">
        <v>410</v>
      </c>
      <c r="O182" s="239"/>
      <c r="P182" s="239"/>
    </row>
    <row r="183" spans="2:16" s="134" customFormat="1">
      <c r="B183" s="235" t="s">
        <v>433</v>
      </c>
      <c r="C183" s="235" t="s">
        <v>480</v>
      </c>
      <c r="D183" s="235" t="s">
        <v>457</v>
      </c>
      <c r="E183" s="236">
        <v>409322</v>
      </c>
      <c r="F183" s="237">
        <v>85</v>
      </c>
      <c r="G183" s="237">
        <v>68</v>
      </c>
      <c r="H183" s="238">
        <v>136</v>
      </c>
      <c r="I183" s="238" t="s">
        <v>408</v>
      </c>
      <c r="J183" s="235" t="s">
        <v>440</v>
      </c>
      <c r="K183" s="235" t="s">
        <v>410</v>
      </c>
      <c r="O183" s="239"/>
      <c r="P183" s="239"/>
    </row>
    <row r="184" spans="2:16" s="134" customFormat="1">
      <c r="B184" s="235" t="s">
        <v>433</v>
      </c>
      <c r="C184" s="235" t="s">
        <v>480</v>
      </c>
      <c r="D184" s="235" t="s">
        <v>458</v>
      </c>
      <c r="E184" s="236">
        <v>409312</v>
      </c>
      <c r="F184" s="237">
        <v>65</v>
      </c>
      <c r="G184" s="237">
        <v>52</v>
      </c>
      <c r="H184" s="238">
        <v>136</v>
      </c>
      <c r="I184" s="238" t="s">
        <v>408</v>
      </c>
      <c r="J184" s="235" t="s">
        <v>440</v>
      </c>
      <c r="K184" s="235" t="s">
        <v>410</v>
      </c>
      <c r="O184" s="239"/>
      <c r="P184" s="239"/>
    </row>
    <row r="185" spans="2:16" s="134" customFormat="1">
      <c r="B185" s="235" t="s">
        <v>433</v>
      </c>
      <c r="C185" s="235" t="s">
        <v>480</v>
      </c>
      <c r="D185" s="235" t="s">
        <v>459</v>
      </c>
      <c r="E185" s="236">
        <v>409316</v>
      </c>
      <c r="F185" s="237">
        <v>79</v>
      </c>
      <c r="G185" s="237">
        <v>63.2</v>
      </c>
      <c r="H185" s="238">
        <v>184</v>
      </c>
      <c r="I185" s="238" t="s">
        <v>408</v>
      </c>
      <c r="J185" s="235" t="s">
        <v>440</v>
      </c>
      <c r="K185" s="235" t="s">
        <v>410</v>
      </c>
      <c r="O185" s="239"/>
      <c r="P185" s="239"/>
    </row>
    <row r="186" spans="2:16" s="134" customFormat="1">
      <c r="B186" s="235" t="s">
        <v>433</v>
      </c>
      <c r="C186" s="235" t="s">
        <v>480</v>
      </c>
      <c r="D186" s="235" t="s">
        <v>460</v>
      </c>
      <c r="E186" s="236">
        <v>409321</v>
      </c>
      <c r="F186" s="237">
        <v>79</v>
      </c>
      <c r="G186" s="237">
        <v>63.2</v>
      </c>
      <c r="H186" s="238">
        <v>184</v>
      </c>
      <c r="I186" s="238" t="s">
        <v>408</v>
      </c>
      <c r="J186" s="235" t="s">
        <v>440</v>
      </c>
      <c r="K186" s="235" t="s">
        <v>410</v>
      </c>
      <c r="O186" s="239"/>
      <c r="P186" s="239"/>
    </row>
    <row r="187" spans="2:16" s="134" customFormat="1">
      <c r="B187" s="235" t="s">
        <v>433</v>
      </c>
      <c r="C187" s="235" t="s">
        <v>480</v>
      </c>
      <c r="D187" s="235" t="s">
        <v>461</v>
      </c>
      <c r="E187" s="236">
        <v>409311</v>
      </c>
      <c r="F187" s="237">
        <v>79</v>
      </c>
      <c r="G187" s="237">
        <v>63.2</v>
      </c>
      <c r="H187" s="238">
        <v>184</v>
      </c>
      <c r="I187" s="238" t="s">
        <v>408</v>
      </c>
      <c r="J187" s="235" t="s">
        <v>440</v>
      </c>
      <c r="K187" s="235" t="s">
        <v>410</v>
      </c>
      <c r="O187" s="239"/>
      <c r="P187" s="239"/>
    </row>
    <row r="188" spans="2:16" s="134" customFormat="1">
      <c r="B188" s="235" t="s">
        <v>433</v>
      </c>
      <c r="C188" s="235" t="s">
        <v>480</v>
      </c>
      <c r="D188" s="235" t="s">
        <v>462</v>
      </c>
      <c r="E188" s="236">
        <v>409315</v>
      </c>
      <c r="F188" s="237">
        <v>85</v>
      </c>
      <c r="G188" s="237">
        <v>68</v>
      </c>
      <c r="H188" s="238">
        <v>256</v>
      </c>
      <c r="I188" s="238" t="s">
        <v>408</v>
      </c>
      <c r="J188" s="235" t="s">
        <v>440</v>
      </c>
      <c r="K188" s="235" t="s">
        <v>410</v>
      </c>
      <c r="O188" s="239"/>
      <c r="P188" s="239"/>
    </row>
    <row r="189" spans="2:16" s="134" customFormat="1">
      <c r="B189" s="235" t="s">
        <v>433</v>
      </c>
      <c r="C189" s="235" t="s">
        <v>480</v>
      </c>
      <c r="D189" s="235" t="s">
        <v>463</v>
      </c>
      <c r="E189" s="236">
        <v>409320</v>
      </c>
      <c r="F189" s="237">
        <v>85</v>
      </c>
      <c r="G189" s="237">
        <v>68</v>
      </c>
      <c r="H189" s="238">
        <v>256</v>
      </c>
      <c r="I189" s="238" t="s">
        <v>408</v>
      </c>
      <c r="J189" s="235" t="s">
        <v>440</v>
      </c>
      <c r="K189" s="235" t="s">
        <v>410</v>
      </c>
      <c r="O189" s="239"/>
      <c r="P189" s="239"/>
    </row>
    <row r="190" spans="2:16" s="134" customFormat="1">
      <c r="B190" s="235" t="s">
        <v>433</v>
      </c>
      <c r="C190" s="235" t="s">
        <v>480</v>
      </c>
      <c r="D190" s="235" t="s">
        <v>464</v>
      </c>
      <c r="E190" s="236">
        <v>409310</v>
      </c>
      <c r="F190" s="237">
        <v>85</v>
      </c>
      <c r="G190" s="237">
        <v>68</v>
      </c>
      <c r="H190" s="238">
        <v>256</v>
      </c>
      <c r="I190" s="238" t="s">
        <v>408</v>
      </c>
      <c r="J190" s="235" t="s">
        <v>440</v>
      </c>
      <c r="K190" s="235" t="s">
        <v>410</v>
      </c>
      <c r="O190" s="239"/>
      <c r="P190" s="239"/>
    </row>
    <row r="191" spans="2:16" s="134" customFormat="1">
      <c r="B191" s="235" t="s">
        <v>433</v>
      </c>
      <c r="C191" s="235" t="s">
        <v>480</v>
      </c>
      <c r="D191" s="235" t="s">
        <v>465</v>
      </c>
      <c r="E191" s="236">
        <v>409314</v>
      </c>
      <c r="F191" s="237">
        <v>79</v>
      </c>
      <c r="G191" s="237">
        <v>63.2</v>
      </c>
      <c r="H191" s="238">
        <v>325</v>
      </c>
      <c r="I191" s="238" t="s">
        <v>408</v>
      </c>
      <c r="J191" s="235" t="s">
        <v>440</v>
      </c>
      <c r="K191" s="235" t="s">
        <v>410</v>
      </c>
      <c r="O191" s="239"/>
      <c r="P191" s="239"/>
    </row>
    <row r="192" spans="2:16" s="134" customFormat="1">
      <c r="B192" s="235" t="s">
        <v>433</v>
      </c>
      <c r="C192" s="235" t="s">
        <v>480</v>
      </c>
      <c r="D192" s="235" t="s">
        <v>466</v>
      </c>
      <c r="E192" s="236">
        <v>409319</v>
      </c>
      <c r="F192" s="237">
        <v>79</v>
      </c>
      <c r="G192" s="237">
        <v>63.2</v>
      </c>
      <c r="H192" s="238">
        <v>325</v>
      </c>
      <c r="I192" s="238" t="s">
        <v>408</v>
      </c>
      <c r="J192" s="235" t="s">
        <v>440</v>
      </c>
      <c r="K192" s="235" t="s">
        <v>410</v>
      </c>
      <c r="O192" s="239"/>
      <c r="P192" s="239"/>
    </row>
    <row r="193" spans="2:16" s="134" customFormat="1">
      <c r="B193" s="235" t="s">
        <v>433</v>
      </c>
      <c r="C193" s="235" t="s">
        <v>480</v>
      </c>
      <c r="D193" s="235" t="s">
        <v>467</v>
      </c>
      <c r="E193" s="236">
        <v>409309</v>
      </c>
      <c r="F193" s="237">
        <v>79</v>
      </c>
      <c r="G193" s="237">
        <v>63.2</v>
      </c>
      <c r="H193" s="238">
        <v>325</v>
      </c>
      <c r="I193" s="238" t="s">
        <v>408</v>
      </c>
      <c r="J193" s="235" t="s">
        <v>440</v>
      </c>
      <c r="K193" s="235" t="s">
        <v>410</v>
      </c>
      <c r="O193" s="239"/>
      <c r="P193" s="239"/>
    </row>
    <row r="194" spans="2:16" s="134" customFormat="1">
      <c r="B194" s="235" t="s">
        <v>433</v>
      </c>
      <c r="C194" s="235" t="s">
        <v>480</v>
      </c>
      <c r="D194" s="235" t="s">
        <v>468</v>
      </c>
      <c r="E194" s="236">
        <v>409313</v>
      </c>
      <c r="F194" s="237">
        <v>129</v>
      </c>
      <c r="G194" s="237">
        <v>103.2</v>
      </c>
      <c r="H194" s="238">
        <v>522</v>
      </c>
      <c r="I194" s="238" t="s">
        <v>408</v>
      </c>
      <c r="J194" s="235" t="s">
        <v>440</v>
      </c>
      <c r="K194" s="235" t="s">
        <v>410</v>
      </c>
      <c r="O194" s="239"/>
      <c r="P194" s="239"/>
    </row>
    <row r="195" spans="2:16" s="134" customFormat="1">
      <c r="B195" s="235" t="s">
        <v>433</v>
      </c>
      <c r="C195" s="235" t="s">
        <v>480</v>
      </c>
      <c r="D195" s="235" t="s">
        <v>469</v>
      </c>
      <c r="E195" s="236">
        <v>409318</v>
      </c>
      <c r="F195" s="237">
        <v>129</v>
      </c>
      <c r="G195" s="237">
        <v>103.2</v>
      </c>
      <c r="H195" s="238">
        <v>522</v>
      </c>
      <c r="I195" s="238" t="s">
        <v>408</v>
      </c>
      <c r="J195" s="235" t="s">
        <v>440</v>
      </c>
      <c r="K195" s="235" t="s">
        <v>410</v>
      </c>
      <c r="O195" s="239"/>
      <c r="P195" s="239"/>
    </row>
    <row r="196" spans="2:16" s="134" customFormat="1">
      <c r="B196" s="235" t="s">
        <v>433</v>
      </c>
      <c r="C196" s="235" t="s">
        <v>480</v>
      </c>
      <c r="D196" s="235" t="s">
        <v>470</v>
      </c>
      <c r="E196" s="236">
        <v>409308</v>
      </c>
      <c r="F196" s="237">
        <v>125</v>
      </c>
      <c r="G196" s="237">
        <v>100</v>
      </c>
      <c r="H196" s="238">
        <v>522</v>
      </c>
      <c r="I196" s="238" t="s">
        <v>408</v>
      </c>
      <c r="J196" s="235" t="s">
        <v>440</v>
      </c>
      <c r="K196" s="235" t="s">
        <v>410</v>
      </c>
      <c r="O196" s="239"/>
      <c r="P196" s="239"/>
    </row>
    <row r="197" spans="2:16" s="134" customFormat="1">
      <c r="B197" s="235" t="s">
        <v>433</v>
      </c>
      <c r="C197" s="235" t="s">
        <v>480</v>
      </c>
      <c r="D197" s="235" t="s">
        <v>435</v>
      </c>
      <c r="E197" s="236">
        <v>409343</v>
      </c>
      <c r="F197" s="237">
        <v>115.08</v>
      </c>
      <c r="G197" s="237">
        <v>92.064000000000007</v>
      </c>
      <c r="H197" s="238">
        <v>5000</v>
      </c>
      <c r="I197" s="238" t="s">
        <v>411</v>
      </c>
      <c r="J197" s="235" t="s">
        <v>412</v>
      </c>
      <c r="K197" s="235" t="s">
        <v>413</v>
      </c>
      <c r="O197" s="239"/>
      <c r="P197" s="239"/>
    </row>
    <row r="198" spans="2:16" s="134" customFormat="1">
      <c r="B198" s="235" t="s">
        <v>433</v>
      </c>
      <c r="C198" s="235" t="s">
        <v>480</v>
      </c>
      <c r="D198" s="235" t="s">
        <v>436</v>
      </c>
      <c r="E198" s="236">
        <v>404235</v>
      </c>
      <c r="F198" s="237">
        <v>91.34</v>
      </c>
      <c r="G198" s="237">
        <v>73.072000000000003</v>
      </c>
      <c r="H198" s="238">
        <v>5000</v>
      </c>
      <c r="I198" s="238" t="s">
        <v>411</v>
      </c>
      <c r="J198" s="235" t="s">
        <v>412</v>
      </c>
      <c r="K198" s="235" t="s">
        <v>413</v>
      </c>
      <c r="O198" s="239"/>
      <c r="P198" s="239"/>
    </row>
    <row r="199" spans="2:16" s="134" customFormat="1">
      <c r="B199" s="235" t="s">
        <v>433</v>
      </c>
      <c r="C199" s="235" t="s">
        <v>480</v>
      </c>
      <c r="D199" s="235" t="s">
        <v>471</v>
      </c>
      <c r="E199" s="236">
        <v>404461</v>
      </c>
      <c r="F199" s="237">
        <v>181</v>
      </c>
      <c r="G199" s="237">
        <v>144.80000000000001</v>
      </c>
      <c r="H199" s="238">
        <v>15000</v>
      </c>
      <c r="I199" s="238" t="s">
        <v>428</v>
      </c>
      <c r="J199" s="235" t="s">
        <v>412</v>
      </c>
      <c r="K199" s="235" t="s">
        <v>413</v>
      </c>
      <c r="O199" s="239"/>
      <c r="P199" s="239"/>
    </row>
    <row r="200" spans="2:16" s="134" customFormat="1">
      <c r="B200" s="235" t="s">
        <v>433</v>
      </c>
      <c r="C200" s="235" t="s">
        <v>480</v>
      </c>
      <c r="D200" s="235" t="s">
        <v>437</v>
      </c>
      <c r="E200" s="236">
        <v>409344</v>
      </c>
      <c r="F200" s="237">
        <v>252.33</v>
      </c>
      <c r="G200" s="237">
        <v>201.86400000000003</v>
      </c>
      <c r="H200" s="238">
        <v>25000</v>
      </c>
      <c r="I200" s="238" t="s">
        <v>432</v>
      </c>
      <c r="J200" s="235" t="s">
        <v>412</v>
      </c>
      <c r="K200" s="235" t="s">
        <v>413</v>
      </c>
      <c r="O200" s="239"/>
      <c r="P200" s="239"/>
    </row>
    <row r="201" spans="2:16" s="134" customFormat="1">
      <c r="B201" s="235" t="s">
        <v>433</v>
      </c>
      <c r="C201" s="235" t="s">
        <v>480</v>
      </c>
      <c r="D201" s="235" t="s">
        <v>415</v>
      </c>
      <c r="E201" s="236">
        <v>415010</v>
      </c>
      <c r="F201" s="237">
        <v>47.31</v>
      </c>
      <c r="G201" s="237">
        <v>37.848000000000006</v>
      </c>
      <c r="H201" s="238">
        <v>10000</v>
      </c>
      <c r="I201" s="238" t="s">
        <v>416</v>
      </c>
      <c r="J201" s="235" t="s">
        <v>412</v>
      </c>
      <c r="K201" s="235" t="s">
        <v>413</v>
      </c>
      <c r="O201" s="239"/>
      <c r="P201" s="239"/>
    </row>
    <row r="202" spans="2:16" s="134" customFormat="1">
      <c r="B202" s="235" t="s">
        <v>433</v>
      </c>
      <c r="C202" s="235" t="s">
        <v>480</v>
      </c>
      <c r="D202" s="235" t="s">
        <v>472</v>
      </c>
      <c r="E202" s="236">
        <v>404815</v>
      </c>
      <c r="F202" s="237">
        <v>279.77999999999997</v>
      </c>
      <c r="G202" s="237">
        <v>223.82399999999998</v>
      </c>
      <c r="H202" s="238">
        <v>330</v>
      </c>
      <c r="I202" s="238" t="s">
        <v>473</v>
      </c>
      <c r="J202" s="235" t="s">
        <v>440</v>
      </c>
      <c r="K202" s="235" t="s">
        <v>413</v>
      </c>
      <c r="O202" s="239"/>
      <c r="P202" s="239"/>
    </row>
    <row r="203" spans="2:16" s="134" customFormat="1">
      <c r="B203" s="235" t="s">
        <v>433</v>
      </c>
      <c r="C203" s="235" t="s">
        <v>480</v>
      </c>
      <c r="D203" s="235" t="s">
        <v>474</v>
      </c>
      <c r="E203" s="236">
        <v>404813</v>
      </c>
      <c r="F203" s="237">
        <v>252.33</v>
      </c>
      <c r="G203" s="237">
        <v>201.86400000000003</v>
      </c>
      <c r="H203" s="238">
        <v>260</v>
      </c>
      <c r="I203" s="238" t="s">
        <v>475</v>
      </c>
      <c r="J203" s="235" t="s">
        <v>440</v>
      </c>
      <c r="K203" s="235" t="s">
        <v>413</v>
      </c>
      <c r="O203" s="239"/>
      <c r="P203" s="239"/>
    </row>
    <row r="204" spans="2:16" s="134" customFormat="1">
      <c r="B204" s="235" t="s">
        <v>433</v>
      </c>
      <c r="C204" s="235" t="s">
        <v>480</v>
      </c>
      <c r="D204" s="235" t="s">
        <v>476</v>
      </c>
      <c r="E204" s="236">
        <v>404816</v>
      </c>
      <c r="F204" s="237">
        <v>279.77999999999997</v>
      </c>
      <c r="G204" s="237">
        <v>223.82399999999998</v>
      </c>
      <c r="H204" s="238">
        <v>330</v>
      </c>
      <c r="I204" s="238" t="s">
        <v>473</v>
      </c>
      <c r="J204" s="235" t="s">
        <v>440</v>
      </c>
      <c r="K204" s="235" t="s">
        <v>413</v>
      </c>
      <c r="O204" s="239"/>
      <c r="P204" s="239"/>
    </row>
    <row r="205" spans="2:16" s="134" customFormat="1">
      <c r="B205" s="235" t="s">
        <v>433</v>
      </c>
      <c r="C205" s="235" t="s">
        <v>480</v>
      </c>
      <c r="D205" s="235" t="s">
        <v>477</v>
      </c>
      <c r="E205" s="236">
        <v>404814</v>
      </c>
      <c r="F205" s="237">
        <v>252.33</v>
      </c>
      <c r="G205" s="237">
        <v>201.86400000000003</v>
      </c>
      <c r="H205" s="238">
        <v>260</v>
      </c>
      <c r="I205" s="238" t="s">
        <v>475</v>
      </c>
      <c r="J205" s="235" t="s">
        <v>440</v>
      </c>
      <c r="K205" s="235" t="s">
        <v>413</v>
      </c>
      <c r="O205" s="239"/>
      <c r="P205" s="239"/>
    </row>
    <row r="206" spans="2:16" s="134" customFormat="1">
      <c r="B206" s="235" t="s">
        <v>433</v>
      </c>
      <c r="C206" s="235" t="s">
        <v>480</v>
      </c>
      <c r="D206" s="235" t="s">
        <v>438</v>
      </c>
      <c r="E206" s="236" t="s">
        <v>439</v>
      </c>
      <c r="F206" s="237">
        <v>312.86</v>
      </c>
      <c r="G206" s="237">
        <v>250.28800000000001</v>
      </c>
      <c r="H206" s="238"/>
      <c r="I206" s="238" t="s">
        <v>408</v>
      </c>
      <c r="J206" s="235" t="s">
        <v>440</v>
      </c>
      <c r="K206" s="235" t="s">
        <v>410</v>
      </c>
      <c r="O206" s="239"/>
      <c r="P206" s="239"/>
    </row>
    <row r="207" spans="2:16" s="134" customFormat="1">
      <c r="B207" s="235" t="s">
        <v>433</v>
      </c>
      <c r="C207" s="235" t="s">
        <v>480</v>
      </c>
      <c r="D207" s="235" t="s">
        <v>441</v>
      </c>
      <c r="E207" s="236" t="s">
        <v>442</v>
      </c>
      <c r="F207" s="237">
        <v>3210</v>
      </c>
      <c r="G207" s="237">
        <v>2568</v>
      </c>
      <c r="H207" s="238"/>
      <c r="I207" s="238" t="s">
        <v>408</v>
      </c>
      <c r="J207" s="235" t="s">
        <v>440</v>
      </c>
      <c r="K207" s="235" t="s">
        <v>410</v>
      </c>
      <c r="O207" s="239"/>
      <c r="P207" s="239"/>
    </row>
    <row r="208" spans="2:16" s="134" customFormat="1">
      <c r="B208" s="235" t="s">
        <v>433</v>
      </c>
      <c r="C208" s="235" t="s">
        <v>480</v>
      </c>
      <c r="D208" s="235" t="s">
        <v>443</v>
      </c>
      <c r="E208" s="236" t="s">
        <v>444</v>
      </c>
      <c r="F208" s="237">
        <v>1478.57</v>
      </c>
      <c r="G208" s="237">
        <v>1182.856</v>
      </c>
      <c r="H208" s="238"/>
      <c r="I208" s="238" t="s">
        <v>408</v>
      </c>
      <c r="J208" s="235" t="s">
        <v>440</v>
      </c>
      <c r="K208" s="235" t="s">
        <v>410</v>
      </c>
      <c r="O208" s="239"/>
      <c r="P208" s="239"/>
    </row>
    <row r="209" spans="2:16" s="134" customFormat="1">
      <c r="B209" s="235" t="s">
        <v>433</v>
      </c>
      <c r="C209" s="235" t="s">
        <v>480</v>
      </c>
      <c r="D209" s="235" t="s">
        <v>445</v>
      </c>
      <c r="E209" s="236" t="s">
        <v>446</v>
      </c>
      <c r="F209" s="237">
        <v>5212.8599999999997</v>
      </c>
      <c r="G209" s="237">
        <v>4170.2879999999996</v>
      </c>
      <c r="H209" s="238"/>
      <c r="I209" s="238" t="s">
        <v>408</v>
      </c>
      <c r="J209" s="235" t="s">
        <v>440</v>
      </c>
      <c r="K209" s="235" t="s">
        <v>410</v>
      </c>
      <c r="O209" s="239"/>
      <c r="P209" s="239"/>
    </row>
    <row r="210" spans="2:16" s="134" customFormat="1">
      <c r="B210" s="235" t="s">
        <v>433</v>
      </c>
      <c r="C210" s="235" t="s">
        <v>480</v>
      </c>
      <c r="D210" s="235" t="s">
        <v>449</v>
      </c>
      <c r="E210" s="236" t="s">
        <v>450</v>
      </c>
      <c r="F210" s="237">
        <v>1131.43</v>
      </c>
      <c r="G210" s="237">
        <v>905.14400000000012</v>
      </c>
      <c r="H210" s="238"/>
      <c r="I210" s="238" t="s">
        <v>408</v>
      </c>
      <c r="J210" s="235" t="s">
        <v>440</v>
      </c>
      <c r="K210" s="235" t="s">
        <v>410</v>
      </c>
      <c r="O210" s="239"/>
      <c r="P210" s="239"/>
    </row>
    <row r="211" spans="2:16" s="134" customFormat="1">
      <c r="B211" s="235" t="s">
        <v>433</v>
      </c>
      <c r="C211" s="235" t="s">
        <v>480</v>
      </c>
      <c r="D211" s="235" t="s">
        <v>451</v>
      </c>
      <c r="E211" s="236">
        <v>404924</v>
      </c>
      <c r="F211" s="237">
        <v>365.65</v>
      </c>
      <c r="G211" s="237">
        <v>292.52</v>
      </c>
      <c r="H211" s="238">
        <v>1200000</v>
      </c>
      <c r="I211" s="238" t="s">
        <v>408</v>
      </c>
      <c r="J211" s="235" t="s">
        <v>409</v>
      </c>
      <c r="K211" s="235" t="s">
        <v>410</v>
      </c>
      <c r="O211" s="239"/>
      <c r="P211" s="239"/>
    </row>
    <row r="212" spans="2:16" s="134" customFormat="1">
      <c r="B212" s="235" t="s">
        <v>433</v>
      </c>
      <c r="C212" s="235" t="s">
        <v>480</v>
      </c>
      <c r="D212" s="235" t="s">
        <v>478</v>
      </c>
      <c r="E212" s="236">
        <v>404103</v>
      </c>
      <c r="F212" s="237">
        <v>329.49</v>
      </c>
      <c r="G212" s="237">
        <v>263.59200000000004</v>
      </c>
      <c r="H212" s="238">
        <v>1300</v>
      </c>
      <c r="I212" s="238" t="s">
        <v>479</v>
      </c>
      <c r="J212" s="235" t="s">
        <v>440</v>
      </c>
      <c r="K212" s="235" t="s">
        <v>410</v>
      </c>
      <c r="O212" s="239"/>
      <c r="P212" s="239"/>
    </row>
    <row r="213" spans="2:16" s="134" customFormat="1">
      <c r="B213" s="235" t="s">
        <v>433</v>
      </c>
      <c r="C213" s="235" t="s">
        <v>485</v>
      </c>
      <c r="D213" s="235" t="s">
        <v>453</v>
      </c>
      <c r="E213" s="236">
        <v>409701</v>
      </c>
      <c r="F213" s="237">
        <v>55</v>
      </c>
      <c r="G213" s="237">
        <v>44</v>
      </c>
      <c r="H213" s="238">
        <v>100</v>
      </c>
      <c r="I213" s="238" t="s">
        <v>408</v>
      </c>
      <c r="J213" s="235" t="s">
        <v>440</v>
      </c>
      <c r="K213" s="235" t="s">
        <v>410</v>
      </c>
      <c r="O213" s="239"/>
      <c r="P213" s="239"/>
    </row>
    <row r="214" spans="2:16" s="134" customFormat="1">
      <c r="B214" s="235" t="s">
        <v>433</v>
      </c>
      <c r="C214" s="235" t="s">
        <v>485</v>
      </c>
      <c r="D214" s="235" t="s">
        <v>454</v>
      </c>
      <c r="E214" s="236">
        <v>409699</v>
      </c>
      <c r="F214" s="237">
        <v>55</v>
      </c>
      <c r="G214" s="237">
        <v>44</v>
      </c>
      <c r="H214" s="238">
        <v>100</v>
      </c>
      <c r="I214" s="238" t="s">
        <v>408</v>
      </c>
      <c r="J214" s="235" t="s">
        <v>440</v>
      </c>
      <c r="K214" s="235" t="s">
        <v>410</v>
      </c>
      <c r="O214" s="239"/>
      <c r="P214" s="239"/>
    </row>
    <row r="215" spans="2:16" s="134" customFormat="1">
      <c r="B215" s="235" t="s">
        <v>433</v>
      </c>
      <c r="C215" s="235" t="s">
        <v>485</v>
      </c>
      <c r="D215" s="235" t="s">
        <v>455</v>
      </c>
      <c r="E215" s="236">
        <v>409700</v>
      </c>
      <c r="F215" s="237">
        <v>55</v>
      </c>
      <c r="G215" s="237">
        <v>44</v>
      </c>
      <c r="H215" s="238">
        <v>100</v>
      </c>
      <c r="I215" s="238" t="s">
        <v>408</v>
      </c>
      <c r="J215" s="235" t="s">
        <v>440</v>
      </c>
      <c r="K215" s="235" t="s">
        <v>410</v>
      </c>
      <c r="O215" s="239"/>
      <c r="P215" s="239"/>
    </row>
    <row r="216" spans="2:16" s="134" customFormat="1">
      <c r="B216" s="235" t="s">
        <v>433</v>
      </c>
      <c r="C216" s="235" t="s">
        <v>485</v>
      </c>
      <c r="D216" s="235" t="s">
        <v>456</v>
      </c>
      <c r="E216" s="236">
        <v>409317</v>
      </c>
      <c r="F216" s="237">
        <v>65</v>
      </c>
      <c r="G216" s="237">
        <v>52</v>
      </c>
      <c r="H216" s="238">
        <v>136</v>
      </c>
      <c r="I216" s="238" t="s">
        <v>408</v>
      </c>
      <c r="J216" s="235" t="s">
        <v>440</v>
      </c>
      <c r="K216" s="235" t="s">
        <v>410</v>
      </c>
      <c r="O216" s="239"/>
      <c r="P216" s="239"/>
    </row>
    <row r="217" spans="2:16" s="134" customFormat="1">
      <c r="B217" s="235" t="s">
        <v>433</v>
      </c>
      <c r="C217" s="235" t="s">
        <v>485</v>
      </c>
      <c r="D217" s="235" t="s">
        <v>457</v>
      </c>
      <c r="E217" s="236">
        <v>409322</v>
      </c>
      <c r="F217" s="237">
        <v>85</v>
      </c>
      <c r="G217" s="237">
        <v>68</v>
      </c>
      <c r="H217" s="238">
        <v>136</v>
      </c>
      <c r="I217" s="238" t="s">
        <v>408</v>
      </c>
      <c r="J217" s="235" t="s">
        <v>440</v>
      </c>
      <c r="K217" s="235" t="s">
        <v>410</v>
      </c>
      <c r="O217" s="239"/>
      <c r="P217" s="239"/>
    </row>
    <row r="218" spans="2:16" s="134" customFormat="1">
      <c r="B218" s="235" t="s">
        <v>433</v>
      </c>
      <c r="C218" s="235" t="s">
        <v>485</v>
      </c>
      <c r="D218" s="235" t="s">
        <v>458</v>
      </c>
      <c r="E218" s="236">
        <v>409312</v>
      </c>
      <c r="F218" s="237">
        <v>65</v>
      </c>
      <c r="G218" s="237">
        <v>52</v>
      </c>
      <c r="H218" s="238">
        <v>136</v>
      </c>
      <c r="I218" s="238" t="s">
        <v>408</v>
      </c>
      <c r="J218" s="235" t="s">
        <v>440</v>
      </c>
      <c r="K218" s="235" t="s">
        <v>410</v>
      </c>
      <c r="O218" s="239"/>
      <c r="P218" s="239"/>
    </row>
    <row r="219" spans="2:16" s="134" customFormat="1">
      <c r="B219" s="235" t="s">
        <v>433</v>
      </c>
      <c r="C219" s="235" t="s">
        <v>485</v>
      </c>
      <c r="D219" s="235" t="s">
        <v>459</v>
      </c>
      <c r="E219" s="236">
        <v>409316</v>
      </c>
      <c r="F219" s="237">
        <v>79</v>
      </c>
      <c r="G219" s="237">
        <v>63.2</v>
      </c>
      <c r="H219" s="238">
        <v>184</v>
      </c>
      <c r="I219" s="238" t="s">
        <v>408</v>
      </c>
      <c r="J219" s="235" t="s">
        <v>440</v>
      </c>
      <c r="K219" s="235" t="s">
        <v>410</v>
      </c>
      <c r="O219" s="239"/>
      <c r="P219" s="239"/>
    </row>
    <row r="220" spans="2:16" s="134" customFormat="1">
      <c r="B220" s="235" t="s">
        <v>433</v>
      </c>
      <c r="C220" s="235" t="s">
        <v>485</v>
      </c>
      <c r="D220" s="235" t="s">
        <v>460</v>
      </c>
      <c r="E220" s="236">
        <v>409321</v>
      </c>
      <c r="F220" s="237">
        <v>79</v>
      </c>
      <c r="G220" s="237">
        <v>63.2</v>
      </c>
      <c r="H220" s="238">
        <v>184</v>
      </c>
      <c r="I220" s="238" t="s">
        <v>408</v>
      </c>
      <c r="J220" s="235" t="s">
        <v>440</v>
      </c>
      <c r="K220" s="235" t="s">
        <v>410</v>
      </c>
      <c r="O220" s="239"/>
      <c r="P220" s="239"/>
    </row>
    <row r="221" spans="2:16" s="134" customFormat="1">
      <c r="B221" s="235" t="s">
        <v>433</v>
      </c>
      <c r="C221" s="235" t="s">
        <v>485</v>
      </c>
      <c r="D221" s="235" t="s">
        <v>461</v>
      </c>
      <c r="E221" s="236">
        <v>409311</v>
      </c>
      <c r="F221" s="237">
        <v>79</v>
      </c>
      <c r="G221" s="237">
        <v>63.2</v>
      </c>
      <c r="H221" s="238">
        <v>184</v>
      </c>
      <c r="I221" s="238" t="s">
        <v>408</v>
      </c>
      <c r="J221" s="235" t="s">
        <v>440</v>
      </c>
      <c r="K221" s="235" t="s">
        <v>410</v>
      </c>
      <c r="O221" s="239"/>
      <c r="P221" s="239"/>
    </row>
    <row r="222" spans="2:16" s="134" customFormat="1">
      <c r="B222" s="235" t="s">
        <v>433</v>
      </c>
      <c r="C222" s="235" t="s">
        <v>485</v>
      </c>
      <c r="D222" s="235" t="s">
        <v>462</v>
      </c>
      <c r="E222" s="236">
        <v>409315</v>
      </c>
      <c r="F222" s="237">
        <v>85</v>
      </c>
      <c r="G222" s="237">
        <v>68</v>
      </c>
      <c r="H222" s="238">
        <v>256</v>
      </c>
      <c r="I222" s="238" t="s">
        <v>408</v>
      </c>
      <c r="J222" s="235" t="s">
        <v>440</v>
      </c>
      <c r="K222" s="235" t="s">
        <v>410</v>
      </c>
      <c r="O222" s="239"/>
      <c r="P222" s="239"/>
    </row>
    <row r="223" spans="2:16" s="134" customFormat="1">
      <c r="B223" s="235" t="s">
        <v>433</v>
      </c>
      <c r="C223" s="235" t="s">
        <v>485</v>
      </c>
      <c r="D223" s="235" t="s">
        <v>463</v>
      </c>
      <c r="E223" s="236">
        <v>409320</v>
      </c>
      <c r="F223" s="237">
        <v>85</v>
      </c>
      <c r="G223" s="237">
        <v>68</v>
      </c>
      <c r="H223" s="238">
        <v>256</v>
      </c>
      <c r="I223" s="238" t="s">
        <v>408</v>
      </c>
      <c r="J223" s="235" t="s">
        <v>440</v>
      </c>
      <c r="K223" s="235" t="s">
        <v>410</v>
      </c>
      <c r="O223" s="239"/>
      <c r="P223" s="239"/>
    </row>
    <row r="224" spans="2:16" s="134" customFormat="1">
      <c r="B224" s="235" t="s">
        <v>433</v>
      </c>
      <c r="C224" s="235" t="s">
        <v>485</v>
      </c>
      <c r="D224" s="235" t="s">
        <v>464</v>
      </c>
      <c r="E224" s="236">
        <v>409310</v>
      </c>
      <c r="F224" s="237">
        <v>85</v>
      </c>
      <c r="G224" s="237">
        <v>68</v>
      </c>
      <c r="H224" s="238">
        <v>256</v>
      </c>
      <c r="I224" s="238" t="s">
        <v>408</v>
      </c>
      <c r="J224" s="235" t="s">
        <v>440</v>
      </c>
      <c r="K224" s="235" t="s">
        <v>410</v>
      </c>
      <c r="O224" s="239"/>
      <c r="P224" s="239"/>
    </row>
    <row r="225" spans="2:16" s="134" customFormat="1">
      <c r="B225" s="235" t="s">
        <v>433</v>
      </c>
      <c r="C225" s="235" t="s">
        <v>485</v>
      </c>
      <c r="D225" s="235" t="s">
        <v>465</v>
      </c>
      <c r="E225" s="236">
        <v>409314</v>
      </c>
      <c r="F225" s="237">
        <v>79</v>
      </c>
      <c r="G225" s="237">
        <v>63.2</v>
      </c>
      <c r="H225" s="238">
        <v>325</v>
      </c>
      <c r="I225" s="238" t="s">
        <v>408</v>
      </c>
      <c r="J225" s="235" t="s">
        <v>440</v>
      </c>
      <c r="K225" s="235" t="s">
        <v>410</v>
      </c>
      <c r="O225" s="239"/>
      <c r="P225" s="239"/>
    </row>
    <row r="226" spans="2:16" s="134" customFormat="1">
      <c r="B226" s="235" t="s">
        <v>433</v>
      </c>
      <c r="C226" s="235" t="s">
        <v>485</v>
      </c>
      <c r="D226" s="235" t="s">
        <v>466</v>
      </c>
      <c r="E226" s="236">
        <v>409319</v>
      </c>
      <c r="F226" s="237">
        <v>79</v>
      </c>
      <c r="G226" s="237">
        <v>63.2</v>
      </c>
      <c r="H226" s="238">
        <v>325</v>
      </c>
      <c r="I226" s="238" t="s">
        <v>408</v>
      </c>
      <c r="J226" s="235" t="s">
        <v>440</v>
      </c>
      <c r="K226" s="235" t="s">
        <v>410</v>
      </c>
      <c r="O226" s="239"/>
      <c r="P226" s="239"/>
    </row>
    <row r="227" spans="2:16" s="134" customFormat="1">
      <c r="B227" s="235" t="s">
        <v>433</v>
      </c>
      <c r="C227" s="235" t="s">
        <v>485</v>
      </c>
      <c r="D227" s="235" t="s">
        <v>467</v>
      </c>
      <c r="E227" s="236">
        <v>409309</v>
      </c>
      <c r="F227" s="237">
        <v>79</v>
      </c>
      <c r="G227" s="237">
        <v>63.2</v>
      </c>
      <c r="H227" s="238">
        <v>325</v>
      </c>
      <c r="I227" s="238" t="s">
        <v>408</v>
      </c>
      <c r="J227" s="235" t="s">
        <v>440</v>
      </c>
      <c r="K227" s="235" t="s">
        <v>410</v>
      </c>
      <c r="O227" s="239"/>
      <c r="P227" s="239"/>
    </row>
    <row r="228" spans="2:16" s="134" customFormat="1">
      <c r="B228" s="235" t="s">
        <v>433</v>
      </c>
      <c r="C228" s="235" t="s">
        <v>485</v>
      </c>
      <c r="D228" s="235" t="s">
        <v>468</v>
      </c>
      <c r="E228" s="236">
        <v>409313</v>
      </c>
      <c r="F228" s="237">
        <v>129</v>
      </c>
      <c r="G228" s="237">
        <v>103.2</v>
      </c>
      <c r="H228" s="238">
        <v>522</v>
      </c>
      <c r="I228" s="238" t="s">
        <v>408</v>
      </c>
      <c r="J228" s="235" t="s">
        <v>440</v>
      </c>
      <c r="K228" s="235" t="s">
        <v>410</v>
      </c>
      <c r="O228" s="239"/>
      <c r="P228" s="239"/>
    </row>
    <row r="229" spans="2:16" s="134" customFormat="1">
      <c r="B229" s="235" t="s">
        <v>433</v>
      </c>
      <c r="C229" s="235" t="s">
        <v>485</v>
      </c>
      <c r="D229" s="235" t="s">
        <v>469</v>
      </c>
      <c r="E229" s="236">
        <v>409318</v>
      </c>
      <c r="F229" s="237">
        <v>129</v>
      </c>
      <c r="G229" s="237">
        <v>103.2</v>
      </c>
      <c r="H229" s="238">
        <v>522</v>
      </c>
      <c r="I229" s="238" t="s">
        <v>408</v>
      </c>
      <c r="J229" s="235" t="s">
        <v>440</v>
      </c>
      <c r="K229" s="235" t="s">
        <v>410</v>
      </c>
      <c r="O229" s="239"/>
      <c r="P229" s="239"/>
    </row>
    <row r="230" spans="2:16" s="134" customFormat="1">
      <c r="B230" s="235" t="s">
        <v>433</v>
      </c>
      <c r="C230" s="235" t="s">
        <v>485</v>
      </c>
      <c r="D230" s="235" t="s">
        <v>470</v>
      </c>
      <c r="E230" s="236">
        <v>409308</v>
      </c>
      <c r="F230" s="237">
        <v>125</v>
      </c>
      <c r="G230" s="237">
        <v>100</v>
      </c>
      <c r="H230" s="238">
        <v>522</v>
      </c>
      <c r="I230" s="238" t="s">
        <v>408</v>
      </c>
      <c r="J230" s="235" t="s">
        <v>440</v>
      </c>
      <c r="K230" s="235" t="s">
        <v>410</v>
      </c>
      <c r="O230" s="239"/>
      <c r="P230" s="239"/>
    </row>
    <row r="231" spans="2:16" s="134" customFormat="1">
      <c r="B231" s="235" t="s">
        <v>433</v>
      </c>
      <c r="C231" s="235" t="s">
        <v>485</v>
      </c>
      <c r="D231" s="235" t="s">
        <v>435</v>
      </c>
      <c r="E231" s="236">
        <v>409343</v>
      </c>
      <c r="F231" s="237">
        <v>115.08</v>
      </c>
      <c r="G231" s="237">
        <v>92.064000000000007</v>
      </c>
      <c r="H231" s="238">
        <v>5000</v>
      </c>
      <c r="I231" s="238" t="s">
        <v>411</v>
      </c>
      <c r="J231" s="235" t="s">
        <v>412</v>
      </c>
      <c r="K231" s="235" t="s">
        <v>413</v>
      </c>
      <c r="O231" s="239"/>
      <c r="P231" s="239"/>
    </row>
    <row r="232" spans="2:16" s="134" customFormat="1">
      <c r="B232" s="235" t="s">
        <v>433</v>
      </c>
      <c r="C232" s="235" t="s">
        <v>485</v>
      </c>
      <c r="D232" s="235" t="s">
        <v>436</v>
      </c>
      <c r="E232" s="236">
        <v>404235</v>
      </c>
      <c r="F232" s="237">
        <v>91.34</v>
      </c>
      <c r="G232" s="237">
        <v>73.072000000000003</v>
      </c>
      <c r="H232" s="238">
        <v>5000</v>
      </c>
      <c r="I232" s="238" t="s">
        <v>411</v>
      </c>
      <c r="J232" s="235" t="s">
        <v>412</v>
      </c>
      <c r="K232" s="235" t="s">
        <v>413</v>
      </c>
      <c r="O232" s="239"/>
      <c r="P232" s="239"/>
    </row>
    <row r="233" spans="2:16" s="134" customFormat="1">
      <c r="B233" s="235" t="s">
        <v>433</v>
      </c>
      <c r="C233" s="235" t="s">
        <v>485</v>
      </c>
      <c r="D233" s="235" t="s">
        <v>471</v>
      </c>
      <c r="E233" s="236">
        <v>404461</v>
      </c>
      <c r="F233" s="237">
        <v>181</v>
      </c>
      <c r="G233" s="237">
        <v>144.80000000000001</v>
      </c>
      <c r="H233" s="238">
        <v>15000</v>
      </c>
      <c r="I233" s="238" t="s">
        <v>428</v>
      </c>
      <c r="J233" s="235" t="s">
        <v>412</v>
      </c>
      <c r="K233" s="235" t="s">
        <v>413</v>
      </c>
      <c r="O233" s="239"/>
      <c r="P233" s="239"/>
    </row>
    <row r="234" spans="2:16" s="134" customFormat="1">
      <c r="B234" s="235" t="s">
        <v>433</v>
      </c>
      <c r="C234" s="235" t="s">
        <v>485</v>
      </c>
      <c r="D234" s="235" t="s">
        <v>437</v>
      </c>
      <c r="E234" s="236">
        <v>409344</v>
      </c>
      <c r="F234" s="237">
        <v>252.33</v>
      </c>
      <c r="G234" s="237">
        <v>201.86400000000003</v>
      </c>
      <c r="H234" s="238">
        <v>25000</v>
      </c>
      <c r="I234" s="238" t="s">
        <v>432</v>
      </c>
      <c r="J234" s="235" t="s">
        <v>412</v>
      </c>
      <c r="K234" s="235" t="s">
        <v>413</v>
      </c>
      <c r="O234" s="239"/>
      <c r="P234" s="239"/>
    </row>
    <row r="235" spans="2:16" s="134" customFormat="1">
      <c r="B235" s="235" t="s">
        <v>433</v>
      </c>
      <c r="C235" s="235" t="s">
        <v>485</v>
      </c>
      <c r="D235" s="235" t="s">
        <v>415</v>
      </c>
      <c r="E235" s="236">
        <v>415010</v>
      </c>
      <c r="F235" s="237">
        <v>47.31</v>
      </c>
      <c r="G235" s="237">
        <v>37.848000000000006</v>
      </c>
      <c r="H235" s="238">
        <v>10000</v>
      </c>
      <c r="I235" s="238" t="s">
        <v>416</v>
      </c>
      <c r="J235" s="235" t="s">
        <v>412</v>
      </c>
      <c r="K235" s="235" t="s">
        <v>413</v>
      </c>
      <c r="O235" s="239"/>
      <c r="P235" s="239"/>
    </row>
    <row r="236" spans="2:16" s="134" customFormat="1">
      <c r="B236" s="235" t="s">
        <v>433</v>
      </c>
      <c r="C236" s="235" t="s">
        <v>485</v>
      </c>
      <c r="D236" s="235" t="s">
        <v>472</v>
      </c>
      <c r="E236" s="236">
        <v>404815</v>
      </c>
      <c r="F236" s="237">
        <v>279.77999999999997</v>
      </c>
      <c r="G236" s="237">
        <v>223.82399999999998</v>
      </c>
      <c r="H236" s="238">
        <v>330</v>
      </c>
      <c r="I236" s="238" t="s">
        <v>473</v>
      </c>
      <c r="J236" s="235" t="s">
        <v>440</v>
      </c>
      <c r="K236" s="235" t="s">
        <v>413</v>
      </c>
      <c r="O236" s="239"/>
      <c r="P236" s="239"/>
    </row>
    <row r="237" spans="2:16" s="134" customFormat="1">
      <c r="B237" s="235" t="s">
        <v>433</v>
      </c>
      <c r="C237" s="235" t="s">
        <v>485</v>
      </c>
      <c r="D237" s="235" t="s">
        <v>474</v>
      </c>
      <c r="E237" s="236">
        <v>404813</v>
      </c>
      <c r="F237" s="237">
        <v>252.33</v>
      </c>
      <c r="G237" s="237">
        <v>201.86400000000003</v>
      </c>
      <c r="H237" s="238">
        <v>260</v>
      </c>
      <c r="I237" s="238" t="s">
        <v>475</v>
      </c>
      <c r="J237" s="235" t="s">
        <v>440</v>
      </c>
      <c r="K237" s="235" t="s">
        <v>413</v>
      </c>
      <c r="O237" s="239"/>
      <c r="P237" s="239"/>
    </row>
    <row r="238" spans="2:16" s="134" customFormat="1">
      <c r="B238" s="235" t="s">
        <v>433</v>
      </c>
      <c r="C238" s="235" t="s">
        <v>485</v>
      </c>
      <c r="D238" s="235" t="s">
        <v>476</v>
      </c>
      <c r="E238" s="236">
        <v>404816</v>
      </c>
      <c r="F238" s="237">
        <v>279.77999999999997</v>
      </c>
      <c r="G238" s="237">
        <v>223.82399999999998</v>
      </c>
      <c r="H238" s="238">
        <v>330</v>
      </c>
      <c r="I238" s="238" t="s">
        <v>473</v>
      </c>
      <c r="J238" s="235" t="s">
        <v>440</v>
      </c>
      <c r="K238" s="235" t="s">
        <v>413</v>
      </c>
      <c r="O238" s="239"/>
      <c r="P238" s="239"/>
    </row>
    <row r="239" spans="2:16" s="134" customFormat="1">
      <c r="B239" s="235" t="s">
        <v>433</v>
      </c>
      <c r="C239" s="235" t="s">
        <v>485</v>
      </c>
      <c r="D239" s="235" t="s">
        <v>477</v>
      </c>
      <c r="E239" s="236">
        <v>404814</v>
      </c>
      <c r="F239" s="237">
        <v>252.33</v>
      </c>
      <c r="G239" s="237">
        <v>201.86400000000003</v>
      </c>
      <c r="H239" s="238">
        <v>260</v>
      </c>
      <c r="I239" s="238" t="s">
        <v>475</v>
      </c>
      <c r="J239" s="235" t="s">
        <v>440</v>
      </c>
      <c r="K239" s="235" t="s">
        <v>413</v>
      </c>
      <c r="O239" s="239"/>
      <c r="P239" s="239"/>
    </row>
    <row r="240" spans="2:16" s="134" customFormat="1">
      <c r="B240" s="235" t="s">
        <v>433</v>
      </c>
      <c r="C240" s="235" t="s">
        <v>485</v>
      </c>
      <c r="D240" s="235" t="s">
        <v>438</v>
      </c>
      <c r="E240" s="236" t="s">
        <v>439</v>
      </c>
      <c r="F240" s="237">
        <v>312.86</v>
      </c>
      <c r="G240" s="237">
        <v>250.28800000000001</v>
      </c>
      <c r="H240" s="238"/>
      <c r="I240" s="238" t="s">
        <v>408</v>
      </c>
      <c r="J240" s="235" t="s">
        <v>440</v>
      </c>
      <c r="K240" s="235" t="s">
        <v>410</v>
      </c>
      <c r="O240" s="239"/>
      <c r="P240" s="239"/>
    </row>
    <row r="241" spans="2:16" s="134" customFormat="1">
      <c r="B241" s="235" t="s">
        <v>433</v>
      </c>
      <c r="C241" s="235" t="s">
        <v>485</v>
      </c>
      <c r="D241" s="235" t="s">
        <v>441</v>
      </c>
      <c r="E241" s="236" t="s">
        <v>442</v>
      </c>
      <c r="F241" s="237">
        <v>3210</v>
      </c>
      <c r="G241" s="237">
        <v>2568</v>
      </c>
      <c r="H241" s="238"/>
      <c r="I241" s="238" t="s">
        <v>408</v>
      </c>
      <c r="J241" s="235" t="s">
        <v>440</v>
      </c>
      <c r="K241" s="235" t="s">
        <v>410</v>
      </c>
      <c r="O241" s="239"/>
      <c r="P241" s="239"/>
    </row>
    <row r="242" spans="2:16" s="134" customFormat="1">
      <c r="B242" s="235" t="s">
        <v>433</v>
      </c>
      <c r="C242" s="235" t="s">
        <v>485</v>
      </c>
      <c r="D242" s="235" t="s">
        <v>443</v>
      </c>
      <c r="E242" s="236" t="s">
        <v>444</v>
      </c>
      <c r="F242" s="237">
        <v>1478.57</v>
      </c>
      <c r="G242" s="237">
        <v>1182.856</v>
      </c>
      <c r="H242" s="238"/>
      <c r="I242" s="238" t="s">
        <v>408</v>
      </c>
      <c r="J242" s="235" t="s">
        <v>440</v>
      </c>
      <c r="K242" s="235" t="s">
        <v>410</v>
      </c>
      <c r="O242" s="239"/>
      <c r="P242" s="239"/>
    </row>
    <row r="243" spans="2:16" s="134" customFormat="1">
      <c r="B243" s="235" t="s">
        <v>433</v>
      </c>
      <c r="C243" s="235" t="s">
        <v>485</v>
      </c>
      <c r="D243" s="235" t="s">
        <v>445</v>
      </c>
      <c r="E243" s="236" t="s">
        <v>446</v>
      </c>
      <c r="F243" s="237">
        <v>5212.8599999999997</v>
      </c>
      <c r="G243" s="237">
        <v>4170.2879999999996</v>
      </c>
      <c r="H243" s="238"/>
      <c r="I243" s="238" t="s">
        <v>408</v>
      </c>
      <c r="J243" s="235" t="s">
        <v>440</v>
      </c>
      <c r="K243" s="235" t="s">
        <v>410</v>
      </c>
      <c r="O243" s="239"/>
      <c r="P243" s="239"/>
    </row>
    <row r="244" spans="2:16" s="134" customFormat="1">
      <c r="B244" s="235" t="s">
        <v>433</v>
      </c>
      <c r="C244" s="235" t="s">
        <v>485</v>
      </c>
      <c r="D244" s="235" t="s">
        <v>447</v>
      </c>
      <c r="E244" s="236">
        <v>828553</v>
      </c>
      <c r="F244" s="237">
        <v>547.96</v>
      </c>
      <c r="G244" s="237">
        <v>438.36800000000005</v>
      </c>
      <c r="H244" s="238">
        <v>328000</v>
      </c>
      <c r="I244" s="238" t="s">
        <v>448</v>
      </c>
      <c r="J244" s="235" t="s">
        <v>421</v>
      </c>
      <c r="K244" s="235" t="s">
        <v>413</v>
      </c>
      <c r="O244" s="239"/>
      <c r="P244" s="239"/>
    </row>
    <row r="245" spans="2:16" s="134" customFormat="1">
      <c r="B245" s="235" t="s">
        <v>433</v>
      </c>
      <c r="C245" s="235" t="s">
        <v>485</v>
      </c>
      <c r="D245" s="235" t="s">
        <v>449</v>
      </c>
      <c r="E245" s="236" t="s">
        <v>450</v>
      </c>
      <c r="F245" s="237">
        <v>1131.43</v>
      </c>
      <c r="G245" s="237">
        <v>905.14400000000012</v>
      </c>
      <c r="H245" s="238"/>
      <c r="I245" s="238" t="s">
        <v>408</v>
      </c>
      <c r="J245" s="235" t="s">
        <v>440</v>
      </c>
      <c r="K245" s="235" t="s">
        <v>410</v>
      </c>
      <c r="O245" s="239"/>
      <c r="P245" s="239"/>
    </row>
    <row r="246" spans="2:16" s="134" customFormat="1">
      <c r="B246" s="235" t="s">
        <v>433</v>
      </c>
      <c r="C246" s="235" t="s">
        <v>485</v>
      </c>
      <c r="D246" s="235" t="s">
        <v>451</v>
      </c>
      <c r="E246" s="236">
        <v>404924</v>
      </c>
      <c r="F246" s="237">
        <v>365.65</v>
      </c>
      <c r="G246" s="237">
        <v>292.52</v>
      </c>
      <c r="H246" s="238">
        <v>1200000</v>
      </c>
      <c r="I246" s="238" t="s">
        <v>408</v>
      </c>
      <c r="J246" s="235" t="s">
        <v>409</v>
      </c>
      <c r="K246" s="235" t="s">
        <v>410</v>
      </c>
      <c r="O246" s="239"/>
      <c r="P246" s="239"/>
    </row>
    <row r="247" spans="2:16" s="134" customFormat="1">
      <c r="B247" s="235" t="s">
        <v>433</v>
      </c>
      <c r="C247" s="235" t="s">
        <v>485</v>
      </c>
      <c r="D247" s="235" t="s">
        <v>478</v>
      </c>
      <c r="E247" s="236">
        <v>404103</v>
      </c>
      <c r="F247" s="237">
        <v>329.49</v>
      </c>
      <c r="G247" s="237">
        <v>263.59200000000004</v>
      </c>
      <c r="H247" s="238">
        <v>1300</v>
      </c>
      <c r="I247" s="238" t="s">
        <v>479</v>
      </c>
      <c r="J247" s="235" t="s">
        <v>440</v>
      </c>
      <c r="K247" s="235" t="s">
        <v>410</v>
      </c>
      <c r="O247" s="239"/>
      <c r="P247" s="239"/>
    </row>
    <row r="248" spans="2:16" s="134" customFormat="1">
      <c r="B248" s="235" t="s">
        <v>433</v>
      </c>
      <c r="C248" s="235" t="s">
        <v>486</v>
      </c>
      <c r="D248" s="235" t="s">
        <v>453</v>
      </c>
      <c r="E248" s="236">
        <v>409701</v>
      </c>
      <c r="F248" s="237">
        <v>55</v>
      </c>
      <c r="G248" s="237">
        <v>44</v>
      </c>
      <c r="H248" s="238">
        <v>100</v>
      </c>
      <c r="I248" s="238" t="s">
        <v>408</v>
      </c>
      <c r="J248" s="235" t="s">
        <v>440</v>
      </c>
      <c r="K248" s="235" t="s">
        <v>410</v>
      </c>
      <c r="O248" s="239"/>
      <c r="P248" s="239"/>
    </row>
    <row r="249" spans="2:16" s="134" customFormat="1">
      <c r="B249" s="235" t="s">
        <v>433</v>
      </c>
      <c r="C249" s="235" t="s">
        <v>486</v>
      </c>
      <c r="D249" s="235" t="s">
        <v>454</v>
      </c>
      <c r="E249" s="236">
        <v>409699</v>
      </c>
      <c r="F249" s="237">
        <v>55</v>
      </c>
      <c r="G249" s="237">
        <v>44</v>
      </c>
      <c r="H249" s="238">
        <v>100</v>
      </c>
      <c r="I249" s="238" t="s">
        <v>408</v>
      </c>
      <c r="J249" s="235" t="s">
        <v>440</v>
      </c>
      <c r="K249" s="235" t="s">
        <v>410</v>
      </c>
      <c r="O249" s="239"/>
      <c r="P249" s="239"/>
    </row>
    <row r="250" spans="2:16" s="134" customFormat="1">
      <c r="B250" s="235" t="s">
        <v>433</v>
      </c>
      <c r="C250" s="235" t="s">
        <v>486</v>
      </c>
      <c r="D250" s="235" t="s">
        <v>455</v>
      </c>
      <c r="E250" s="236">
        <v>409700</v>
      </c>
      <c r="F250" s="237">
        <v>55</v>
      </c>
      <c r="G250" s="237">
        <v>44</v>
      </c>
      <c r="H250" s="238">
        <v>100</v>
      </c>
      <c r="I250" s="238" t="s">
        <v>408</v>
      </c>
      <c r="J250" s="235" t="s">
        <v>440</v>
      </c>
      <c r="K250" s="235" t="s">
        <v>410</v>
      </c>
      <c r="O250" s="239"/>
      <c r="P250" s="239"/>
    </row>
    <row r="251" spans="2:16" s="134" customFormat="1">
      <c r="B251" s="235" t="s">
        <v>433</v>
      </c>
      <c r="C251" s="235" t="s">
        <v>486</v>
      </c>
      <c r="D251" s="235" t="s">
        <v>456</v>
      </c>
      <c r="E251" s="236">
        <v>409317</v>
      </c>
      <c r="F251" s="237">
        <v>65</v>
      </c>
      <c r="G251" s="237">
        <v>52</v>
      </c>
      <c r="H251" s="238">
        <v>136</v>
      </c>
      <c r="I251" s="238" t="s">
        <v>408</v>
      </c>
      <c r="J251" s="235" t="s">
        <v>440</v>
      </c>
      <c r="K251" s="235" t="s">
        <v>410</v>
      </c>
      <c r="O251" s="239"/>
      <c r="P251" s="239"/>
    </row>
    <row r="252" spans="2:16" s="134" customFormat="1">
      <c r="B252" s="235" t="s">
        <v>433</v>
      </c>
      <c r="C252" s="235" t="s">
        <v>486</v>
      </c>
      <c r="D252" s="235" t="s">
        <v>457</v>
      </c>
      <c r="E252" s="236">
        <v>409322</v>
      </c>
      <c r="F252" s="237">
        <v>85</v>
      </c>
      <c r="G252" s="237">
        <v>68</v>
      </c>
      <c r="H252" s="238">
        <v>136</v>
      </c>
      <c r="I252" s="238" t="s">
        <v>408</v>
      </c>
      <c r="J252" s="235" t="s">
        <v>440</v>
      </c>
      <c r="K252" s="235" t="s">
        <v>410</v>
      </c>
      <c r="O252" s="239"/>
      <c r="P252" s="239"/>
    </row>
    <row r="253" spans="2:16" s="134" customFormat="1">
      <c r="B253" s="235" t="s">
        <v>433</v>
      </c>
      <c r="C253" s="235" t="s">
        <v>486</v>
      </c>
      <c r="D253" s="235" t="s">
        <v>458</v>
      </c>
      <c r="E253" s="236">
        <v>409312</v>
      </c>
      <c r="F253" s="237">
        <v>65</v>
      </c>
      <c r="G253" s="237">
        <v>52</v>
      </c>
      <c r="H253" s="238">
        <v>136</v>
      </c>
      <c r="I253" s="238" t="s">
        <v>408</v>
      </c>
      <c r="J253" s="235" t="s">
        <v>440</v>
      </c>
      <c r="K253" s="235" t="s">
        <v>410</v>
      </c>
      <c r="O253" s="239"/>
      <c r="P253" s="239"/>
    </row>
    <row r="254" spans="2:16" s="134" customFormat="1">
      <c r="B254" s="235" t="s">
        <v>433</v>
      </c>
      <c r="C254" s="235" t="s">
        <v>486</v>
      </c>
      <c r="D254" s="235" t="s">
        <v>459</v>
      </c>
      <c r="E254" s="236">
        <v>409316</v>
      </c>
      <c r="F254" s="237">
        <v>79</v>
      </c>
      <c r="G254" s="237">
        <v>63.2</v>
      </c>
      <c r="H254" s="238">
        <v>184</v>
      </c>
      <c r="I254" s="238" t="s">
        <v>408</v>
      </c>
      <c r="J254" s="235" t="s">
        <v>440</v>
      </c>
      <c r="K254" s="235" t="s">
        <v>410</v>
      </c>
      <c r="O254" s="239"/>
      <c r="P254" s="239"/>
    </row>
    <row r="255" spans="2:16" s="134" customFormat="1">
      <c r="B255" s="235" t="s">
        <v>433</v>
      </c>
      <c r="C255" s="235" t="s">
        <v>486</v>
      </c>
      <c r="D255" s="235" t="s">
        <v>460</v>
      </c>
      <c r="E255" s="236">
        <v>409321</v>
      </c>
      <c r="F255" s="237">
        <v>79</v>
      </c>
      <c r="G255" s="237">
        <v>63.2</v>
      </c>
      <c r="H255" s="238">
        <v>184</v>
      </c>
      <c r="I255" s="238" t="s">
        <v>408</v>
      </c>
      <c r="J255" s="235" t="s">
        <v>440</v>
      </c>
      <c r="K255" s="235" t="s">
        <v>410</v>
      </c>
      <c r="O255" s="239"/>
      <c r="P255" s="239"/>
    </row>
    <row r="256" spans="2:16" s="134" customFormat="1">
      <c r="B256" s="235" t="s">
        <v>433</v>
      </c>
      <c r="C256" s="235" t="s">
        <v>486</v>
      </c>
      <c r="D256" s="235" t="s">
        <v>461</v>
      </c>
      <c r="E256" s="236">
        <v>409311</v>
      </c>
      <c r="F256" s="237">
        <v>79</v>
      </c>
      <c r="G256" s="237">
        <v>63.2</v>
      </c>
      <c r="H256" s="238">
        <v>184</v>
      </c>
      <c r="I256" s="238" t="s">
        <v>408</v>
      </c>
      <c r="J256" s="235" t="s">
        <v>440</v>
      </c>
      <c r="K256" s="235" t="s">
        <v>410</v>
      </c>
      <c r="O256" s="239"/>
      <c r="P256" s="239"/>
    </row>
    <row r="257" spans="2:16" s="134" customFormat="1">
      <c r="B257" s="235" t="s">
        <v>433</v>
      </c>
      <c r="C257" s="235" t="s">
        <v>486</v>
      </c>
      <c r="D257" s="235" t="s">
        <v>462</v>
      </c>
      <c r="E257" s="236">
        <v>409315</v>
      </c>
      <c r="F257" s="237">
        <v>85</v>
      </c>
      <c r="G257" s="237">
        <v>68</v>
      </c>
      <c r="H257" s="238">
        <v>256</v>
      </c>
      <c r="I257" s="238" t="s">
        <v>408</v>
      </c>
      <c r="J257" s="235" t="s">
        <v>440</v>
      </c>
      <c r="K257" s="235" t="s">
        <v>410</v>
      </c>
      <c r="O257" s="239"/>
      <c r="P257" s="239"/>
    </row>
    <row r="258" spans="2:16" s="134" customFormat="1">
      <c r="B258" s="235" t="s">
        <v>433</v>
      </c>
      <c r="C258" s="235" t="s">
        <v>486</v>
      </c>
      <c r="D258" s="235" t="s">
        <v>463</v>
      </c>
      <c r="E258" s="236">
        <v>409320</v>
      </c>
      <c r="F258" s="237">
        <v>85</v>
      </c>
      <c r="G258" s="237">
        <v>68</v>
      </c>
      <c r="H258" s="238">
        <v>256</v>
      </c>
      <c r="I258" s="238" t="s">
        <v>408</v>
      </c>
      <c r="J258" s="235" t="s">
        <v>440</v>
      </c>
      <c r="K258" s="235" t="s">
        <v>410</v>
      </c>
      <c r="O258" s="239"/>
      <c r="P258" s="239"/>
    </row>
    <row r="259" spans="2:16" s="134" customFormat="1">
      <c r="B259" s="235" t="s">
        <v>433</v>
      </c>
      <c r="C259" s="235" t="s">
        <v>486</v>
      </c>
      <c r="D259" s="235" t="s">
        <v>464</v>
      </c>
      <c r="E259" s="236">
        <v>409310</v>
      </c>
      <c r="F259" s="237">
        <v>85</v>
      </c>
      <c r="G259" s="237">
        <v>68</v>
      </c>
      <c r="H259" s="238">
        <v>256</v>
      </c>
      <c r="I259" s="238" t="s">
        <v>408</v>
      </c>
      <c r="J259" s="235" t="s">
        <v>440</v>
      </c>
      <c r="K259" s="235" t="s">
        <v>410</v>
      </c>
      <c r="O259" s="239"/>
      <c r="P259" s="239"/>
    </row>
    <row r="260" spans="2:16" s="134" customFormat="1">
      <c r="B260" s="235" t="s">
        <v>433</v>
      </c>
      <c r="C260" s="235" t="s">
        <v>486</v>
      </c>
      <c r="D260" s="235" t="s">
        <v>465</v>
      </c>
      <c r="E260" s="236">
        <v>409314</v>
      </c>
      <c r="F260" s="237">
        <v>79</v>
      </c>
      <c r="G260" s="237">
        <v>63.2</v>
      </c>
      <c r="H260" s="238">
        <v>325</v>
      </c>
      <c r="I260" s="238" t="s">
        <v>408</v>
      </c>
      <c r="J260" s="235" t="s">
        <v>440</v>
      </c>
      <c r="K260" s="235" t="s">
        <v>410</v>
      </c>
      <c r="O260" s="239"/>
      <c r="P260" s="239"/>
    </row>
    <row r="261" spans="2:16" s="134" customFormat="1">
      <c r="B261" s="235" t="s">
        <v>433</v>
      </c>
      <c r="C261" s="235" t="s">
        <v>486</v>
      </c>
      <c r="D261" s="235" t="s">
        <v>466</v>
      </c>
      <c r="E261" s="236">
        <v>409319</v>
      </c>
      <c r="F261" s="237">
        <v>79</v>
      </c>
      <c r="G261" s="237">
        <v>63.2</v>
      </c>
      <c r="H261" s="238">
        <v>325</v>
      </c>
      <c r="I261" s="238" t="s">
        <v>408</v>
      </c>
      <c r="J261" s="235" t="s">
        <v>440</v>
      </c>
      <c r="K261" s="235" t="s">
        <v>410</v>
      </c>
      <c r="O261" s="239"/>
      <c r="P261" s="239"/>
    </row>
    <row r="262" spans="2:16" s="134" customFormat="1">
      <c r="B262" s="235" t="s">
        <v>433</v>
      </c>
      <c r="C262" s="235" t="s">
        <v>486</v>
      </c>
      <c r="D262" s="235" t="s">
        <v>467</v>
      </c>
      <c r="E262" s="236">
        <v>409309</v>
      </c>
      <c r="F262" s="237">
        <v>79</v>
      </c>
      <c r="G262" s="237">
        <v>63.2</v>
      </c>
      <c r="H262" s="238">
        <v>325</v>
      </c>
      <c r="I262" s="238" t="s">
        <v>408</v>
      </c>
      <c r="J262" s="235" t="s">
        <v>440</v>
      </c>
      <c r="K262" s="235" t="s">
        <v>410</v>
      </c>
      <c r="O262" s="239"/>
      <c r="P262" s="239"/>
    </row>
    <row r="263" spans="2:16" s="134" customFormat="1">
      <c r="B263" s="235" t="s">
        <v>433</v>
      </c>
      <c r="C263" s="235" t="s">
        <v>486</v>
      </c>
      <c r="D263" s="235" t="s">
        <v>468</v>
      </c>
      <c r="E263" s="236">
        <v>409313</v>
      </c>
      <c r="F263" s="237">
        <v>129</v>
      </c>
      <c r="G263" s="237">
        <v>103.2</v>
      </c>
      <c r="H263" s="238">
        <v>522</v>
      </c>
      <c r="I263" s="238" t="s">
        <v>408</v>
      </c>
      <c r="J263" s="235" t="s">
        <v>440</v>
      </c>
      <c r="K263" s="235" t="s">
        <v>410</v>
      </c>
      <c r="O263" s="239"/>
      <c r="P263" s="239"/>
    </row>
    <row r="264" spans="2:16" s="134" customFormat="1">
      <c r="B264" s="235" t="s">
        <v>433</v>
      </c>
      <c r="C264" s="235" t="s">
        <v>486</v>
      </c>
      <c r="D264" s="235" t="s">
        <v>469</v>
      </c>
      <c r="E264" s="236">
        <v>409318</v>
      </c>
      <c r="F264" s="237">
        <v>129</v>
      </c>
      <c r="G264" s="237">
        <v>103.2</v>
      </c>
      <c r="H264" s="238">
        <v>522</v>
      </c>
      <c r="I264" s="238" t="s">
        <v>408</v>
      </c>
      <c r="J264" s="235" t="s">
        <v>440</v>
      </c>
      <c r="K264" s="235" t="s">
        <v>410</v>
      </c>
      <c r="O264" s="239"/>
      <c r="P264" s="239"/>
    </row>
    <row r="265" spans="2:16" s="134" customFormat="1">
      <c r="B265" s="235" t="s">
        <v>433</v>
      </c>
      <c r="C265" s="235" t="s">
        <v>486</v>
      </c>
      <c r="D265" s="235" t="s">
        <v>470</v>
      </c>
      <c r="E265" s="236">
        <v>409308</v>
      </c>
      <c r="F265" s="237">
        <v>125</v>
      </c>
      <c r="G265" s="237">
        <v>100</v>
      </c>
      <c r="H265" s="238">
        <v>522</v>
      </c>
      <c r="I265" s="238" t="s">
        <v>408</v>
      </c>
      <c r="J265" s="235" t="s">
        <v>440</v>
      </c>
      <c r="K265" s="235" t="s">
        <v>410</v>
      </c>
      <c r="O265" s="239"/>
      <c r="P265" s="239"/>
    </row>
    <row r="266" spans="2:16" s="134" customFormat="1">
      <c r="B266" s="235" t="s">
        <v>433</v>
      </c>
      <c r="C266" s="235" t="s">
        <v>486</v>
      </c>
      <c r="D266" s="235" t="s">
        <v>435</v>
      </c>
      <c r="E266" s="236">
        <v>409343</v>
      </c>
      <c r="F266" s="237">
        <v>115.08</v>
      </c>
      <c r="G266" s="237">
        <v>92.064000000000007</v>
      </c>
      <c r="H266" s="238">
        <v>5000</v>
      </c>
      <c r="I266" s="238" t="s">
        <v>411</v>
      </c>
      <c r="J266" s="235" t="s">
        <v>412</v>
      </c>
      <c r="K266" s="235" t="s">
        <v>413</v>
      </c>
      <c r="O266" s="239"/>
      <c r="P266" s="239"/>
    </row>
    <row r="267" spans="2:16" s="134" customFormat="1">
      <c r="B267" s="235" t="s">
        <v>433</v>
      </c>
      <c r="C267" s="235" t="s">
        <v>486</v>
      </c>
      <c r="D267" s="235" t="s">
        <v>436</v>
      </c>
      <c r="E267" s="236">
        <v>404235</v>
      </c>
      <c r="F267" s="237">
        <v>91.34</v>
      </c>
      <c r="G267" s="237">
        <v>73.072000000000003</v>
      </c>
      <c r="H267" s="238">
        <v>5000</v>
      </c>
      <c r="I267" s="238" t="s">
        <v>411</v>
      </c>
      <c r="J267" s="235" t="s">
        <v>412</v>
      </c>
      <c r="K267" s="235" t="s">
        <v>413</v>
      </c>
      <c r="O267" s="239"/>
      <c r="P267" s="239"/>
    </row>
    <row r="268" spans="2:16" s="134" customFormat="1">
      <c r="B268" s="235" t="s">
        <v>433</v>
      </c>
      <c r="C268" s="235" t="s">
        <v>486</v>
      </c>
      <c r="D268" s="235" t="s">
        <v>471</v>
      </c>
      <c r="E268" s="236">
        <v>404461</v>
      </c>
      <c r="F268" s="237">
        <v>181</v>
      </c>
      <c r="G268" s="237">
        <v>144.80000000000001</v>
      </c>
      <c r="H268" s="238">
        <v>15000</v>
      </c>
      <c r="I268" s="238" t="s">
        <v>428</v>
      </c>
      <c r="J268" s="235" t="s">
        <v>412</v>
      </c>
      <c r="K268" s="235" t="s">
        <v>413</v>
      </c>
      <c r="O268" s="239"/>
      <c r="P268" s="239"/>
    </row>
    <row r="269" spans="2:16" s="134" customFormat="1">
      <c r="B269" s="235" t="s">
        <v>433</v>
      </c>
      <c r="C269" s="235" t="s">
        <v>486</v>
      </c>
      <c r="D269" s="235" t="s">
        <v>437</v>
      </c>
      <c r="E269" s="236">
        <v>409344</v>
      </c>
      <c r="F269" s="237">
        <v>252.33</v>
      </c>
      <c r="G269" s="237">
        <v>201.86400000000003</v>
      </c>
      <c r="H269" s="238">
        <v>25000</v>
      </c>
      <c r="I269" s="238" t="s">
        <v>432</v>
      </c>
      <c r="J269" s="235" t="s">
        <v>412</v>
      </c>
      <c r="K269" s="235" t="s">
        <v>413</v>
      </c>
      <c r="O269" s="239"/>
      <c r="P269" s="239"/>
    </row>
    <row r="270" spans="2:16" s="134" customFormat="1">
      <c r="B270" s="235" t="s">
        <v>433</v>
      </c>
      <c r="C270" s="235" t="s">
        <v>486</v>
      </c>
      <c r="D270" s="235" t="s">
        <v>415</v>
      </c>
      <c r="E270" s="236">
        <v>415010</v>
      </c>
      <c r="F270" s="237">
        <v>47.31</v>
      </c>
      <c r="G270" s="237">
        <v>37.848000000000006</v>
      </c>
      <c r="H270" s="238">
        <v>10000</v>
      </c>
      <c r="I270" s="238" t="s">
        <v>416</v>
      </c>
      <c r="J270" s="235" t="s">
        <v>412</v>
      </c>
      <c r="K270" s="235" t="s">
        <v>413</v>
      </c>
      <c r="O270" s="239"/>
      <c r="P270" s="239"/>
    </row>
    <row r="271" spans="2:16" s="134" customFormat="1">
      <c r="B271" s="235" t="s">
        <v>433</v>
      </c>
      <c r="C271" s="235" t="s">
        <v>486</v>
      </c>
      <c r="D271" s="235" t="s">
        <v>472</v>
      </c>
      <c r="E271" s="236">
        <v>404815</v>
      </c>
      <c r="F271" s="237">
        <v>279.77999999999997</v>
      </c>
      <c r="G271" s="237">
        <v>223.82399999999998</v>
      </c>
      <c r="H271" s="238">
        <v>330</v>
      </c>
      <c r="I271" s="238" t="s">
        <v>473</v>
      </c>
      <c r="J271" s="235" t="s">
        <v>440</v>
      </c>
      <c r="K271" s="235" t="s">
        <v>413</v>
      </c>
      <c r="O271" s="239"/>
      <c r="P271" s="239"/>
    </row>
    <row r="272" spans="2:16" s="134" customFormat="1">
      <c r="B272" s="235" t="s">
        <v>433</v>
      </c>
      <c r="C272" s="235" t="s">
        <v>486</v>
      </c>
      <c r="D272" s="235" t="s">
        <v>474</v>
      </c>
      <c r="E272" s="236">
        <v>404813</v>
      </c>
      <c r="F272" s="237">
        <v>252.33</v>
      </c>
      <c r="G272" s="237">
        <v>201.86400000000003</v>
      </c>
      <c r="H272" s="238">
        <v>260</v>
      </c>
      <c r="I272" s="238" t="s">
        <v>475</v>
      </c>
      <c r="J272" s="235" t="s">
        <v>440</v>
      </c>
      <c r="K272" s="235" t="s">
        <v>413</v>
      </c>
      <c r="O272" s="239"/>
      <c r="P272" s="239"/>
    </row>
    <row r="273" spans="2:16" s="134" customFormat="1">
      <c r="B273" s="235" t="s">
        <v>433</v>
      </c>
      <c r="C273" s="235" t="s">
        <v>486</v>
      </c>
      <c r="D273" s="235" t="s">
        <v>476</v>
      </c>
      <c r="E273" s="236">
        <v>404816</v>
      </c>
      <c r="F273" s="237">
        <v>279.77999999999997</v>
      </c>
      <c r="G273" s="237">
        <v>223.82399999999998</v>
      </c>
      <c r="H273" s="238">
        <v>330</v>
      </c>
      <c r="I273" s="238" t="s">
        <v>473</v>
      </c>
      <c r="J273" s="235" t="s">
        <v>440</v>
      </c>
      <c r="K273" s="235" t="s">
        <v>413</v>
      </c>
      <c r="O273" s="239"/>
      <c r="P273" s="239"/>
    </row>
    <row r="274" spans="2:16" s="134" customFormat="1">
      <c r="B274" s="235" t="s">
        <v>433</v>
      </c>
      <c r="C274" s="235" t="s">
        <v>486</v>
      </c>
      <c r="D274" s="235" t="s">
        <v>477</v>
      </c>
      <c r="E274" s="236">
        <v>404814</v>
      </c>
      <c r="F274" s="237">
        <v>252.33</v>
      </c>
      <c r="G274" s="237">
        <v>201.86400000000003</v>
      </c>
      <c r="H274" s="238">
        <v>260</v>
      </c>
      <c r="I274" s="238" t="s">
        <v>475</v>
      </c>
      <c r="J274" s="235" t="s">
        <v>440</v>
      </c>
      <c r="K274" s="235" t="s">
        <v>413</v>
      </c>
      <c r="O274" s="239"/>
      <c r="P274" s="239"/>
    </row>
    <row r="275" spans="2:16" s="134" customFormat="1">
      <c r="B275" s="235" t="s">
        <v>433</v>
      </c>
      <c r="C275" s="235" t="s">
        <v>486</v>
      </c>
      <c r="D275" s="235" t="s">
        <v>438</v>
      </c>
      <c r="E275" s="236" t="s">
        <v>439</v>
      </c>
      <c r="F275" s="237">
        <v>312.86</v>
      </c>
      <c r="G275" s="237">
        <v>250.28800000000001</v>
      </c>
      <c r="H275" s="238"/>
      <c r="I275" s="238" t="s">
        <v>408</v>
      </c>
      <c r="J275" s="235" t="s">
        <v>440</v>
      </c>
      <c r="K275" s="235" t="s">
        <v>410</v>
      </c>
      <c r="O275" s="239"/>
      <c r="P275" s="239"/>
    </row>
    <row r="276" spans="2:16" s="134" customFormat="1">
      <c r="B276" s="235" t="s">
        <v>433</v>
      </c>
      <c r="C276" s="235" t="s">
        <v>486</v>
      </c>
      <c r="D276" s="235" t="s">
        <v>441</v>
      </c>
      <c r="E276" s="236" t="s">
        <v>442</v>
      </c>
      <c r="F276" s="237">
        <v>3210</v>
      </c>
      <c r="G276" s="237">
        <v>2568</v>
      </c>
      <c r="H276" s="238"/>
      <c r="I276" s="238" t="s">
        <v>408</v>
      </c>
      <c r="J276" s="235" t="s">
        <v>440</v>
      </c>
      <c r="K276" s="235" t="s">
        <v>410</v>
      </c>
      <c r="O276" s="239"/>
      <c r="P276" s="239"/>
    </row>
    <row r="277" spans="2:16" s="134" customFormat="1">
      <c r="B277" s="235" t="s">
        <v>433</v>
      </c>
      <c r="C277" s="235" t="s">
        <v>486</v>
      </c>
      <c r="D277" s="235" t="s">
        <v>443</v>
      </c>
      <c r="E277" s="236" t="s">
        <v>444</v>
      </c>
      <c r="F277" s="237">
        <v>1478.57</v>
      </c>
      <c r="G277" s="237">
        <v>1182.856</v>
      </c>
      <c r="H277" s="238"/>
      <c r="I277" s="238" t="s">
        <v>408</v>
      </c>
      <c r="J277" s="235" t="s">
        <v>440</v>
      </c>
      <c r="K277" s="235" t="s">
        <v>410</v>
      </c>
      <c r="O277" s="239"/>
      <c r="P277" s="239"/>
    </row>
    <row r="278" spans="2:16" s="134" customFormat="1">
      <c r="B278" s="235" t="s">
        <v>433</v>
      </c>
      <c r="C278" s="235" t="s">
        <v>486</v>
      </c>
      <c r="D278" s="235" t="s">
        <v>445</v>
      </c>
      <c r="E278" s="236" t="s">
        <v>446</v>
      </c>
      <c r="F278" s="237">
        <v>5212.8599999999997</v>
      </c>
      <c r="G278" s="237">
        <v>4170.2879999999996</v>
      </c>
      <c r="H278" s="238"/>
      <c r="I278" s="238" t="s">
        <v>408</v>
      </c>
      <c r="J278" s="235" t="s">
        <v>440</v>
      </c>
      <c r="K278" s="235" t="s">
        <v>410</v>
      </c>
      <c r="O278" s="239"/>
      <c r="P278" s="239"/>
    </row>
    <row r="279" spans="2:16" s="134" customFormat="1">
      <c r="B279" s="235" t="s">
        <v>433</v>
      </c>
      <c r="C279" s="235" t="s">
        <v>486</v>
      </c>
      <c r="D279" s="235" t="s">
        <v>447</v>
      </c>
      <c r="E279" s="236">
        <v>828553</v>
      </c>
      <c r="F279" s="237">
        <v>547.96</v>
      </c>
      <c r="G279" s="237">
        <v>438.36800000000005</v>
      </c>
      <c r="H279" s="238">
        <v>328000</v>
      </c>
      <c r="I279" s="238" t="s">
        <v>448</v>
      </c>
      <c r="J279" s="235" t="s">
        <v>421</v>
      </c>
      <c r="K279" s="235" t="s">
        <v>413</v>
      </c>
      <c r="O279" s="239"/>
      <c r="P279" s="239"/>
    </row>
    <row r="280" spans="2:16" s="134" customFormat="1">
      <c r="B280" s="235" t="s">
        <v>433</v>
      </c>
      <c r="C280" s="235" t="s">
        <v>486</v>
      </c>
      <c r="D280" s="235" t="s">
        <v>449</v>
      </c>
      <c r="E280" s="236" t="s">
        <v>450</v>
      </c>
      <c r="F280" s="237">
        <v>1131.43</v>
      </c>
      <c r="G280" s="237">
        <v>905.14400000000012</v>
      </c>
      <c r="H280" s="238"/>
      <c r="I280" s="238" t="s">
        <v>408</v>
      </c>
      <c r="J280" s="235" t="s">
        <v>440</v>
      </c>
      <c r="K280" s="235" t="s">
        <v>410</v>
      </c>
      <c r="O280" s="239"/>
      <c r="P280" s="239"/>
    </row>
    <row r="281" spans="2:16" s="134" customFormat="1">
      <c r="B281" s="235" t="s">
        <v>433</v>
      </c>
      <c r="C281" s="235" t="s">
        <v>486</v>
      </c>
      <c r="D281" s="235" t="s">
        <v>451</v>
      </c>
      <c r="E281" s="236">
        <v>404924</v>
      </c>
      <c r="F281" s="237">
        <v>365.65</v>
      </c>
      <c r="G281" s="237">
        <v>292.52</v>
      </c>
      <c r="H281" s="238">
        <v>1200000</v>
      </c>
      <c r="I281" s="238" t="s">
        <v>408</v>
      </c>
      <c r="J281" s="235" t="s">
        <v>409</v>
      </c>
      <c r="K281" s="235" t="s">
        <v>410</v>
      </c>
      <c r="O281" s="239"/>
      <c r="P281" s="239"/>
    </row>
    <row r="282" spans="2:16" s="134" customFormat="1">
      <c r="B282" s="235" t="s">
        <v>433</v>
      </c>
      <c r="C282" s="235" t="s">
        <v>486</v>
      </c>
      <c r="D282" s="235" t="s">
        <v>478</v>
      </c>
      <c r="E282" s="236">
        <v>404103</v>
      </c>
      <c r="F282" s="237">
        <v>329.49</v>
      </c>
      <c r="G282" s="237">
        <v>263.59200000000004</v>
      </c>
      <c r="H282" s="238">
        <v>1300</v>
      </c>
      <c r="I282" s="238" t="s">
        <v>479</v>
      </c>
      <c r="J282" s="235" t="s">
        <v>440</v>
      </c>
      <c r="K282" s="235" t="s">
        <v>410</v>
      </c>
      <c r="O282" s="239"/>
      <c r="P282" s="239"/>
    </row>
    <row r="283" spans="2:16" s="134" customFormat="1">
      <c r="B283" s="235" t="s">
        <v>433</v>
      </c>
      <c r="C283" s="235" t="s">
        <v>487</v>
      </c>
      <c r="D283" s="235" t="s">
        <v>481</v>
      </c>
      <c r="E283" s="236" t="s">
        <v>482</v>
      </c>
      <c r="F283" s="237">
        <v>783</v>
      </c>
      <c r="G283" s="237">
        <v>626.40000000000009</v>
      </c>
      <c r="H283" s="238">
        <v>300000</v>
      </c>
      <c r="I283" s="238" t="s">
        <v>483</v>
      </c>
      <c r="J283" s="235" t="s">
        <v>484</v>
      </c>
      <c r="K283" s="235" t="s">
        <v>413</v>
      </c>
      <c r="O283" s="239"/>
      <c r="P283" s="239"/>
    </row>
    <row r="284" spans="2:16" s="134" customFormat="1">
      <c r="B284" s="235" t="s">
        <v>433</v>
      </c>
      <c r="C284" s="235" t="s">
        <v>487</v>
      </c>
      <c r="D284" s="235" t="s">
        <v>453</v>
      </c>
      <c r="E284" s="236">
        <v>409701</v>
      </c>
      <c r="F284" s="237">
        <v>55</v>
      </c>
      <c r="G284" s="237">
        <v>44</v>
      </c>
      <c r="H284" s="238">
        <v>100</v>
      </c>
      <c r="I284" s="238" t="s">
        <v>408</v>
      </c>
      <c r="J284" s="235" t="s">
        <v>440</v>
      </c>
      <c r="K284" s="235" t="s">
        <v>410</v>
      </c>
      <c r="O284" s="239"/>
      <c r="P284" s="239"/>
    </row>
    <row r="285" spans="2:16" s="134" customFormat="1">
      <c r="B285" s="235" t="s">
        <v>433</v>
      </c>
      <c r="C285" s="235" t="s">
        <v>487</v>
      </c>
      <c r="D285" s="235" t="s">
        <v>454</v>
      </c>
      <c r="E285" s="236">
        <v>409699</v>
      </c>
      <c r="F285" s="237">
        <v>55</v>
      </c>
      <c r="G285" s="237">
        <v>44</v>
      </c>
      <c r="H285" s="238">
        <v>100</v>
      </c>
      <c r="I285" s="238" t="s">
        <v>408</v>
      </c>
      <c r="J285" s="235" t="s">
        <v>440</v>
      </c>
      <c r="K285" s="235" t="s">
        <v>410</v>
      </c>
      <c r="O285" s="239"/>
      <c r="P285" s="239"/>
    </row>
    <row r="286" spans="2:16" s="134" customFormat="1">
      <c r="B286" s="235" t="s">
        <v>433</v>
      </c>
      <c r="C286" s="235" t="s">
        <v>487</v>
      </c>
      <c r="D286" s="235" t="s">
        <v>455</v>
      </c>
      <c r="E286" s="236">
        <v>409700</v>
      </c>
      <c r="F286" s="237">
        <v>55</v>
      </c>
      <c r="G286" s="237">
        <v>44</v>
      </c>
      <c r="H286" s="238">
        <v>100</v>
      </c>
      <c r="I286" s="238" t="s">
        <v>408</v>
      </c>
      <c r="J286" s="235" t="s">
        <v>440</v>
      </c>
      <c r="K286" s="235" t="s">
        <v>410</v>
      </c>
      <c r="O286" s="239"/>
      <c r="P286" s="239"/>
    </row>
    <row r="287" spans="2:16" s="134" customFormat="1">
      <c r="B287" s="235" t="s">
        <v>433</v>
      </c>
      <c r="C287" s="235" t="s">
        <v>487</v>
      </c>
      <c r="D287" s="235" t="s">
        <v>456</v>
      </c>
      <c r="E287" s="236">
        <v>409317</v>
      </c>
      <c r="F287" s="237">
        <v>65</v>
      </c>
      <c r="G287" s="237">
        <v>52</v>
      </c>
      <c r="H287" s="238">
        <v>136</v>
      </c>
      <c r="I287" s="238" t="s">
        <v>408</v>
      </c>
      <c r="J287" s="235" t="s">
        <v>440</v>
      </c>
      <c r="K287" s="235" t="s">
        <v>410</v>
      </c>
      <c r="O287" s="239"/>
      <c r="P287" s="239"/>
    </row>
    <row r="288" spans="2:16" s="134" customFormat="1">
      <c r="B288" s="235" t="s">
        <v>433</v>
      </c>
      <c r="C288" s="235" t="s">
        <v>487</v>
      </c>
      <c r="D288" s="235" t="s">
        <v>457</v>
      </c>
      <c r="E288" s="236">
        <v>409322</v>
      </c>
      <c r="F288" s="237">
        <v>85</v>
      </c>
      <c r="G288" s="237">
        <v>68</v>
      </c>
      <c r="H288" s="238">
        <v>136</v>
      </c>
      <c r="I288" s="238" t="s">
        <v>408</v>
      </c>
      <c r="J288" s="235" t="s">
        <v>440</v>
      </c>
      <c r="K288" s="235" t="s">
        <v>410</v>
      </c>
      <c r="O288" s="239"/>
      <c r="P288" s="239"/>
    </row>
    <row r="289" spans="2:16" s="134" customFormat="1">
      <c r="B289" s="235" t="s">
        <v>433</v>
      </c>
      <c r="C289" s="235" t="s">
        <v>487</v>
      </c>
      <c r="D289" s="235" t="s">
        <v>458</v>
      </c>
      <c r="E289" s="236">
        <v>409312</v>
      </c>
      <c r="F289" s="237">
        <v>65</v>
      </c>
      <c r="G289" s="237">
        <v>52</v>
      </c>
      <c r="H289" s="238">
        <v>136</v>
      </c>
      <c r="I289" s="238" t="s">
        <v>408</v>
      </c>
      <c r="J289" s="235" t="s">
        <v>440</v>
      </c>
      <c r="K289" s="235" t="s">
        <v>410</v>
      </c>
      <c r="O289" s="239"/>
      <c r="P289" s="239"/>
    </row>
    <row r="290" spans="2:16" s="134" customFormat="1">
      <c r="B290" s="235" t="s">
        <v>433</v>
      </c>
      <c r="C290" s="235" t="s">
        <v>487</v>
      </c>
      <c r="D290" s="235" t="s">
        <v>459</v>
      </c>
      <c r="E290" s="236">
        <v>409316</v>
      </c>
      <c r="F290" s="237">
        <v>79</v>
      </c>
      <c r="G290" s="237">
        <v>63.2</v>
      </c>
      <c r="H290" s="238">
        <v>184</v>
      </c>
      <c r="I290" s="238" t="s">
        <v>408</v>
      </c>
      <c r="J290" s="235" t="s">
        <v>440</v>
      </c>
      <c r="K290" s="235" t="s">
        <v>410</v>
      </c>
      <c r="O290" s="239"/>
      <c r="P290" s="239"/>
    </row>
    <row r="291" spans="2:16" s="134" customFormat="1">
      <c r="B291" s="235" t="s">
        <v>433</v>
      </c>
      <c r="C291" s="235" t="s">
        <v>487</v>
      </c>
      <c r="D291" s="235" t="s">
        <v>460</v>
      </c>
      <c r="E291" s="236">
        <v>409321</v>
      </c>
      <c r="F291" s="237">
        <v>79</v>
      </c>
      <c r="G291" s="237">
        <v>63.2</v>
      </c>
      <c r="H291" s="238">
        <v>184</v>
      </c>
      <c r="I291" s="238" t="s">
        <v>408</v>
      </c>
      <c r="J291" s="235" t="s">
        <v>440</v>
      </c>
      <c r="K291" s="235" t="s">
        <v>410</v>
      </c>
      <c r="O291" s="239"/>
      <c r="P291" s="239"/>
    </row>
    <row r="292" spans="2:16" s="134" customFormat="1">
      <c r="B292" s="235" t="s">
        <v>433</v>
      </c>
      <c r="C292" s="235" t="s">
        <v>487</v>
      </c>
      <c r="D292" s="235" t="s">
        <v>461</v>
      </c>
      <c r="E292" s="236">
        <v>409311</v>
      </c>
      <c r="F292" s="237">
        <v>79</v>
      </c>
      <c r="G292" s="237">
        <v>63.2</v>
      </c>
      <c r="H292" s="238">
        <v>184</v>
      </c>
      <c r="I292" s="238" t="s">
        <v>408</v>
      </c>
      <c r="J292" s="235" t="s">
        <v>440</v>
      </c>
      <c r="K292" s="235" t="s">
        <v>410</v>
      </c>
      <c r="O292" s="239"/>
      <c r="P292" s="239"/>
    </row>
    <row r="293" spans="2:16" s="134" customFormat="1">
      <c r="B293" s="235" t="s">
        <v>433</v>
      </c>
      <c r="C293" s="235" t="s">
        <v>487</v>
      </c>
      <c r="D293" s="235" t="s">
        <v>462</v>
      </c>
      <c r="E293" s="236">
        <v>409315</v>
      </c>
      <c r="F293" s="237">
        <v>85</v>
      </c>
      <c r="G293" s="237">
        <v>68</v>
      </c>
      <c r="H293" s="238">
        <v>256</v>
      </c>
      <c r="I293" s="238" t="s">
        <v>408</v>
      </c>
      <c r="J293" s="235" t="s">
        <v>440</v>
      </c>
      <c r="K293" s="235" t="s">
        <v>410</v>
      </c>
      <c r="O293" s="239"/>
      <c r="P293" s="239"/>
    </row>
    <row r="294" spans="2:16" s="134" customFormat="1">
      <c r="B294" s="235" t="s">
        <v>433</v>
      </c>
      <c r="C294" s="235" t="s">
        <v>487</v>
      </c>
      <c r="D294" s="235" t="s">
        <v>463</v>
      </c>
      <c r="E294" s="236">
        <v>409320</v>
      </c>
      <c r="F294" s="237">
        <v>85</v>
      </c>
      <c r="G294" s="237">
        <v>68</v>
      </c>
      <c r="H294" s="238">
        <v>256</v>
      </c>
      <c r="I294" s="238" t="s">
        <v>408</v>
      </c>
      <c r="J294" s="235" t="s">
        <v>440</v>
      </c>
      <c r="K294" s="235" t="s">
        <v>410</v>
      </c>
      <c r="O294" s="239"/>
      <c r="P294" s="239"/>
    </row>
    <row r="295" spans="2:16" s="134" customFormat="1">
      <c r="B295" s="235" t="s">
        <v>433</v>
      </c>
      <c r="C295" s="235" t="s">
        <v>487</v>
      </c>
      <c r="D295" s="235" t="s">
        <v>464</v>
      </c>
      <c r="E295" s="236">
        <v>409310</v>
      </c>
      <c r="F295" s="237">
        <v>85</v>
      </c>
      <c r="G295" s="237">
        <v>68</v>
      </c>
      <c r="H295" s="238">
        <v>256</v>
      </c>
      <c r="I295" s="238" t="s">
        <v>408</v>
      </c>
      <c r="J295" s="235" t="s">
        <v>440</v>
      </c>
      <c r="K295" s="235" t="s">
        <v>410</v>
      </c>
      <c r="O295" s="239"/>
      <c r="P295" s="239"/>
    </row>
    <row r="296" spans="2:16" s="134" customFormat="1">
      <c r="B296" s="235" t="s">
        <v>433</v>
      </c>
      <c r="C296" s="235" t="s">
        <v>487</v>
      </c>
      <c r="D296" s="235" t="s">
        <v>465</v>
      </c>
      <c r="E296" s="236">
        <v>409314</v>
      </c>
      <c r="F296" s="237">
        <v>79</v>
      </c>
      <c r="G296" s="237">
        <v>63.2</v>
      </c>
      <c r="H296" s="238">
        <v>325</v>
      </c>
      <c r="I296" s="238" t="s">
        <v>408</v>
      </c>
      <c r="J296" s="235" t="s">
        <v>440</v>
      </c>
      <c r="K296" s="235" t="s">
        <v>410</v>
      </c>
      <c r="O296" s="239"/>
      <c r="P296" s="239"/>
    </row>
    <row r="297" spans="2:16" s="134" customFormat="1">
      <c r="B297" s="235" t="s">
        <v>433</v>
      </c>
      <c r="C297" s="235" t="s">
        <v>487</v>
      </c>
      <c r="D297" s="235" t="s">
        <v>466</v>
      </c>
      <c r="E297" s="236">
        <v>409319</v>
      </c>
      <c r="F297" s="237">
        <v>79</v>
      </c>
      <c r="G297" s="237">
        <v>63.2</v>
      </c>
      <c r="H297" s="238">
        <v>325</v>
      </c>
      <c r="I297" s="238" t="s">
        <v>408</v>
      </c>
      <c r="J297" s="235" t="s">
        <v>440</v>
      </c>
      <c r="K297" s="235" t="s">
        <v>410</v>
      </c>
      <c r="O297" s="239"/>
      <c r="P297" s="239"/>
    </row>
    <row r="298" spans="2:16" s="134" customFormat="1">
      <c r="B298" s="235" t="s">
        <v>433</v>
      </c>
      <c r="C298" s="235" t="s">
        <v>487</v>
      </c>
      <c r="D298" s="235" t="s">
        <v>467</v>
      </c>
      <c r="E298" s="236">
        <v>409309</v>
      </c>
      <c r="F298" s="237">
        <v>79</v>
      </c>
      <c r="G298" s="237">
        <v>63.2</v>
      </c>
      <c r="H298" s="238">
        <v>325</v>
      </c>
      <c r="I298" s="238" t="s">
        <v>408</v>
      </c>
      <c r="J298" s="235" t="s">
        <v>440</v>
      </c>
      <c r="K298" s="235" t="s">
        <v>410</v>
      </c>
      <c r="O298" s="239"/>
      <c r="P298" s="239"/>
    </row>
    <row r="299" spans="2:16" s="134" customFormat="1">
      <c r="B299" s="235" t="s">
        <v>433</v>
      </c>
      <c r="C299" s="235" t="s">
        <v>487</v>
      </c>
      <c r="D299" s="235" t="s">
        <v>468</v>
      </c>
      <c r="E299" s="236">
        <v>409313</v>
      </c>
      <c r="F299" s="237">
        <v>129</v>
      </c>
      <c r="G299" s="237">
        <v>103.2</v>
      </c>
      <c r="H299" s="238">
        <v>522</v>
      </c>
      <c r="I299" s="238" t="s">
        <v>408</v>
      </c>
      <c r="J299" s="235" t="s">
        <v>440</v>
      </c>
      <c r="K299" s="235" t="s">
        <v>410</v>
      </c>
      <c r="O299" s="239"/>
      <c r="P299" s="239"/>
    </row>
    <row r="300" spans="2:16" s="134" customFormat="1">
      <c r="B300" s="235" t="s">
        <v>433</v>
      </c>
      <c r="C300" s="235" t="s">
        <v>487</v>
      </c>
      <c r="D300" s="235" t="s">
        <v>469</v>
      </c>
      <c r="E300" s="236">
        <v>409318</v>
      </c>
      <c r="F300" s="237">
        <v>129</v>
      </c>
      <c r="G300" s="237">
        <v>103.2</v>
      </c>
      <c r="H300" s="238">
        <v>522</v>
      </c>
      <c r="I300" s="238" t="s">
        <v>408</v>
      </c>
      <c r="J300" s="235" t="s">
        <v>440</v>
      </c>
      <c r="K300" s="235" t="s">
        <v>410</v>
      </c>
      <c r="O300" s="239"/>
      <c r="P300" s="239"/>
    </row>
    <row r="301" spans="2:16" s="134" customFormat="1">
      <c r="B301" s="235" t="s">
        <v>433</v>
      </c>
      <c r="C301" s="235" t="s">
        <v>487</v>
      </c>
      <c r="D301" s="235" t="s">
        <v>470</v>
      </c>
      <c r="E301" s="236">
        <v>409308</v>
      </c>
      <c r="F301" s="237">
        <v>125</v>
      </c>
      <c r="G301" s="237">
        <v>100</v>
      </c>
      <c r="H301" s="238">
        <v>522</v>
      </c>
      <c r="I301" s="238" t="s">
        <v>408</v>
      </c>
      <c r="J301" s="235" t="s">
        <v>440</v>
      </c>
      <c r="K301" s="235" t="s">
        <v>410</v>
      </c>
      <c r="O301" s="239"/>
      <c r="P301" s="239"/>
    </row>
    <row r="302" spans="2:16" s="134" customFormat="1">
      <c r="B302" s="235" t="s">
        <v>433</v>
      </c>
      <c r="C302" s="235" t="s">
        <v>487</v>
      </c>
      <c r="D302" s="235" t="s">
        <v>435</v>
      </c>
      <c r="E302" s="236">
        <v>409343</v>
      </c>
      <c r="F302" s="237">
        <v>115.08</v>
      </c>
      <c r="G302" s="237">
        <v>92.064000000000007</v>
      </c>
      <c r="H302" s="238">
        <v>5000</v>
      </c>
      <c r="I302" s="238" t="s">
        <v>411</v>
      </c>
      <c r="J302" s="235" t="s">
        <v>412</v>
      </c>
      <c r="K302" s="235" t="s">
        <v>413</v>
      </c>
      <c r="O302" s="239"/>
      <c r="P302" s="239"/>
    </row>
    <row r="303" spans="2:16" s="134" customFormat="1">
      <c r="B303" s="235" t="s">
        <v>433</v>
      </c>
      <c r="C303" s="235" t="s">
        <v>487</v>
      </c>
      <c r="D303" s="235" t="s">
        <v>436</v>
      </c>
      <c r="E303" s="236">
        <v>404235</v>
      </c>
      <c r="F303" s="237">
        <v>91.34</v>
      </c>
      <c r="G303" s="237">
        <v>73.072000000000003</v>
      </c>
      <c r="H303" s="238">
        <v>5000</v>
      </c>
      <c r="I303" s="238" t="s">
        <v>411</v>
      </c>
      <c r="J303" s="235" t="s">
        <v>412</v>
      </c>
      <c r="K303" s="235" t="s">
        <v>413</v>
      </c>
      <c r="O303" s="239"/>
      <c r="P303" s="239"/>
    </row>
    <row r="304" spans="2:16" s="134" customFormat="1">
      <c r="B304" s="235" t="s">
        <v>433</v>
      </c>
      <c r="C304" s="235" t="s">
        <v>487</v>
      </c>
      <c r="D304" s="235" t="s">
        <v>471</v>
      </c>
      <c r="E304" s="236">
        <v>404461</v>
      </c>
      <c r="F304" s="237">
        <v>181</v>
      </c>
      <c r="G304" s="237">
        <v>144.80000000000001</v>
      </c>
      <c r="H304" s="238">
        <v>15000</v>
      </c>
      <c r="I304" s="238" t="s">
        <v>428</v>
      </c>
      <c r="J304" s="235" t="s">
        <v>412</v>
      </c>
      <c r="K304" s="235" t="s">
        <v>413</v>
      </c>
      <c r="O304" s="239"/>
      <c r="P304" s="239"/>
    </row>
    <row r="305" spans="2:16" s="134" customFormat="1">
      <c r="B305" s="235" t="s">
        <v>433</v>
      </c>
      <c r="C305" s="235" t="s">
        <v>487</v>
      </c>
      <c r="D305" s="235" t="s">
        <v>437</v>
      </c>
      <c r="E305" s="236">
        <v>409344</v>
      </c>
      <c r="F305" s="237">
        <v>252.33</v>
      </c>
      <c r="G305" s="237">
        <v>201.86400000000003</v>
      </c>
      <c r="H305" s="238">
        <v>25000</v>
      </c>
      <c r="I305" s="238" t="s">
        <v>432</v>
      </c>
      <c r="J305" s="235" t="s">
        <v>412</v>
      </c>
      <c r="K305" s="235" t="s">
        <v>413</v>
      </c>
      <c r="O305" s="239"/>
      <c r="P305" s="239"/>
    </row>
    <row r="306" spans="2:16" s="134" customFormat="1">
      <c r="B306" s="235" t="s">
        <v>433</v>
      </c>
      <c r="C306" s="235" t="s">
        <v>487</v>
      </c>
      <c r="D306" s="235" t="s">
        <v>415</v>
      </c>
      <c r="E306" s="236">
        <v>415010</v>
      </c>
      <c r="F306" s="237">
        <v>47.31</v>
      </c>
      <c r="G306" s="237">
        <v>37.848000000000006</v>
      </c>
      <c r="H306" s="238">
        <v>10000</v>
      </c>
      <c r="I306" s="238" t="s">
        <v>416</v>
      </c>
      <c r="J306" s="235" t="s">
        <v>412</v>
      </c>
      <c r="K306" s="235" t="s">
        <v>413</v>
      </c>
      <c r="O306" s="239"/>
      <c r="P306" s="239"/>
    </row>
    <row r="307" spans="2:16" s="134" customFormat="1">
      <c r="B307" s="235" t="s">
        <v>433</v>
      </c>
      <c r="C307" s="235" t="s">
        <v>487</v>
      </c>
      <c r="D307" s="235" t="s">
        <v>472</v>
      </c>
      <c r="E307" s="236">
        <v>404815</v>
      </c>
      <c r="F307" s="237">
        <v>279.77999999999997</v>
      </c>
      <c r="G307" s="237">
        <v>223.82399999999998</v>
      </c>
      <c r="H307" s="238">
        <v>330</v>
      </c>
      <c r="I307" s="238" t="s">
        <v>473</v>
      </c>
      <c r="J307" s="235" t="s">
        <v>440</v>
      </c>
      <c r="K307" s="235" t="s">
        <v>413</v>
      </c>
      <c r="O307" s="239"/>
      <c r="P307" s="239"/>
    </row>
    <row r="308" spans="2:16" s="134" customFormat="1">
      <c r="B308" s="235" t="s">
        <v>433</v>
      </c>
      <c r="C308" s="235" t="s">
        <v>487</v>
      </c>
      <c r="D308" s="235" t="s">
        <v>474</v>
      </c>
      <c r="E308" s="236">
        <v>404813</v>
      </c>
      <c r="F308" s="237">
        <v>252.33</v>
      </c>
      <c r="G308" s="237">
        <v>201.86400000000003</v>
      </c>
      <c r="H308" s="238">
        <v>260</v>
      </c>
      <c r="I308" s="238" t="s">
        <v>475</v>
      </c>
      <c r="J308" s="235" t="s">
        <v>440</v>
      </c>
      <c r="K308" s="235" t="s">
        <v>413</v>
      </c>
      <c r="O308" s="239"/>
      <c r="P308" s="239"/>
    </row>
    <row r="309" spans="2:16" s="134" customFormat="1">
      <c r="B309" s="235" t="s">
        <v>433</v>
      </c>
      <c r="C309" s="235" t="s">
        <v>487</v>
      </c>
      <c r="D309" s="235" t="s">
        <v>476</v>
      </c>
      <c r="E309" s="236">
        <v>404816</v>
      </c>
      <c r="F309" s="237">
        <v>279.77999999999997</v>
      </c>
      <c r="G309" s="237">
        <v>223.82399999999998</v>
      </c>
      <c r="H309" s="238">
        <v>330</v>
      </c>
      <c r="I309" s="238" t="s">
        <v>473</v>
      </c>
      <c r="J309" s="235" t="s">
        <v>440</v>
      </c>
      <c r="K309" s="235" t="s">
        <v>413</v>
      </c>
      <c r="O309" s="239"/>
      <c r="P309" s="239"/>
    </row>
    <row r="310" spans="2:16" s="134" customFormat="1">
      <c r="B310" s="235" t="s">
        <v>433</v>
      </c>
      <c r="C310" s="235" t="s">
        <v>487</v>
      </c>
      <c r="D310" s="235" t="s">
        <v>477</v>
      </c>
      <c r="E310" s="236">
        <v>404814</v>
      </c>
      <c r="F310" s="237">
        <v>252.33</v>
      </c>
      <c r="G310" s="237">
        <v>201.86400000000003</v>
      </c>
      <c r="H310" s="238">
        <v>260</v>
      </c>
      <c r="I310" s="238" t="s">
        <v>475</v>
      </c>
      <c r="J310" s="235" t="s">
        <v>440</v>
      </c>
      <c r="K310" s="235" t="s">
        <v>413</v>
      </c>
      <c r="O310" s="239"/>
      <c r="P310" s="239"/>
    </row>
    <row r="311" spans="2:16" s="134" customFormat="1">
      <c r="B311" s="235" t="s">
        <v>433</v>
      </c>
      <c r="C311" s="235" t="s">
        <v>487</v>
      </c>
      <c r="D311" s="235" t="s">
        <v>438</v>
      </c>
      <c r="E311" s="236" t="s">
        <v>439</v>
      </c>
      <c r="F311" s="237">
        <v>312.86</v>
      </c>
      <c r="G311" s="237">
        <v>250.28800000000001</v>
      </c>
      <c r="H311" s="238"/>
      <c r="I311" s="238" t="s">
        <v>408</v>
      </c>
      <c r="J311" s="235" t="s">
        <v>440</v>
      </c>
      <c r="K311" s="235" t="s">
        <v>410</v>
      </c>
      <c r="O311" s="239"/>
      <c r="P311" s="239"/>
    </row>
    <row r="312" spans="2:16" s="134" customFormat="1">
      <c r="B312" s="235" t="s">
        <v>433</v>
      </c>
      <c r="C312" s="235" t="s">
        <v>487</v>
      </c>
      <c r="D312" s="235" t="s">
        <v>441</v>
      </c>
      <c r="E312" s="236" t="s">
        <v>442</v>
      </c>
      <c r="F312" s="237">
        <v>3210</v>
      </c>
      <c r="G312" s="237">
        <v>2568</v>
      </c>
      <c r="H312" s="238"/>
      <c r="I312" s="238" t="s">
        <v>408</v>
      </c>
      <c r="J312" s="235" t="s">
        <v>440</v>
      </c>
      <c r="K312" s="235" t="s">
        <v>410</v>
      </c>
      <c r="O312" s="239"/>
      <c r="P312" s="239"/>
    </row>
    <row r="313" spans="2:16" s="134" customFormat="1">
      <c r="B313" s="235" t="s">
        <v>433</v>
      </c>
      <c r="C313" s="235" t="s">
        <v>487</v>
      </c>
      <c r="D313" s="235" t="s">
        <v>443</v>
      </c>
      <c r="E313" s="236" t="s">
        <v>444</v>
      </c>
      <c r="F313" s="237">
        <v>1478.57</v>
      </c>
      <c r="G313" s="237">
        <v>1182.856</v>
      </c>
      <c r="H313" s="238"/>
      <c r="I313" s="238" t="s">
        <v>408</v>
      </c>
      <c r="J313" s="235" t="s">
        <v>440</v>
      </c>
      <c r="K313" s="235" t="s">
        <v>410</v>
      </c>
      <c r="O313" s="239"/>
      <c r="P313" s="239"/>
    </row>
    <row r="314" spans="2:16" s="134" customFormat="1">
      <c r="B314" s="235" t="s">
        <v>433</v>
      </c>
      <c r="C314" s="235" t="s">
        <v>487</v>
      </c>
      <c r="D314" s="235" t="s">
        <v>445</v>
      </c>
      <c r="E314" s="236" t="s">
        <v>446</v>
      </c>
      <c r="F314" s="237">
        <v>5212.8599999999997</v>
      </c>
      <c r="G314" s="237">
        <v>4170.2879999999996</v>
      </c>
      <c r="H314" s="238"/>
      <c r="I314" s="238" t="s">
        <v>408</v>
      </c>
      <c r="J314" s="235" t="s">
        <v>440</v>
      </c>
      <c r="K314" s="235" t="s">
        <v>410</v>
      </c>
      <c r="O314" s="239"/>
      <c r="P314" s="239"/>
    </row>
    <row r="315" spans="2:16" s="134" customFormat="1">
      <c r="B315" s="235" t="s">
        <v>433</v>
      </c>
      <c r="C315" s="235" t="s">
        <v>487</v>
      </c>
      <c r="D315" s="235" t="s">
        <v>449</v>
      </c>
      <c r="E315" s="236" t="s">
        <v>450</v>
      </c>
      <c r="F315" s="237">
        <v>1131.43</v>
      </c>
      <c r="G315" s="237">
        <v>905.14400000000012</v>
      </c>
      <c r="H315" s="238"/>
      <c r="I315" s="238" t="s">
        <v>408</v>
      </c>
      <c r="J315" s="235" t="s">
        <v>440</v>
      </c>
      <c r="K315" s="235" t="s">
        <v>410</v>
      </c>
      <c r="O315" s="239"/>
      <c r="P315" s="239"/>
    </row>
    <row r="316" spans="2:16" s="134" customFormat="1">
      <c r="B316" s="235" t="s">
        <v>433</v>
      </c>
      <c r="C316" s="235" t="s">
        <v>487</v>
      </c>
      <c r="D316" s="235" t="s">
        <v>451</v>
      </c>
      <c r="E316" s="236">
        <v>404924</v>
      </c>
      <c r="F316" s="237">
        <v>365.65</v>
      </c>
      <c r="G316" s="237">
        <v>292.52</v>
      </c>
      <c r="H316" s="238">
        <v>1200000</v>
      </c>
      <c r="I316" s="238" t="s">
        <v>408</v>
      </c>
      <c r="J316" s="235" t="s">
        <v>409</v>
      </c>
      <c r="K316" s="235" t="s">
        <v>410</v>
      </c>
      <c r="O316" s="239"/>
      <c r="P316" s="239"/>
    </row>
    <row r="317" spans="2:16" s="134" customFormat="1">
      <c r="B317" s="235" t="s">
        <v>433</v>
      </c>
      <c r="C317" s="235" t="s">
        <v>487</v>
      </c>
      <c r="D317" s="235" t="s">
        <v>478</v>
      </c>
      <c r="E317" s="236">
        <v>404103</v>
      </c>
      <c r="F317" s="237">
        <v>329.49</v>
      </c>
      <c r="G317" s="237">
        <v>263.59200000000004</v>
      </c>
      <c r="H317" s="238">
        <v>1300</v>
      </c>
      <c r="I317" s="238" t="s">
        <v>479</v>
      </c>
      <c r="J317" s="235" t="s">
        <v>440</v>
      </c>
      <c r="K317" s="235" t="s">
        <v>410</v>
      </c>
      <c r="O317" s="239"/>
      <c r="P317" s="239"/>
    </row>
    <row r="318" spans="2:16" s="134" customFormat="1">
      <c r="B318" s="235" t="s">
        <v>433</v>
      </c>
      <c r="C318" s="235" t="s">
        <v>488</v>
      </c>
      <c r="D318" s="235" t="s">
        <v>453</v>
      </c>
      <c r="E318" s="236">
        <v>409701</v>
      </c>
      <c r="F318" s="237">
        <v>55</v>
      </c>
      <c r="G318" s="237">
        <v>44</v>
      </c>
      <c r="H318" s="238">
        <v>100</v>
      </c>
      <c r="I318" s="238" t="s">
        <v>408</v>
      </c>
      <c r="J318" s="235" t="s">
        <v>440</v>
      </c>
      <c r="K318" s="235" t="s">
        <v>410</v>
      </c>
      <c r="O318" s="239"/>
      <c r="P318" s="239"/>
    </row>
    <row r="319" spans="2:16" s="134" customFormat="1">
      <c r="B319" s="235" t="s">
        <v>433</v>
      </c>
      <c r="C319" s="235" t="s">
        <v>488</v>
      </c>
      <c r="D319" s="235" t="s">
        <v>454</v>
      </c>
      <c r="E319" s="236">
        <v>409699</v>
      </c>
      <c r="F319" s="237">
        <v>55</v>
      </c>
      <c r="G319" s="237">
        <v>44</v>
      </c>
      <c r="H319" s="238">
        <v>100</v>
      </c>
      <c r="I319" s="238" t="s">
        <v>408</v>
      </c>
      <c r="J319" s="235" t="s">
        <v>440</v>
      </c>
      <c r="K319" s="235" t="s">
        <v>410</v>
      </c>
      <c r="O319" s="239"/>
      <c r="P319" s="239"/>
    </row>
    <row r="320" spans="2:16" s="134" customFormat="1">
      <c r="B320" s="235" t="s">
        <v>433</v>
      </c>
      <c r="C320" s="235" t="s">
        <v>488</v>
      </c>
      <c r="D320" s="235" t="s">
        <v>455</v>
      </c>
      <c r="E320" s="236">
        <v>409700</v>
      </c>
      <c r="F320" s="237">
        <v>55</v>
      </c>
      <c r="G320" s="237">
        <v>44</v>
      </c>
      <c r="H320" s="238">
        <v>100</v>
      </c>
      <c r="I320" s="238" t="s">
        <v>408</v>
      </c>
      <c r="J320" s="235" t="s">
        <v>440</v>
      </c>
      <c r="K320" s="235" t="s">
        <v>410</v>
      </c>
      <c r="O320" s="239"/>
      <c r="P320" s="239"/>
    </row>
    <row r="321" spans="2:16" s="134" customFormat="1">
      <c r="B321" s="235" t="s">
        <v>433</v>
      </c>
      <c r="C321" s="235" t="s">
        <v>488</v>
      </c>
      <c r="D321" s="235" t="s">
        <v>456</v>
      </c>
      <c r="E321" s="236">
        <v>409317</v>
      </c>
      <c r="F321" s="237">
        <v>65</v>
      </c>
      <c r="G321" s="237">
        <v>52</v>
      </c>
      <c r="H321" s="238">
        <v>136</v>
      </c>
      <c r="I321" s="238" t="s">
        <v>408</v>
      </c>
      <c r="J321" s="235" t="s">
        <v>440</v>
      </c>
      <c r="K321" s="235" t="s">
        <v>410</v>
      </c>
      <c r="O321" s="239"/>
      <c r="P321" s="239"/>
    </row>
    <row r="322" spans="2:16" s="134" customFormat="1">
      <c r="B322" s="235" t="s">
        <v>433</v>
      </c>
      <c r="C322" s="235" t="s">
        <v>488</v>
      </c>
      <c r="D322" s="235" t="s">
        <v>457</v>
      </c>
      <c r="E322" s="236">
        <v>409322</v>
      </c>
      <c r="F322" s="237">
        <v>85</v>
      </c>
      <c r="G322" s="237">
        <v>68</v>
      </c>
      <c r="H322" s="238">
        <v>136</v>
      </c>
      <c r="I322" s="238" t="s">
        <v>408</v>
      </c>
      <c r="J322" s="235" t="s">
        <v>440</v>
      </c>
      <c r="K322" s="235" t="s">
        <v>410</v>
      </c>
      <c r="O322" s="239"/>
      <c r="P322" s="239"/>
    </row>
    <row r="323" spans="2:16" s="134" customFormat="1">
      <c r="B323" s="235" t="s">
        <v>433</v>
      </c>
      <c r="C323" s="235" t="s">
        <v>488</v>
      </c>
      <c r="D323" s="235" t="s">
        <v>458</v>
      </c>
      <c r="E323" s="236">
        <v>409312</v>
      </c>
      <c r="F323" s="237">
        <v>65</v>
      </c>
      <c r="G323" s="237">
        <v>52</v>
      </c>
      <c r="H323" s="238">
        <v>136</v>
      </c>
      <c r="I323" s="238" t="s">
        <v>408</v>
      </c>
      <c r="J323" s="235" t="s">
        <v>440</v>
      </c>
      <c r="K323" s="235" t="s">
        <v>410</v>
      </c>
      <c r="O323" s="239"/>
      <c r="P323" s="239"/>
    </row>
    <row r="324" spans="2:16" s="134" customFormat="1">
      <c r="B324" s="235" t="s">
        <v>433</v>
      </c>
      <c r="C324" s="235" t="s">
        <v>488</v>
      </c>
      <c r="D324" s="235" t="s">
        <v>459</v>
      </c>
      <c r="E324" s="236">
        <v>409316</v>
      </c>
      <c r="F324" s="237">
        <v>79</v>
      </c>
      <c r="G324" s="237">
        <v>63.2</v>
      </c>
      <c r="H324" s="238">
        <v>184</v>
      </c>
      <c r="I324" s="238" t="s">
        <v>408</v>
      </c>
      <c r="J324" s="235" t="s">
        <v>440</v>
      </c>
      <c r="K324" s="235" t="s">
        <v>410</v>
      </c>
      <c r="O324" s="239"/>
      <c r="P324" s="239"/>
    </row>
    <row r="325" spans="2:16" s="134" customFormat="1">
      <c r="B325" s="235" t="s">
        <v>433</v>
      </c>
      <c r="C325" s="235" t="s">
        <v>488</v>
      </c>
      <c r="D325" s="235" t="s">
        <v>460</v>
      </c>
      <c r="E325" s="236">
        <v>409321</v>
      </c>
      <c r="F325" s="237">
        <v>79</v>
      </c>
      <c r="G325" s="237">
        <v>63.2</v>
      </c>
      <c r="H325" s="238">
        <v>184</v>
      </c>
      <c r="I325" s="238" t="s">
        <v>408</v>
      </c>
      <c r="J325" s="235" t="s">
        <v>440</v>
      </c>
      <c r="K325" s="235" t="s">
        <v>410</v>
      </c>
      <c r="O325" s="239"/>
      <c r="P325" s="239"/>
    </row>
    <row r="326" spans="2:16" s="134" customFormat="1">
      <c r="B326" s="235" t="s">
        <v>433</v>
      </c>
      <c r="C326" s="235" t="s">
        <v>488</v>
      </c>
      <c r="D326" s="235" t="s">
        <v>461</v>
      </c>
      <c r="E326" s="236">
        <v>409311</v>
      </c>
      <c r="F326" s="237">
        <v>79</v>
      </c>
      <c r="G326" s="237">
        <v>63.2</v>
      </c>
      <c r="H326" s="238">
        <v>184</v>
      </c>
      <c r="I326" s="238" t="s">
        <v>408</v>
      </c>
      <c r="J326" s="235" t="s">
        <v>440</v>
      </c>
      <c r="K326" s="235" t="s">
        <v>410</v>
      </c>
      <c r="O326" s="239"/>
      <c r="P326" s="239"/>
    </row>
    <row r="327" spans="2:16" s="134" customFormat="1">
      <c r="B327" s="235" t="s">
        <v>433</v>
      </c>
      <c r="C327" s="235" t="s">
        <v>488</v>
      </c>
      <c r="D327" s="235" t="s">
        <v>462</v>
      </c>
      <c r="E327" s="236">
        <v>409315</v>
      </c>
      <c r="F327" s="237">
        <v>85</v>
      </c>
      <c r="G327" s="237">
        <v>68</v>
      </c>
      <c r="H327" s="238">
        <v>256</v>
      </c>
      <c r="I327" s="238" t="s">
        <v>408</v>
      </c>
      <c r="J327" s="235" t="s">
        <v>440</v>
      </c>
      <c r="K327" s="235" t="s">
        <v>410</v>
      </c>
      <c r="O327" s="239"/>
      <c r="P327" s="239"/>
    </row>
    <row r="328" spans="2:16" s="134" customFormat="1">
      <c r="B328" s="235" t="s">
        <v>433</v>
      </c>
      <c r="C328" s="235" t="s">
        <v>488</v>
      </c>
      <c r="D328" s="235" t="s">
        <v>463</v>
      </c>
      <c r="E328" s="236">
        <v>409320</v>
      </c>
      <c r="F328" s="237">
        <v>85</v>
      </c>
      <c r="G328" s="237">
        <v>68</v>
      </c>
      <c r="H328" s="238">
        <v>256</v>
      </c>
      <c r="I328" s="238" t="s">
        <v>408</v>
      </c>
      <c r="J328" s="235" t="s">
        <v>440</v>
      </c>
      <c r="K328" s="235" t="s">
        <v>410</v>
      </c>
      <c r="O328" s="239"/>
      <c r="P328" s="239"/>
    </row>
    <row r="329" spans="2:16" s="134" customFormat="1">
      <c r="B329" s="235" t="s">
        <v>433</v>
      </c>
      <c r="C329" s="235" t="s">
        <v>488</v>
      </c>
      <c r="D329" s="235" t="s">
        <v>464</v>
      </c>
      <c r="E329" s="236">
        <v>409310</v>
      </c>
      <c r="F329" s="237">
        <v>85</v>
      </c>
      <c r="G329" s="237">
        <v>68</v>
      </c>
      <c r="H329" s="238">
        <v>256</v>
      </c>
      <c r="I329" s="238" t="s">
        <v>408</v>
      </c>
      <c r="J329" s="235" t="s">
        <v>440</v>
      </c>
      <c r="K329" s="235" t="s">
        <v>410</v>
      </c>
      <c r="O329" s="239"/>
      <c r="P329" s="239"/>
    </row>
    <row r="330" spans="2:16" s="134" customFormat="1">
      <c r="B330" s="235" t="s">
        <v>433</v>
      </c>
      <c r="C330" s="235" t="s">
        <v>488</v>
      </c>
      <c r="D330" s="235" t="s">
        <v>465</v>
      </c>
      <c r="E330" s="236">
        <v>409314</v>
      </c>
      <c r="F330" s="237">
        <v>79</v>
      </c>
      <c r="G330" s="237">
        <v>63.2</v>
      </c>
      <c r="H330" s="238">
        <v>325</v>
      </c>
      <c r="I330" s="238" t="s">
        <v>408</v>
      </c>
      <c r="J330" s="235" t="s">
        <v>440</v>
      </c>
      <c r="K330" s="235" t="s">
        <v>410</v>
      </c>
      <c r="O330" s="239"/>
      <c r="P330" s="239"/>
    </row>
    <row r="331" spans="2:16" s="134" customFormat="1">
      <c r="B331" s="235" t="s">
        <v>433</v>
      </c>
      <c r="C331" s="235" t="s">
        <v>488</v>
      </c>
      <c r="D331" s="235" t="s">
        <v>466</v>
      </c>
      <c r="E331" s="236">
        <v>409319</v>
      </c>
      <c r="F331" s="237">
        <v>79</v>
      </c>
      <c r="G331" s="237">
        <v>63.2</v>
      </c>
      <c r="H331" s="238">
        <v>325</v>
      </c>
      <c r="I331" s="238" t="s">
        <v>408</v>
      </c>
      <c r="J331" s="235" t="s">
        <v>440</v>
      </c>
      <c r="K331" s="235" t="s">
        <v>410</v>
      </c>
      <c r="O331" s="239"/>
      <c r="P331" s="239"/>
    </row>
    <row r="332" spans="2:16" s="134" customFormat="1">
      <c r="B332" s="235" t="s">
        <v>433</v>
      </c>
      <c r="C332" s="235" t="s">
        <v>488</v>
      </c>
      <c r="D332" s="235" t="s">
        <v>467</v>
      </c>
      <c r="E332" s="236">
        <v>409309</v>
      </c>
      <c r="F332" s="237">
        <v>79</v>
      </c>
      <c r="G332" s="237">
        <v>63.2</v>
      </c>
      <c r="H332" s="238">
        <v>325</v>
      </c>
      <c r="I332" s="238" t="s">
        <v>408</v>
      </c>
      <c r="J332" s="235" t="s">
        <v>440</v>
      </c>
      <c r="K332" s="235" t="s">
        <v>410</v>
      </c>
      <c r="O332" s="239"/>
      <c r="P332" s="239"/>
    </row>
    <row r="333" spans="2:16" s="134" customFormat="1">
      <c r="B333" s="235" t="s">
        <v>433</v>
      </c>
      <c r="C333" s="235" t="s">
        <v>488</v>
      </c>
      <c r="D333" s="235" t="s">
        <v>468</v>
      </c>
      <c r="E333" s="236">
        <v>409313</v>
      </c>
      <c r="F333" s="237">
        <v>129</v>
      </c>
      <c r="G333" s="237">
        <v>103.2</v>
      </c>
      <c r="H333" s="238">
        <v>522</v>
      </c>
      <c r="I333" s="238" t="s">
        <v>408</v>
      </c>
      <c r="J333" s="235" t="s">
        <v>440</v>
      </c>
      <c r="K333" s="235" t="s">
        <v>410</v>
      </c>
      <c r="O333" s="239"/>
      <c r="P333" s="239"/>
    </row>
    <row r="334" spans="2:16" s="134" customFormat="1">
      <c r="B334" s="235" t="s">
        <v>433</v>
      </c>
      <c r="C334" s="235" t="s">
        <v>488</v>
      </c>
      <c r="D334" s="235" t="s">
        <v>469</v>
      </c>
      <c r="E334" s="236">
        <v>409318</v>
      </c>
      <c r="F334" s="237">
        <v>129</v>
      </c>
      <c r="G334" s="237">
        <v>103.2</v>
      </c>
      <c r="H334" s="238">
        <v>522</v>
      </c>
      <c r="I334" s="238" t="s">
        <v>408</v>
      </c>
      <c r="J334" s="235" t="s">
        <v>440</v>
      </c>
      <c r="K334" s="235" t="s">
        <v>410</v>
      </c>
      <c r="O334" s="239"/>
      <c r="P334" s="239"/>
    </row>
    <row r="335" spans="2:16" s="134" customFormat="1">
      <c r="B335" s="235" t="s">
        <v>433</v>
      </c>
      <c r="C335" s="235" t="s">
        <v>488</v>
      </c>
      <c r="D335" s="235" t="s">
        <v>470</v>
      </c>
      <c r="E335" s="236">
        <v>409308</v>
      </c>
      <c r="F335" s="237">
        <v>125</v>
      </c>
      <c r="G335" s="237">
        <v>100</v>
      </c>
      <c r="H335" s="238">
        <v>522</v>
      </c>
      <c r="I335" s="238" t="s">
        <v>408</v>
      </c>
      <c r="J335" s="235" t="s">
        <v>440</v>
      </c>
      <c r="K335" s="235" t="s">
        <v>410</v>
      </c>
      <c r="O335" s="239"/>
      <c r="P335" s="239"/>
    </row>
    <row r="336" spans="2:16" s="134" customFormat="1">
      <c r="B336" s="235" t="s">
        <v>433</v>
      </c>
      <c r="C336" s="235" t="s">
        <v>488</v>
      </c>
      <c r="D336" s="235" t="s">
        <v>435</v>
      </c>
      <c r="E336" s="236">
        <v>409343</v>
      </c>
      <c r="F336" s="237">
        <v>115.08</v>
      </c>
      <c r="G336" s="237">
        <v>92.064000000000007</v>
      </c>
      <c r="H336" s="238">
        <v>5000</v>
      </c>
      <c r="I336" s="238" t="s">
        <v>411</v>
      </c>
      <c r="J336" s="235" t="s">
        <v>412</v>
      </c>
      <c r="K336" s="235" t="s">
        <v>413</v>
      </c>
      <c r="O336" s="239"/>
      <c r="P336" s="239"/>
    </row>
    <row r="337" spans="2:16" s="134" customFormat="1">
      <c r="B337" s="235" t="s">
        <v>433</v>
      </c>
      <c r="C337" s="235" t="s">
        <v>488</v>
      </c>
      <c r="D337" s="235" t="s">
        <v>436</v>
      </c>
      <c r="E337" s="236">
        <v>404235</v>
      </c>
      <c r="F337" s="237">
        <v>91.34</v>
      </c>
      <c r="G337" s="237">
        <v>73.072000000000003</v>
      </c>
      <c r="H337" s="238">
        <v>5000</v>
      </c>
      <c r="I337" s="238" t="s">
        <v>411</v>
      </c>
      <c r="J337" s="235" t="s">
        <v>412</v>
      </c>
      <c r="K337" s="235" t="s">
        <v>413</v>
      </c>
      <c r="O337" s="239"/>
      <c r="P337" s="239"/>
    </row>
    <row r="338" spans="2:16" s="134" customFormat="1">
      <c r="B338" s="235" t="s">
        <v>433</v>
      </c>
      <c r="C338" s="235" t="s">
        <v>488</v>
      </c>
      <c r="D338" s="235" t="s">
        <v>471</v>
      </c>
      <c r="E338" s="236">
        <v>404461</v>
      </c>
      <c r="F338" s="237">
        <v>181</v>
      </c>
      <c r="G338" s="237">
        <v>144.80000000000001</v>
      </c>
      <c r="H338" s="238">
        <v>15000</v>
      </c>
      <c r="I338" s="238" t="s">
        <v>428</v>
      </c>
      <c r="J338" s="235" t="s">
        <v>412</v>
      </c>
      <c r="K338" s="235" t="s">
        <v>413</v>
      </c>
      <c r="O338" s="239"/>
      <c r="P338" s="239"/>
    </row>
    <row r="339" spans="2:16" s="134" customFormat="1">
      <c r="B339" s="235" t="s">
        <v>433</v>
      </c>
      <c r="C339" s="235" t="s">
        <v>488</v>
      </c>
      <c r="D339" s="235" t="s">
        <v>437</v>
      </c>
      <c r="E339" s="236">
        <v>409344</v>
      </c>
      <c r="F339" s="237">
        <v>252.33</v>
      </c>
      <c r="G339" s="237">
        <v>201.86400000000003</v>
      </c>
      <c r="H339" s="238">
        <v>25000</v>
      </c>
      <c r="I339" s="238" t="s">
        <v>432</v>
      </c>
      <c r="J339" s="235" t="s">
        <v>412</v>
      </c>
      <c r="K339" s="235" t="s">
        <v>413</v>
      </c>
      <c r="O339" s="239"/>
      <c r="P339" s="239"/>
    </row>
    <row r="340" spans="2:16" s="134" customFormat="1">
      <c r="B340" s="235" t="s">
        <v>433</v>
      </c>
      <c r="C340" s="235" t="s">
        <v>488</v>
      </c>
      <c r="D340" s="235" t="s">
        <v>415</v>
      </c>
      <c r="E340" s="236">
        <v>415010</v>
      </c>
      <c r="F340" s="237">
        <v>47.31</v>
      </c>
      <c r="G340" s="237">
        <v>37.848000000000006</v>
      </c>
      <c r="H340" s="238">
        <v>10000</v>
      </c>
      <c r="I340" s="238" t="s">
        <v>416</v>
      </c>
      <c r="J340" s="235" t="s">
        <v>412</v>
      </c>
      <c r="K340" s="235" t="s">
        <v>413</v>
      </c>
      <c r="O340" s="239"/>
      <c r="P340" s="239"/>
    </row>
    <row r="341" spans="2:16" s="134" customFormat="1">
      <c r="B341" s="235" t="s">
        <v>433</v>
      </c>
      <c r="C341" s="235" t="s">
        <v>488</v>
      </c>
      <c r="D341" s="235" t="s">
        <v>472</v>
      </c>
      <c r="E341" s="236">
        <v>404815</v>
      </c>
      <c r="F341" s="237">
        <v>279.77999999999997</v>
      </c>
      <c r="G341" s="237">
        <v>223.82399999999998</v>
      </c>
      <c r="H341" s="238">
        <v>330</v>
      </c>
      <c r="I341" s="238" t="s">
        <v>473</v>
      </c>
      <c r="J341" s="235" t="s">
        <v>440</v>
      </c>
      <c r="K341" s="235" t="s">
        <v>413</v>
      </c>
      <c r="O341" s="239"/>
      <c r="P341" s="239"/>
    </row>
    <row r="342" spans="2:16" s="134" customFormat="1">
      <c r="B342" s="235" t="s">
        <v>433</v>
      </c>
      <c r="C342" s="235" t="s">
        <v>488</v>
      </c>
      <c r="D342" s="235" t="s">
        <v>474</v>
      </c>
      <c r="E342" s="236">
        <v>404813</v>
      </c>
      <c r="F342" s="237">
        <v>252.33</v>
      </c>
      <c r="G342" s="237">
        <v>201.86400000000003</v>
      </c>
      <c r="H342" s="238">
        <v>260</v>
      </c>
      <c r="I342" s="238" t="s">
        <v>475</v>
      </c>
      <c r="J342" s="235" t="s">
        <v>440</v>
      </c>
      <c r="K342" s="235" t="s">
        <v>413</v>
      </c>
      <c r="O342" s="239"/>
      <c r="P342" s="239"/>
    </row>
    <row r="343" spans="2:16" s="134" customFormat="1">
      <c r="B343" s="235" t="s">
        <v>433</v>
      </c>
      <c r="C343" s="235" t="s">
        <v>488</v>
      </c>
      <c r="D343" s="235" t="s">
        <v>476</v>
      </c>
      <c r="E343" s="236">
        <v>404816</v>
      </c>
      <c r="F343" s="237">
        <v>279.77999999999997</v>
      </c>
      <c r="G343" s="237">
        <v>223.82399999999998</v>
      </c>
      <c r="H343" s="238">
        <v>330</v>
      </c>
      <c r="I343" s="238" t="s">
        <v>473</v>
      </c>
      <c r="J343" s="235" t="s">
        <v>440</v>
      </c>
      <c r="K343" s="235" t="s">
        <v>413</v>
      </c>
      <c r="O343" s="239"/>
      <c r="P343" s="239"/>
    </row>
    <row r="344" spans="2:16" s="134" customFormat="1">
      <c r="B344" s="235" t="s">
        <v>433</v>
      </c>
      <c r="C344" s="235" t="s">
        <v>488</v>
      </c>
      <c r="D344" s="235" t="s">
        <v>477</v>
      </c>
      <c r="E344" s="236">
        <v>404814</v>
      </c>
      <c r="F344" s="237">
        <v>252.33</v>
      </c>
      <c r="G344" s="237">
        <v>201.86400000000003</v>
      </c>
      <c r="H344" s="238">
        <v>260</v>
      </c>
      <c r="I344" s="238" t="s">
        <v>475</v>
      </c>
      <c r="J344" s="235" t="s">
        <v>440</v>
      </c>
      <c r="K344" s="235" t="s">
        <v>413</v>
      </c>
      <c r="O344" s="239"/>
      <c r="P344" s="239"/>
    </row>
    <row r="345" spans="2:16" s="134" customFormat="1">
      <c r="B345" s="235" t="s">
        <v>433</v>
      </c>
      <c r="C345" s="235" t="s">
        <v>488</v>
      </c>
      <c r="D345" s="235" t="s">
        <v>438</v>
      </c>
      <c r="E345" s="236" t="s">
        <v>439</v>
      </c>
      <c r="F345" s="237">
        <v>312.86</v>
      </c>
      <c r="G345" s="237">
        <v>250.28800000000001</v>
      </c>
      <c r="H345" s="238"/>
      <c r="I345" s="238" t="s">
        <v>408</v>
      </c>
      <c r="J345" s="235" t="s">
        <v>440</v>
      </c>
      <c r="K345" s="235" t="s">
        <v>410</v>
      </c>
      <c r="O345" s="239"/>
      <c r="P345" s="239"/>
    </row>
    <row r="346" spans="2:16" s="134" customFormat="1">
      <c r="B346" s="235" t="s">
        <v>433</v>
      </c>
      <c r="C346" s="235" t="s">
        <v>488</v>
      </c>
      <c r="D346" s="235" t="s">
        <v>441</v>
      </c>
      <c r="E346" s="236" t="s">
        <v>442</v>
      </c>
      <c r="F346" s="237">
        <v>3210</v>
      </c>
      <c r="G346" s="237">
        <v>2568</v>
      </c>
      <c r="H346" s="238"/>
      <c r="I346" s="238" t="s">
        <v>408</v>
      </c>
      <c r="J346" s="235" t="s">
        <v>440</v>
      </c>
      <c r="K346" s="235" t="s">
        <v>410</v>
      </c>
      <c r="O346" s="239"/>
      <c r="P346" s="239"/>
    </row>
    <row r="347" spans="2:16" s="134" customFormat="1">
      <c r="B347" s="235" t="s">
        <v>433</v>
      </c>
      <c r="C347" s="235" t="s">
        <v>488</v>
      </c>
      <c r="D347" s="235" t="s">
        <v>443</v>
      </c>
      <c r="E347" s="236" t="s">
        <v>444</v>
      </c>
      <c r="F347" s="237">
        <v>1478.57</v>
      </c>
      <c r="G347" s="237">
        <v>1182.856</v>
      </c>
      <c r="H347" s="238"/>
      <c r="I347" s="238" t="s">
        <v>408</v>
      </c>
      <c r="J347" s="235" t="s">
        <v>440</v>
      </c>
      <c r="K347" s="235" t="s">
        <v>410</v>
      </c>
      <c r="O347" s="239"/>
      <c r="P347" s="239"/>
    </row>
    <row r="348" spans="2:16" s="134" customFormat="1">
      <c r="B348" s="235" t="s">
        <v>433</v>
      </c>
      <c r="C348" s="235" t="s">
        <v>488</v>
      </c>
      <c r="D348" s="235" t="s">
        <v>445</v>
      </c>
      <c r="E348" s="236" t="s">
        <v>446</v>
      </c>
      <c r="F348" s="237">
        <v>5212.8599999999997</v>
      </c>
      <c r="G348" s="237">
        <v>4170.2879999999996</v>
      </c>
      <c r="H348" s="238"/>
      <c r="I348" s="238" t="s">
        <v>408</v>
      </c>
      <c r="J348" s="235" t="s">
        <v>440</v>
      </c>
      <c r="K348" s="235" t="s">
        <v>410</v>
      </c>
      <c r="O348" s="239"/>
      <c r="P348" s="239"/>
    </row>
    <row r="349" spans="2:16" s="134" customFormat="1">
      <c r="B349" s="235" t="s">
        <v>433</v>
      </c>
      <c r="C349" s="235" t="s">
        <v>488</v>
      </c>
      <c r="D349" s="235" t="s">
        <v>447</v>
      </c>
      <c r="E349" s="236">
        <v>828553</v>
      </c>
      <c r="F349" s="237">
        <v>547.96</v>
      </c>
      <c r="G349" s="237">
        <v>438.36800000000005</v>
      </c>
      <c r="H349" s="238">
        <v>328000</v>
      </c>
      <c r="I349" s="238" t="s">
        <v>448</v>
      </c>
      <c r="J349" s="235" t="s">
        <v>421</v>
      </c>
      <c r="K349" s="235" t="s">
        <v>413</v>
      </c>
      <c r="O349" s="239"/>
      <c r="P349" s="239"/>
    </row>
    <row r="350" spans="2:16" s="134" customFormat="1">
      <c r="B350" s="235" t="s">
        <v>433</v>
      </c>
      <c r="C350" s="235" t="s">
        <v>488</v>
      </c>
      <c r="D350" s="235" t="s">
        <v>449</v>
      </c>
      <c r="E350" s="236" t="s">
        <v>450</v>
      </c>
      <c r="F350" s="237">
        <v>1131.43</v>
      </c>
      <c r="G350" s="237">
        <v>905.14400000000012</v>
      </c>
      <c r="H350" s="238"/>
      <c r="I350" s="238" t="s">
        <v>408</v>
      </c>
      <c r="J350" s="235" t="s">
        <v>440</v>
      </c>
      <c r="K350" s="235" t="s">
        <v>410</v>
      </c>
      <c r="O350" s="239"/>
      <c r="P350" s="239"/>
    </row>
    <row r="351" spans="2:16" s="134" customFormat="1">
      <c r="B351" s="235" t="s">
        <v>433</v>
      </c>
      <c r="C351" s="235" t="s">
        <v>488</v>
      </c>
      <c r="D351" s="235" t="s">
        <v>451</v>
      </c>
      <c r="E351" s="236">
        <v>404924</v>
      </c>
      <c r="F351" s="237">
        <v>365.65</v>
      </c>
      <c r="G351" s="237">
        <v>292.52</v>
      </c>
      <c r="H351" s="238">
        <v>1200000</v>
      </c>
      <c r="I351" s="238" t="s">
        <v>408</v>
      </c>
      <c r="J351" s="235" t="s">
        <v>409</v>
      </c>
      <c r="K351" s="235" t="s">
        <v>410</v>
      </c>
      <c r="O351" s="239"/>
      <c r="P351" s="239"/>
    </row>
    <row r="352" spans="2:16" s="134" customFormat="1">
      <c r="B352" s="235" t="s">
        <v>433</v>
      </c>
      <c r="C352" s="235" t="s">
        <v>488</v>
      </c>
      <c r="D352" s="235" t="s">
        <v>478</v>
      </c>
      <c r="E352" s="236">
        <v>404103</v>
      </c>
      <c r="F352" s="237">
        <v>329.49</v>
      </c>
      <c r="G352" s="237">
        <v>263.59200000000004</v>
      </c>
      <c r="H352" s="238">
        <v>1300</v>
      </c>
      <c r="I352" s="238" t="s">
        <v>479</v>
      </c>
      <c r="J352" s="235" t="s">
        <v>440</v>
      </c>
      <c r="K352" s="235" t="s">
        <v>410</v>
      </c>
      <c r="O352" s="239"/>
      <c r="P352" s="239"/>
    </row>
    <row r="353" spans="2:16" s="134" customFormat="1">
      <c r="B353" s="235" t="s">
        <v>489</v>
      </c>
      <c r="C353" s="235" t="s">
        <v>490</v>
      </c>
      <c r="D353" s="235" t="s">
        <v>429</v>
      </c>
      <c r="E353" s="236">
        <v>418205</v>
      </c>
      <c r="F353" s="237">
        <v>131.97</v>
      </c>
      <c r="G353" s="237">
        <v>105.57600000000001</v>
      </c>
      <c r="H353" s="238">
        <v>110000</v>
      </c>
      <c r="I353" s="238" t="s">
        <v>408</v>
      </c>
      <c r="J353" s="235" t="s">
        <v>409</v>
      </c>
      <c r="K353" s="235" t="s">
        <v>410</v>
      </c>
      <c r="O353" s="239"/>
      <c r="P353" s="239"/>
    </row>
    <row r="354" spans="2:16" s="134" customFormat="1">
      <c r="B354" s="235" t="s">
        <v>489</v>
      </c>
      <c r="C354" s="235" t="s">
        <v>490</v>
      </c>
      <c r="D354" s="235" t="s">
        <v>453</v>
      </c>
      <c r="E354" s="236">
        <v>409701</v>
      </c>
      <c r="F354" s="237">
        <v>55</v>
      </c>
      <c r="G354" s="237">
        <v>44</v>
      </c>
      <c r="H354" s="238">
        <v>100</v>
      </c>
      <c r="I354" s="238" t="s">
        <v>408</v>
      </c>
      <c r="J354" s="235" t="s">
        <v>440</v>
      </c>
      <c r="K354" s="235" t="s">
        <v>410</v>
      </c>
      <c r="O354" s="239"/>
      <c r="P354" s="239"/>
    </row>
    <row r="355" spans="2:16" s="134" customFormat="1">
      <c r="B355" s="235" t="s">
        <v>489</v>
      </c>
      <c r="C355" s="235" t="s">
        <v>490</v>
      </c>
      <c r="D355" s="235" t="s">
        <v>454</v>
      </c>
      <c r="E355" s="236">
        <v>409699</v>
      </c>
      <c r="F355" s="237">
        <v>55</v>
      </c>
      <c r="G355" s="237">
        <v>44</v>
      </c>
      <c r="H355" s="238">
        <v>100</v>
      </c>
      <c r="I355" s="238" t="s">
        <v>408</v>
      </c>
      <c r="J355" s="235" t="s">
        <v>440</v>
      </c>
      <c r="K355" s="235" t="s">
        <v>410</v>
      </c>
      <c r="O355" s="239"/>
      <c r="P355" s="239"/>
    </row>
    <row r="356" spans="2:16" s="134" customFormat="1">
      <c r="B356" s="235" t="s">
        <v>489</v>
      </c>
      <c r="C356" s="235" t="s">
        <v>490</v>
      </c>
      <c r="D356" s="235" t="s">
        <v>455</v>
      </c>
      <c r="E356" s="236">
        <v>409700</v>
      </c>
      <c r="F356" s="237">
        <v>55</v>
      </c>
      <c r="G356" s="237">
        <v>44</v>
      </c>
      <c r="H356" s="238">
        <v>100</v>
      </c>
      <c r="I356" s="238" t="s">
        <v>408</v>
      </c>
      <c r="J356" s="235" t="s">
        <v>440</v>
      </c>
      <c r="K356" s="235" t="s">
        <v>410</v>
      </c>
      <c r="O356" s="239"/>
      <c r="P356" s="239"/>
    </row>
    <row r="357" spans="2:16" s="134" customFormat="1">
      <c r="B357" s="235" t="s">
        <v>489</v>
      </c>
      <c r="C357" s="235" t="s">
        <v>490</v>
      </c>
      <c r="D357" s="235" t="s">
        <v>456</v>
      </c>
      <c r="E357" s="236">
        <v>409317</v>
      </c>
      <c r="F357" s="237">
        <v>65</v>
      </c>
      <c r="G357" s="237">
        <v>52</v>
      </c>
      <c r="H357" s="238">
        <v>136</v>
      </c>
      <c r="I357" s="238" t="s">
        <v>408</v>
      </c>
      <c r="J357" s="235" t="s">
        <v>440</v>
      </c>
      <c r="K357" s="235" t="s">
        <v>410</v>
      </c>
      <c r="O357" s="239"/>
      <c r="P357" s="239"/>
    </row>
    <row r="358" spans="2:16" s="134" customFormat="1">
      <c r="B358" s="235" t="s">
        <v>489</v>
      </c>
      <c r="C358" s="235" t="s">
        <v>490</v>
      </c>
      <c r="D358" s="235" t="s">
        <v>457</v>
      </c>
      <c r="E358" s="236">
        <v>409322</v>
      </c>
      <c r="F358" s="237">
        <v>85</v>
      </c>
      <c r="G358" s="237">
        <v>68</v>
      </c>
      <c r="H358" s="238">
        <v>136</v>
      </c>
      <c r="I358" s="238" t="s">
        <v>408</v>
      </c>
      <c r="J358" s="235" t="s">
        <v>440</v>
      </c>
      <c r="K358" s="235" t="s">
        <v>410</v>
      </c>
      <c r="O358" s="239"/>
      <c r="P358" s="239"/>
    </row>
    <row r="359" spans="2:16" s="134" customFormat="1">
      <c r="B359" s="235" t="s">
        <v>489</v>
      </c>
      <c r="C359" s="235" t="s">
        <v>490</v>
      </c>
      <c r="D359" s="235" t="s">
        <v>458</v>
      </c>
      <c r="E359" s="236">
        <v>409312</v>
      </c>
      <c r="F359" s="237">
        <v>65</v>
      </c>
      <c r="G359" s="237">
        <v>52</v>
      </c>
      <c r="H359" s="238">
        <v>136</v>
      </c>
      <c r="I359" s="238" t="s">
        <v>408</v>
      </c>
      <c r="J359" s="235" t="s">
        <v>440</v>
      </c>
      <c r="K359" s="235" t="s">
        <v>410</v>
      </c>
      <c r="O359" s="239"/>
      <c r="P359" s="239"/>
    </row>
    <row r="360" spans="2:16" s="134" customFormat="1">
      <c r="B360" s="235" t="s">
        <v>489</v>
      </c>
      <c r="C360" s="235" t="s">
        <v>490</v>
      </c>
      <c r="D360" s="235" t="s">
        <v>459</v>
      </c>
      <c r="E360" s="236">
        <v>409316</v>
      </c>
      <c r="F360" s="237">
        <v>79</v>
      </c>
      <c r="G360" s="237">
        <v>63.2</v>
      </c>
      <c r="H360" s="238">
        <v>184</v>
      </c>
      <c r="I360" s="238" t="s">
        <v>408</v>
      </c>
      <c r="J360" s="235" t="s">
        <v>440</v>
      </c>
      <c r="K360" s="235" t="s">
        <v>410</v>
      </c>
      <c r="O360" s="239"/>
      <c r="P360" s="239"/>
    </row>
    <row r="361" spans="2:16" s="134" customFormat="1">
      <c r="B361" s="235" t="s">
        <v>489</v>
      </c>
      <c r="C361" s="235" t="s">
        <v>490</v>
      </c>
      <c r="D361" s="235" t="s">
        <v>460</v>
      </c>
      <c r="E361" s="236">
        <v>409321</v>
      </c>
      <c r="F361" s="237">
        <v>79</v>
      </c>
      <c r="G361" s="237">
        <v>63.2</v>
      </c>
      <c r="H361" s="238">
        <v>184</v>
      </c>
      <c r="I361" s="238" t="s">
        <v>408</v>
      </c>
      <c r="J361" s="235" t="s">
        <v>440</v>
      </c>
      <c r="K361" s="235" t="s">
        <v>410</v>
      </c>
      <c r="O361" s="239"/>
      <c r="P361" s="239"/>
    </row>
    <row r="362" spans="2:16" s="134" customFormat="1">
      <c r="B362" s="235" t="s">
        <v>489</v>
      </c>
      <c r="C362" s="235" t="s">
        <v>490</v>
      </c>
      <c r="D362" s="235" t="s">
        <v>461</v>
      </c>
      <c r="E362" s="236">
        <v>409311</v>
      </c>
      <c r="F362" s="237">
        <v>79</v>
      </c>
      <c r="G362" s="237">
        <v>63.2</v>
      </c>
      <c r="H362" s="238">
        <v>184</v>
      </c>
      <c r="I362" s="238" t="s">
        <v>408</v>
      </c>
      <c r="J362" s="235" t="s">
        <v>440</v>
      </c>
      <c r="K362" s="235" t="s">
        <v>410</v>
      </c>
      <c r="O362" s="239"/>
      <c r="P362" s="239"/>
    </row>
    <row r="363" spans="2:16" s="134" customFormat="1">
      <c r="B363" s="235" t="s">
        <v>489</v>
      </c>
      <c r="C363" s="235" t="s">
        <v>490</v>
      </c>
      <c r="D363" s="235" t="s">
        <v>462</v>
      </c>
      <c r="E363" s="236">
        <v>409315</v>
      </c>
      <c r="F363" s="237">
        <v>85</v>
      </c>
      <c r="G363" s="237">
        <v>68</v>
      </c>
      <c r="H363" s="238">
        <v>256</v>
      </c>
      <c r="I363" s="238" t="s">
        <v>408</v>
      </c>
      <c r="J363" s="235" t="s">
        <v>440</v>
      </c>
      <c r="K363" s="235" t="s">
        <v>410</v>
      </c>
      <c r="O363" s="239"/>
      <c r="P363" s="239"/>
    </row>
    <row r="364" spans="2:16" s="134" customFormat="1">
      <c r="B364" s="235" t="s">
        <v>489</v>
      </c>
      <c r="C364" s="235" t="s">
        <v>490</v>
      </c>
      <c r="D364" s="235" t="s">
        <v>463</v>
      </c>
      <c r="E364" s="236">
        <v>409320</v>
      </c>
      <c r="F364" s="237">
        <v>85</v>
      </c>
      <c r="G364" s="237">
        <v>68</v>
      </c>
      <c r="H364" s="238">
        <v>256</v>
      </c>
      <c r="I364" s="238" t="s">
        <v>408</v>
      </c>
      <c r="J364" s="235" t="s">
        <v>440</v>
      </c>
      <c r="K364" s="235" t="s">
        <v>410</v>
      </c>
      <c r="O364" s="239"/>
      <c r="P364" s="239"/>
    </row>
    <row r="365" spans="2:16" s="134" customFormat="1">
      <c r="B365" s="235" t="s">
        <v>489</v>
      </c>
      <c r="C365" s="235" t="s">
        <v>490</v>
      </c>
      <c r="D365" s="235" t="s">
        <v>464</v>
      </c>
      <c r="E365" s="236">
        <v>409310</v>
      </c>
      <c r="F365" s="237">
        <v>85</v>
      </c>
      <c r="G365" s="237">
        <v>68</v>
      </c>
      <c r="H365" s="238">
        <v>256</v>
      </c>
      <c r="I365" s="238" t="s">
        <v>408</v>
      </c>
      <c r="J365" s="235" t="s">
        <v>440</v>
      </c>
      <c r="K365" s="235" t="s">
        <v>410</v>
      </c>
      <c r="O365" s="239"/>
      <c r="P365" s="239"/>
    </row>
    <row r="366" spans="2:16" s="134" customFormat="1">
      <c r="B366" s="235" t="s">
        <v>489</v>
      </c>
      <c r="C366" s="235" t="s">
        <v>490</v>
      </c>
      <c r="D366" s="235" t="s">
        <v>465</v>
      </c>
      <c r="E366" s="236">
        <v>409314</v>
      </c>
      <c r="F366" s="237">
        <v>79</v>
      </c>
      <c r="G366" s="237">
        <v>63.2</v>
      </c>
      <c r="H366" s="238">
        <v>325</v>
      </c>
      <c r="I366" s="238" t="s">
        <v>408</v>
      </c>
      <c r="J366" s="235" t="s">
        <v>440</v>
      </c>
      <c r="K366" s="235" t="s">
        <v>410</v>
      </c>
      <c r="O366" s="239"/>
      <c r="P366" s="239"/>
    </row>
    <row r="367" spans="2:16" s="134" customFormat="1">
      <c r="B367" s="235" t="s">
        <v>489</v>
      </c>
      <c r="C367" s="235" t="s">
        <v>490</v>
      </c>
      <c r="D367" s="235" t="s">
        <v>466</v>
      </c>
      <c r="E367" s="236">
        <v>409319</v>
      </c>
      <c r="F367" s="237">
        <v>79</v>
      </c>
      <c r="G367" s="237">
        <v>63.2</v>
      </c>
      <c r="H367" s="238">
        <v>325</v>
      </c>
      <c r="I367" s="238" t="s">
        <v>408</v>
      </c>
      <c r="J367" s="235" t="s">
        <v>440</v>
      </c>
      <c r="K367" s="235" t="s">
        <v>410</v>
      </c>
      <c r="O367" s="239"/>
      <c r="P367" s="239"/>
    </row>
    <row r="368" spans="2:16" s="134" customFormat="1">
      <c r="B368" s="235" t="s">
        <v>489</v>
      </c>
      <c r="C368" s="235" t="s">
        <v>490</v>
      </c>
      <c r="D368" s="235" t="s">
        <v>467</v>
      </c>
      <c r="E368" s="236">
        <v>409309</v>
      </c>
      <c r="F368" s="237">
        <v>79</v>
      </c>
      <c r="G368" s="237">
        <v>63.2</v>
      </c>
      <c r="H368" s="238">
        <v>325</v>
      </c>
      <c r="I368" s="238" t="s">
        <v>408</v>
      </c>
      <c r="J368" s="235" t="s">
        <v>440</v>
      </c>
      <c r="K368" s="235" t="s">
        <v>410</v>
      </c>
      <c r="O368" s="239"/>
      <c r="P368" s="239"/>
    </row>
    <row r="369" spans="2:16" s="134" customFormat="1">
      <c r="B369" s="235" t="s">
        <v>489</v>
      </c>
      <c r="C369" s="235" t="s">
        <v>490</v>
      </c>
      <c r="D369" s="235" t="s">
        <v>468</v>
      </c>
      <c r="E369" s="236">
        <v>409313</v>
      </c>
      <c r="F369" s="237">
        <v>129</v>
      </c>
      <c r="G369" s="237">
        <v>103.2</v>
      </c>
      <c r="H369" s="238">
        <v>522</v>
      </c>
      <c r="I369" s="238" t="s">
        <v>408</v>
      </c>
      <c r="J369" s="235" t="s">
        <v>440</v>
      </c>
      <c r="K369" s="235" t="s">
        <v>410</v>
      </c>
      <c r="O369" s="239"/>
      <c r="P369" s="239"/>
    </row>
    <row r="370" spans="2:16" s="134" customFormat="1">
      <c r="B370" s="235" t="s">
        <v>489</v>
      </c>
      <c r="C370" s="235" t="s">
        <v>490</v>
      </c>
      <c r="D370" s="235" t="s">
        <v>469</v>
      </c>
      <c r="E370" s="236">
        <v>409318</v>
      </c>
      <c r="F370" s="237">
        <v>129</v>
      </c>
      <c r="G370" s="237">
        <v>103.2</v>
      </c>
      <c r="H370" s="238">
        <v>522</v>
      </c>
      <c r="I370" s="238" t="s">
        <v>408</v>
      </c>
      <c r="J370" s="235" t="s">
        <v>440</v>
      </c>
      <c r="K370" s="235" t="s">
        <v>410</v>
      </c>
      <c r="O370" s="239"/>
      <c r="P370" s="239"/>
    </row>
    <row r="371" spans="2:16" s="134" customFormat="1">
      <c r="B371" s="235" t="s">
        <v>489</v>
      </c>
      <c r="C371" s="235" t="s">
        <v>490</v>
      </c>
      <c r="D371" s="235" t="s">
        <v>470</v>
      </c>
      <c r="E371" s="236">
        <v>409308</v>
      </c>
      <c r="F371" s="237">
        <v>125</v>
      </c>
      <c r="G371" s="237">
        <v>100</v>
      </c>
      <c r="H371" s="238">
        <v>522</v>
      </c>
      <c r="I371" s="238" t="s">
        <v>408</v>
      </c>
      <c r="J371" s="235" t="s">
        <v>440</v>
      </c>
      <c r="K371" s="235" t="s">
        <v>410</v>
      </c>
      <c r="O371" s="239"/>
      <c r="P371" s="239"/>
    </row>
    <row r="372" spans="2:16" s="134" customFormat="1">
      <c r="B372" s="235" t="s">
        <v>489</v>
      </c>
      <c r="C372" s="235" t="s">
        <v>490</v>
      </c>
      <c r="D372" s="235" t="s">
        <v>435</v>
      </c>
      <c r="E372" s="236">
        <v>409343</v>
      </c>
      <c r="F372" s="237">
        <v>115.08</v>
      </c>
      <c r="G372" s="237">
        <v>92.064000000000007</v>
      </c>
      <c r="H372" s="238">
        <v>5000</v>
      </c>
      <c r="I372" s="238" t="s">
        <v>411</v>
      </c>
      <c r="J372" s="235" t="s">
        <v>412</v>
      </c>
      <c r="K372" s="235" t="s">
        <v>413</v>
      </c>
      <c r="O372" s="239"/>
      <c r="P372" s="239"/>
    </row>
    <row r="373" spans="2:16" s="134" customFormat="1">
      <c r="B373" s="235" t="s">
        <v>489</v>
      </c>
      <c r="C373" s="235" t="s">
        <v>490</v>
      </c>
      <c r="D373" s="235" t="s">
        <v>422</v>
      </c>
      <c r="E373" s="236">
        <v>416710</v>
      </c>
      <c r="F373" s="237">
        <v>42.71</v>
      </c>
      <c r="G373" s="237">
        <v>34.167999999999999</v>
      </c>
      <c r="H373" s="238">
        <v>2000</v>
      </c>
      <c r="I373" s="238" t="s">
        <v>423</v>
      </c>
      <c r="J373" s="235" t="s">
        <v>412</v>
      </c>
      <c r="K373" s="235" t="s">
        <v>413</v>
      </c>
      <c r="O373" s="239"/>
      <c r="P373" s="239"/>
    </row>
    <row r="374" spans="2:16" s="134" customFormat="1">
      <c r="B374" s="235" t="s">
        <v>489</v>
      </c>
      <c r="C374" s="235" t="s">
        <v>490</v>
      </c>
      <c r="D374" s="235" t="s">
        <v>424</v>
      </c>
      <c r="E374" s="236">
        <v>416709</v>
      </c>
      <c r="F374" s="237">
        <v>53.37</v>
      </c>
      <c r="G374" s="237">
        <v>42.695999999999998</v>
      </c>
      <c r="H374" s="238">
        <v>5000</v>
      </c>
      <c r="I374" s="238" t="s">
        <v>411</v>
      </c>
      <c r="J374" s="235" t="s">
        <v>412</v>
      </c>
      <c r="K374" s="235" t="s">
        <v>413</v>
      </c>
      <c r="O374" s="239"/>
      <c r="P374" s="239"/>
    </row>
    <row r="375" spans="2:16" s="134" customFormat="1">
      <c r="B375" s="235" t="s">
        <v>489</v>
      </c>
      <c r="C375" s="235" t="s">
        <v>490</v>
      </c>
      <c r="D375" s="235" t="s">
        <v>436</v>
      </c>
      <c r="E375" s="236">
        <v>404235</v>
      </c>
      <c r="F375" s="237">
        <v>91.34</v>
      </c>
      <c r="G375" s="237">
        <v>73.072000000000003</v>
      </c>
      <c r="H375" s="238">
        <v>5000</v>
      </c>
      <c r="I375" s="238" t="s">
        <v>411</v>
      </c>
      <c r="J375" s="235" t="s">
        <v>412</v>
      </c>
      <c r="K375" s="235" t="s">
        <v>413</v>
      </c>
      <c r="O375" s="239"/>
      <c r="P375" s="239"/>
    </row>
    <row r="376" spans="2:16" s="134" customFormat="1">
      <c r="B376" s="235" t="s">
        <v>489</v>
      </c>
      <c r="C376" s="235" t="s">
        <v>490</v>
      </c>
      <c r="D376" s="235" t="s">
        <v>471</v>
      </c>
      <c r="E376" s="236">
        <v>404461</v>
      </c>
      <c r="F376" s="237">
        <v>181</v>
      </c>
      <c r="G376" s="237">
        <v>144.80000000000001</v>
      </c>
      <c r="H376" s="238">
        <v>15000</v>
      </c>
      <c r="I376" s="238" t="s">
        <v>428</v>
      </c>
      <c r="J376" s="235" t="s">
        <v>412</v>
      </c>
      <c r="K376" s="235" t="s">
        <v>413</v>
      </c>
      <c r="O376" s="239"/>
      <c r="P376" s="239"/>
    </row>
    <row r="377" spans="2:16" s="134" customFormat="1">
      <c r="B377" s="235" t="s">
        <v>489</v>
      </c>
      <c r="C377" s="235" t="s">
        <v>490</v>
      </c>
      <c r="D377" s="235" t="s">
        <v>437</v>
      </c>
      <c r="E377" s="236">
        <v>409344</v>
      </c>
      <c r="F377" s="237">
        <v>252.33</v>
      </c>
      <c r="G377" s="237">
        <v>201.86400000000003</v>
      </c>
      <c r="H377" s="238">
        <v>25000</v>
      </c>
      <c r="I377" s="238" t="s">
        <v>432</v>
      </c>
      <c r="J377" s="235" t="s">
        <v>412</v>
      </c>
      <c r="K377" s="235" t="s">
        <v>413</v>
      </c>
      <c r="O377" s="239"/>
      <c r="P377" s="239"/>
    </row>
    <row r="378" spans="2:16" s="134" customFormat="1">
      <c r="B378" s="235" t="s">
        <v>489</v>
      </c>
      <c r="C378" s="235" t="s">
        <v>490</v>
      </c>
      <c r="D378" s="235" t="s">
        <v>425</v>
      </c>
      <c r="E378" s="236">
        <v>416712</v>
      </c>
      <c r="F378" s="237">
        <v>72.03</v>
      </c>
      <c r="G378" s="237">
        <v>57.624000000000002</v>
      </c>
      <c r="H378" s="238">
        <v>8000</v>
      </c>
      <c r="I378" s="238" t="s">
        <v>426</v>
      </c>
      <c r="J378" s="235" t="s">
        <v>412</v>
      </c>
      <c r="K378" s="235" t="s">
        <v>413</v>
      </c>
      <c r="O378" s="239"/>
      <c r="P378" s="239"/>
    </row>
    <row r="379" spans="2:16" s="134" customFormat="1">
      <c r="B379" s="235" t="s">
        <v>489</v>
      </c>
      <c r="C379" s="235" t="s">
        <v>490</v>
      </c>
      <c r="D379" s="235" t="s">
        <v>427</v>
      </c>
      <c r="E379" s="236">
        <v>416711</v>
      </c>
      <c r="F379" s="237">
        <v>107.6</v>
      </c>
      <c r="G379" s="237">
        <v>86.08</v>
      </c>
      <c r="H379" s="238">
        <v>15000</v>
      </c>
      <c r="I379" s="238" t="s">
        <v>428</v>
      </c>
      <c r="J379" s="235" t="s">
        <v>412</v>
      </c>
      <c r="K379" s="235" t="s">
        <v>413</v>
      </c>
      <c r="O379" s="239"/>
      <c r="P379" s="239"/>
    </row>
    <row r="380" spans="2:16" s="134" customFormat="1">
      <c r="B380" s="235" t="s">
        <v>489</v>
      </c>
      <c r="C380" s="235" t="s">
        <v>490</v>
      </c>
      <c r="D380" s="235" t="s">
        <v>415</v>
      </c>
      <c r="E380" s="236">
        <v>415010</v>
      </c>
      <c r="F380" s="237">
        <v>47.31</v>
      </c>
      <c r="G380" s="237">
        <v>37.848000000000006</v>
      </c>
      <c r="H380" s="238">
        <v>10000</v>
      </c>
      <c r="I380" s="238" t="s">
        <v>416</v>
      </c>
      <c r="J380" s="235" t="s">
        <v>412</v>
      </c>
      <c r="K380" s="235" t="s">
        <v>413</v>
      </c>
      <c r="O380" s="239"/>
      <c r="P380" s="239"/>
    </row>
    <row r="381" spans="2:16" s="134" customFormat="1">
      <c r="B381" s="235" t="s">
        <v>489</v>
      </c>
      <c r="C381" s="235" t="s">
        <v>490</v>
      </c>
      <c r="D381" s="235" t="s">
        <v>491</v>
      </c>
      <c r="E381" s="236">
        <v>828598</v>
      </c>
      <c r="F381" s="237">
        <v>188.98</v>
      </c>
      <c r="G381" s="237">
        <v>151.184</v>
      </c>
      <c r="H381" s="238">
        <v>26000</v>
      </c>
      <c r="I381" s="238" t="s">
        <v>408</v>
      </c>
      <c r="J381" s="235" t="s">
        <v>417</v>
      </c>
      <c r="K381" s="235" t="s">
        <v>410</v>
      </c>
      <c r="O381" s="239"/>
      <c r="P381" s="239"/>
    </row>
    <row r="382" spans="2:16" s="134" customFormat="1">
      <c r="B382" s="235" t="s">
        <v>489</v>
      </c>
      <c r="C382" s="235" t="s">
        <v>490</v>
      </c>
      <c r="D382" s="235" t="s">
        <v>492</v>
      </c>
      <c r="E382" s="236">
        <v>828599</v>
      </c>
      <c r="F382" s="237">
        <v>188.98</v>
      </c>
      <c r="G382" s="237">
        <v>151.184</v>
      </c>
      <c r="H382" s="238">
        <v>26000</v>
      </c>
      <c r="I382" s="238" t="s">
        <v>408</v>
      </c>
      <c r="J382" s="235" t="s">
        <v>417</v>
      </c>
      <c r="K382" s="235" t="s">
        <v>410</v>
      </c>
      <c r="O382" s="239"/>
      <c r="P382" s="239"/>
    </row>
    <row r="383" spans="2:16" s="134" customFormat="1">
      <c r="B383" s="235" t="s">
        <v>489</v>
      </c>
      <c r="C383" s="235" t="s">
        <v>490</v>
      </c>
      <c r="D383" s="235" t="s">
        <v>493</v>
      </c>
      <c r="E383" s="236">
        <v>828600</v>
      </c>
      <c r="F383" s="237">
        <v>188.98</v>
      </c>
      <c r="G383" s="237">
        <v>151.184</v>
      </c>
      <c r="H383" s="238">
        <v>26000</v>
      </c>
      <c r="I383" s="238" t="s">
        <v>408</v>
      </c>
      <c r="J383" s="235" t="s">
        <v>417</v>
      </c>
      <c r="K383" s="235" t="s">
        <v>410</v>
      </c>
      <c r="O383" s="239"/>
      <c r="P383" s="239"/>
    </row>
    <row r="384" spans="2:16" s="134" customFormat="1">
      <c r="B384" s="235" t="s">
        <v>489</v>
      </c>
      <c r="C384" s="235" t="s">
        <v>490</v>
      </c>
      <c r="D384" s="235" t="s">
        <v>494</v>
      </c>
      <c r="E384" s="236">
        <v>828597</v>
      </c>
      <c r="F384" s="237">
        <v>142.53</v>
      </c>
      <c r="G384" s="237">
        <v>114.024</v>
      </c>
      <c r="H384" s="238">
        <v>31000</v>
      </c>
      <c r="I384" s="238" t="s">
        <v>408</v>
      </c>
      <c r="J384" s="235" t="s">
        <v>417</v>
      </c>
      <c r="K384" s="235" t="s">
        <v>410</v>
      </c>
      <c r="O384" s="239"/>
      <c r="P384" s="239"/>
    </row>
    <row r="385" spans="2:16" s="134" customFormat="1">
      <c r="B385" s="235" t="s">
        <v>489</v>
      </c>
      <c r="C385" s="235" t="s">
        <v>495</v>
      </c>
      <c r="D385" s="235" t="s">
        <v>429</v>
      </c>
      <c r="E385" s="236">
        <v>418205</v>
      </c>
      <c r="F385" s="237">
        <v>131.97</v>
      </c>
      <c r="G385" s="237">
        <v>105.57600000000001</v>
      </c>
      <c r="H385" s="238">
        <v>110000</v>
      </c>
      <c r="I385" s="238" t="s">
        <v>408</v>
      </c>
      <c r="J385" s="235" t="s">
        <v>409</v>
      </c>
      <c r="K385" s="235" t="s">
        <v>410</v>
      </c>
      <c r="O385" s="239"/>
      <c r="P385" s="239"/>
    </row>
    <row r="386" spans="2:16" s="134" customFormat="1">
      <c r="B386" s="235" t="s">
        <v>489</v>
      </c>
      <c r="C386" s="235" t="s">
        <v>495</v>
      </c>
      <c r="D386" s="235" t="s">
        <v>453</v>
      </c>
      <c r="E386" s="236">
        <v>409701</v>
      </c>
      <c r="F386" s="237">
        <v>55</v>
      </c>
      <c r="G386" s="237">
        <v>44</v>
      </c>
      <c r="H386" s="238">
        <v>100</v>
      </c>
      <c r="I386" s="238" t="s">
        <v>408</v>
      </c>
      <c r="J386" s="235" t="s">
        <v>440</v>
      </c>
      <c r="K386" s="235" t="s">
        <v>410</v>
      </c>
      <c r="O386" s="239"/>
      <c r="P386" s="239"/>
    </row>
    <row r="387" spans="2:16" s="134" customFormat="1">
      <c r="B387" s="235" t="s">
        <v>489</v>
      </c>
      <c r="C387" s="235" t="s">
        <v>495</v>
      </c>
      <c r="D387" s="235" t="s">
        <v>454</v>
      </c>
      <c r="E387" s="236">
        <v>409699</v>
      </c>
      <c r="F387" s="237">
        <v>55</v>
      </c>
      <c r="G387" s="237">
        <v>44</v>
      </c>
      <c r="H387" s="238">
        <v>100</v>
      </c>
      <c r="I387" s="238" t="s">
        <v>408</v>
      </c>
      <c r="J387" s="235" t="s">
        <v>440</v>
      </c>
      <c r="K387" s="235" t="s">
        <v>410</v>
      </c>
      <c r="O387" s="239"/>
      <c r="P387" s="239"/>
    </row>
    <row r="388" spans="2:16" s="134" customFormat="1">
      <c r="B388" s="235" t="s">
        <v>489</v>
      </c>
      <c r="C388" s="235" t="s">
        <v>495</v>
      </c>
      <c r="D388" s="235" t="s">
        <v>455</v>
      </c>
      <c r="E388" s="236">
        <v>409700</v>
      </c>
      <c r="F388" s="237">
        <v>55</v>
      </c>
      <c r="G388" s="237">
        <v>44</v>
      </c>
      <c r="H388" s="238">
        <v>100</v>
      </c>
      <c r="I388" s="238" t="s">
        <v>408</v>
      </c>
      <c r="J388" s="235" t="s">
        <v>440</v>
      </c>
      <c r="K388" s="235" t="s">
        <v>410</v>
      </c>
      <c r="O388" s="239"/>
      <c r="P388" s="239"/>
    </row>
    <row r="389" spans="2:16" s="134" customFormat="1">
      <c r="B389" s="235" t="s">
        <v>489</v>
      </c>
      <c r="C389" s="235" t="s">
        <v>495</v>
      </c>
      <c r="D389" s="235" t="s">
        <v>456</v>
      </c>
      <c r="E389" s="236">
        <v>409317</v>
      </c>
      <c r="F389" s="237">
        <v>65</v>
      </c>
      <c r="G389" s="237">
        <v>52</v>
      </c>
      <c r="H389" s="238">
        <v>136</v>
      </c>
      <c r="I389" s="238" t="s">
        <v>408</v>
      </c>
      <c r="J389" s="235" t="s">
        <v>440</v>
      </c>
      <c r="K389" s="235" t="s">
        <v>410</v>
      </c>
      <c r="O389" s="239"/>
      <c r="P389" s="239"/>
    </row>
    <row r="390" spans="2:16" s="134" customFormat="1">
      <c r="B390" s="235" t="s">
        <v>489</v>
      </c>
      <c r="C390" s="235" t="s">
        <v>495</v>
      </c>
      <c r="D390" s="235" t="s">
        <v>457</v>
      </c>
      <c r="E390" s="236">
        <v>409322</v>
      </c>
      <c r="F390" s="237">
        <v>85</v>
      </c>
      <c r="G390" s="237">
        <v>68</v>
      </c>
      <c r="H390" s="238">
        <v>136</v>
      </c>
      <c r="I390" s="238" t="s">
        <v>408</v>
      </c>
      <c r="J390" s="235" t="s">
        <v>440</v>
      </c>
      <c r="K390" s="235" t="s">
        <v>410</v>
      </c>
      <c r="O390" s="239"/>
      <c r="P390" s="239"/>
    </row>
    <row r="391" spans="2:16" s="134" customFormat="1">
      <c r="B391" s="235" t="s">
        <v>489</v>
      </c>
      <c r="C391" s="235" t="s">
        <v>495</v>
      </c>
      <c r="D391" s="235" t="s">
        <v>458</v>
      </c>
      <c r="E391" s="236">
        <v>409312</v>
      </c>
      <c r="F391" s="237">
        <v>65</v>
      </c>
      <c r="G391" s="237">
        <v>52</v>
      </c>
      <c r="H391" s="238">
        <v>136</v>
      </c>
      <c r="I391" s="238" t="s">
        <v>408</v>
      </c>
      <c r="J391" s="235" t="s">
        <v>440</v>
      </c>
      <c r="K391" s="235" t="s">
        <v>410</v>
      </c>
      <c r="O391" s="239"/>
      <c r="P391" s="239"/>
    </row>
    <row r="392" spans="2:16" s="134" customFormat="1">
      <c r="B392" s="235" t="s">
        <v>489</v>
      </c>
      <c r="C392" s="235" t="s">
        <v>495</v>
      </c>
      <c r="D392" s="235" t="s">
        <v>459</v>
      </c>
      <c r="E392" s="236">
        <v>409316</v>
      </c>
      <c r="F392" s="237">
        <v>79</v>
      </c>
      <c r="G392" s="237">
        <v>63.2</v>
      </c>
      <c r="H392" s="238">
        <v>184</v>
      </c>
      <c r="I392" s="238" t="s">
        <v>408</v>
      </c>
      <c r="J392" s="235" t="s">
        <v>440</v>
      </c>
      <c r="K392" s="235" t="s">
        <v>410</v>
      </c>
      <c r="O392" s="239"/>
      <c r="P392" s="239"/>
    </row>
    <row r="393" spans="2:16" s="134" customFormat="1">
      <c r="B393" s="235" t="s">
        <v>489</v>
      </c>
      <c r="C393" s="235" t="s">
        <v>495</v>
      </c>
      <c r="D393" s="235" t="s">
        <v>460</v>
      </c>
      <c r="E393" s="236">
        <v>409321</v>
      </c>
      <c r="F393" s="237">
        <v>79</v>
      </c>
      <c r="G393" s="237">
        <v>63.2</v>
      </c>
      <c r="H393" s="238">
        <v>184</v>
      </c>
      <c r="I393" s="238" t="s">
        <v>408</v>
      </c>
      <c r="J393" s="235" t="s">
        <v>440</v>
      </c>
      <c r="K393" s="235" t="s">
        <v>410</v>
      </c>
      <c r="O393" s="239"/>
      <c r="P393" s="239"/>
    </row>
    <row r="394" spans="2:16" s="134" customFormat="1">
      <c r="B394" s="235" t="s">
        <v>489</v>
      </c>
      <c r="C394" s="235" t="s">
        <v>495</v>
      </c>
      <c r="D394" s="235" t="s">
        <v>461</v>
      </c>
      <c r="E394" s="236">
        <v>409311</v>
      </c>
      <c r="F394" s="237">
        <v>79</v>
      </c>
      <c r="G394" s="237">
        <v>63.2</v>
      </c>
      <c r="H394" s="238">
        <v>184</v>
      </c>
      <c r="I394" s="238" t="s">
        <v>408</v>
      </c>
      <c r="J394" s="235" t="s">
        <v>440</v>
      </c>
      <c r="K394" s="235" t="s">
        <v>410</v>
      </c>
      <c r="O394" s="239"/>
      <c r="P394" s="239"/>
    </row>
    <row r="395" spans="2:16" s="134" customFormat="1">
      <c r="B395" s="235" t="s">
        <v>489</v>
      </c>
      <c r="C395" s="235" t="s">
        <v>495</v>
      </c>
      <c r="D395" s="235" t="s">
        <v>462</v>
      </c>
      <c r="E395" s="236">
        <v>409315</v>
      </c>
      <c r="F395" s="237">
        <v>85</v>
      </c>
      <c r="G395" s="237">
        <v>68</v>
      </c>
      <c r="H395" s="238">
        <v>256</v>
      </c>
      <c r="I395" s="238" t="s">
        <v>408</v>
      </c>
      <c r="J395" s="235" t="s">
        <v>440</v>
      </c>
      <c r="K395" s="235" t="s">
        <v>410</v>
      </c>
      <c r="O395" s="239"/>
      <c r="P395" s="239"/>
    </row>
    <row r="396" spans="2:16" s="134" customFormat="1">
      <c r="B396" s="235" t="s">
        <v>489</v>
      </c>
      <c r="C396" s="235" t="s">
        <v>495</v>
      </c>
      <c r="D396" s="235" t="s">
        <v>463</v>
      </c>
      <c r="E396" s="236">
        <v>409320</v>
      </c>
      <c r="F396" s="237">
        <v>85</v>
      </c>
      <c r="G396" s="237">
        <v>68</v>
      </c>
      <c r="H396" s="238">
        <v>256</v>
      </c>
      <c r="I396" s="238" t="s">
        <v>408</v>
      </c>
      <c r="J396" s="235" t="s">
        <v>440</v>
      </c>
      <c r="K396" s="235" t="s">
        <v>410</v>
      </c>
      <c r="O396" s="239"/>
      <c r="P396" s="239"/>
    </row>
    <row r="397" spans="2:16" s="134" customFormat="1">
      <c r="B397" s="235" t="s">
        <v>489</v>
      </c>
      <c r="C397" s="235" t="s">
        <v>495</v>
      </c>
      <c r="D397" s="235" t="s">
        <v>464</v>
      </c>
      <c r="E397" s="236">
        <v>409310</v>
      </c>
      <c r="F397" s="237">
        <v>85</v>
      </c>
      <c r="G397" s="237">
        <v>68</v>
      </c>
      <c r="H397" s="238">
        <v>256</v>
      </c>
      <c r="I397" s="238" t="s">
        <v>408</v>
      </c>
      <c r="J397" s="235" t="s">
        <v>440</v>
      </c>
      <c r="K397" s="235" t="s">
        <v>410</v>
      </c>
      <c r="O397" s="239"/>
      <c r="P397" s="239"/>
    </row>
    <row r="398" spans="2:16" s="134" customFormat="1">
      <c r="B398" s="235" t="s">
        <v>489</v>
      </c>
      <c r="C398" s="235" t="s">
        <v>495</v>
      </c>
      <c r="D398" s="235" t="s">
        <v>465</v>
      </c>
      <c r="E398" s="236">
        <v>409314</v>
      </c>
      <c r="F398" s="237">
        <v>79</v>
      </c>
      <c r="G398" s="237">
        <v>63.2</v>
      </c>
      <c r="H398" s="238">
        <v>325</v>
      </c>
      <c r="I398" s="238" t="s">
        <v>408</v>
      </c>
      <c r="J398" s="235" t="s">
        <v>440</v>
      </c>
      <c r="K398" s="235" t="s">
        <v>410</v>
      </c>
      <c r="O398" s="239"/>
      <c r="P398" s="239"/>
    </row>
    <row r="399" spans="2:16" s="134" customFormat="1">
      <c r="B399" s="235" t="s">
        <v>489</v>
      </c>
      <c r="C399" s="235" t="s">
        <v>495</v>
      </c>
      <c r="D399" s="235" t="s">
        <v>466</v>
      </c>
      <c r="E399" s="236">
        <v>409319</v>
      </c>
      <c r="F399" s="237">
        <v>79</v>
      </c>
      <c r="G399" s="237">
        <v>63.2</v>
      </c>
      <c r="H399" s="238">
        <v>325</v>
      </c>
      <c r="I399" s="238" t="s">
        <v>408</v>
      </c>
      <c r="J399" s="235" t="s">
        <v>440</v>
      </c>
      <c r="K399" s="235" t="s">
        <v>410</v>
      </c>
      <c r="O399" s="239"/>
      <c r="P399" s="239"/>
    </row>
    <row r="400" spans="2:16" s="134" customFormat="1">
      <c r="B400" s="235" t="s">
        <v>489</v>
      </c>
      <c r="C400" s="235" t="s">
        <v>495</v>
      </c>
      <c r="D400" s="235" t="s">
        <v>467</v>
      </c>
      <c r="E400" s="236">
        <v>409309</v>
      </c>
      <c r="F400" s="237">
        <v>79</v>
      </c>
      <c r="G400" s="237">
        <v>63.2</v>
      </c>
      <c r="H400" s="238">
        <v>325</v>
      </c>
      <c r="I400" s="238" t="s">
        <v>408</v>
      </c>
      <c r="J400" s="235" t="s">
        <v>440</v>
      </c>
      <c r="K400" s="235" t="s">
        <v>410</v>
      </c>
      <c r="O400" s="239"/>
      <c r="P400" s="239"/>
    </row>
    <row r="401" spans="2:16" s="134" customFormat="1">
      <c r="B401" s="235" t="s">
        <v>489</v>
      </c>
      <c r="C401" s="235" t="s">
        <v>495</v>
      </c>
      <c r="D401" s="235" t="s">
        <v>468</v>
      </c>
      <c r="E401" s="236">
        <v>409313</v>
      </c>
      <c r="F401" s="237">
        <v>129</v>
      </c>
      <c r="G401" s="237">
        <v>103.2</v>
      </c>
      <c r="H401" s="238">
        <v>522</v>
      </c>
      <c r="I401" s="238" t="s">
        <v>408</v>
      </c>
      <c r="J401" s="235" t="s">
        <v>440</v>
      </c>
      <c r="K401" s="235" t="s">
        <v>410</v>
      </c>
      <c r="O401" s="239"/>
      <c r="P401" s="239"/>
    </row>
    <row r="402" spans="2:16" s="134" customFormat="1">
      <c r="B402" s="235" t="s">
        <v>489</v>
      </c>
      <c r="C402" s="235" t="s">
        <v>495</v>
      </c>
      <c r="D402" s="235" t="s">
        <v>469</v>
      </c>
      <c r="E402" s="236">
        <v>409318</v>
      </c>
      <c r="F402" s="237">
        <v>129</v>
      </c>
      <c r="G402" s="237">
        <v>103.2</v>
      </c>
      <c r="H402" s="238">
        <v>522</v>
      </c>
      <c r="I402" s="238" t="s">
        <v>408</v>
      </c>
      <c r="J402" s="235" t="s">
        <v>440</v>
      </c>
      <c r="K402" s="235" t="s">
        <v>410</v>
      </c>
      <c r="O402" s="239"/>
      <c r="P402" s="239"/>
    </row>
    <row r="403" spans="2:16" s="134" customFormat="1">
      <c r="B403" s="235" t="s">
        <v>489</v>
      </c>
      <c r="C403" s="235" t="s">
        <v>495</v>
      </c>
      <c r="D403" s="235" t="s">
        <v>470</v>
      </c>
      <c r="E403" s="236">
        <v>409308</v>
      </c>
      <c r="F403" s="237">
        <v>125</v>
      </c>
      <c r="G403" s="237">
        <v>100</v>
      </c>
      <c r="H403" s="238">
        <v>522</v>
      </c>
      <c r="I403" s="238" t="s">
        <v>408</v>
      </c>
      <c r="J403" s="235" t="s">
        <v>440</v>
      </c>
      <c r="K403" s="235" t="s">
        <v>410</v>
      </c>
      <c r="O403" s="239"/>
      <c r="P403" s="239"/>
    </row>
    <row r="404" spans="2:16" s="134" customFormat="1">
      <c r="B404" s="235" t="s">
        <v>489</v>
      </c>
      <c r="C404" s="235" t="s">
        <v>495</v>
      </c>
      <c r="D404" s="235" t="s">
        <v>435</v>
      </c>
      <c r="E404" s="236">
        <v>409343</v>
      </c>
      <c r="F404" s="237">
        <v>115.08</v>
      </c>
      <c r="G404" s="237">
        <v>92.064000000000007</v>
      </c>
      <c r="H404" s="238">
        <v>5000</v>
      </c>
      <c r="I404" s="238" t="s">
        <v>411</v>
      </c>
      <c r="J404" s="235" t="s">
        <v>412</v>
      </c>
      <c r="K404" s="235" t="s">
        <v>413</v>
      </c>
      <c r="O404" s="239"/>
      <c r="P404" s="239"/>
    </row>
    <row r="405" spans="2:16" s="134" customFormat="1">
      <c r="B405" s="235" t="s">
        <v>489</v>
      </c>
      <c r="C405" s="235" t="s">
        <v>495</v>
      </c>
      <c r="D405" s="235" t="s">
        <v>422</v>
      </c>
      <c r="E405" s="236">
        <v>416710</v>
      </c>
      <c r="F405" s="237">
        <v>42.71</v>
      </c>
      <c r="G405" s="237">
        <v>34.167999999999999</v>
      </c>
      <c r="H405" s="238">
        <v>2000</v>
      </c>
      <c r="I405" s="238" t="s">
        <v>423</v>
      </c>
      <c r="J405" s="235" t="s">
        <v>412</v>
      </c>
      <c r="K405" s="235" t="s">
        <v>413</v>
      </c>
      <c r="O405" s="239"/>
      <c r="P405" s="239"/>
    </row>
    <row r="406" spans="2:16" s="134" customFormat="1">
      <c r="B406" s="235" t="s">
        <v>489</v>
      </c>
      <c r="C406" s="235" t="s">
        <v>495</v>
      </c>
      <c r="D406" s="235" t="s">
        <v>424</v>
      </c>
      <c r="E406" s="236">
        <v>416709</v>
      </c>
      <c r="F406" s="237">
        <v>53.37</v>
      </c>
      <c r="G406" s="237">
        <v>42.695999999999998</v>
      </c>
      <c r="H406" s="238">
        <v>5000</v>
      </c>
      <c r="I406" s="238" t="s">
        <v>411</v>
      </c>
      <c r="J406" s="235" t="s">
        <v>412</v>
      </c>
      <c r="K406" s="235" t="s">
        <v>413</v>
      </c>
      <c r="O406" s="239"/>
      <c r="P406" s="239"/>
    </row>
    <row r="407" spans="2:16" s="134" customFormat="1">
      <c r="B407" s="235" t="s">
        <v>489</v>
      </c>
      <c r="C407" s="235" t="s">
        <v>495</v>
      </c>
      <c r="D407" s="235" t="s">
        <v>436</v>
      </c>
      <c r="E407" s="236">
        <v>404235</v>
      </c>
      <c r="F407" s="237">
        <v>91.34</v>
      </c>
      <c r="G407" s="237">
        <v>73.072000000000003</v>
      </c>
      <c r="H407" s="238">
        <v>5000</v>
      </c>
      <c r="I407" s="238" t="s">
        <v>411</v>
      </c>
      <c r="J407" s="235" t="s">
        <v>412</v>
      </c>
      <c r="K407" s="235" t="s">
        <v>413</v>
      </c>
      <c r="O407" s="239"/>
      <c r="P407" s="239"/>
    </row>
    <row r="408" spans="2:16" s="134" customFormat="1">
      <c r="B408" s="235" t="s">
        <v>489</v>
      </c>
      <c r="C408" s="235" t="s">
        <v>495</v>
      </c>
      <c r="D408" s="235" t="s">
        <v>471</v>
      </c>
      <c r="E408" s="236">
        <v>404461</v>
      </c>
      <c r="F408" s="237">
        <v>181</v>
      </c>
      <c r="G408" s="237">
        <v>144.80000000000001</v>
      </c>
      <c r="H408" s="238">
        <v>15000</v>
      </c>
      <c r="I408" s="238" t="s">
        <v>428</v>
      </c>
      <c r="J408" s="235" t="s">
        <v>412</v>
      </c>
      <c r="K408" s="235" t="s">
        <v>413</v>
      </c>
      <c r="O408" s="239"/>
      <c r="P408" s="239"/>
    </row>
    <row r="409" spans="2:16" s="134" customFormat="1">
      <c r="B409" s="235" t="s">
        <v>489</v>
      </c>
      <c r="C409" s="235" t="s">
        <v>495</v>
      </c>
      <c r="D409" s="235" t="s">
        <v>437</v>
      </c>
      <c r="E409" s="236">
        <v>409344</v>
      </c>
      <c r="F409" s="237">
        <v>252.33</v>
      </c>
      <c r="G409" s="237">
        <v>201.86400000000003</v>
      </c>
      <c r="H409" s="238">
        <v>25000</v>
      </c>
      <c r="I409" s="238" t="s">
        <v>432</v>
      </c>
      <c r="J409" s="235" t="s">
        <v>412</v>
      </c>
      <c r="K409" s="235" t="s">
        <v>413</v>
      </c>
      <c r="O409" s="239"/>
      <c r="P409" s="239"/>
    </row>
    <row r="410" spans="2:16" s="134" customFormat="1">
      <c r="B410" s="235" t="s">
        <v>489</v>
      </c>
      <c r="C410" s="235" t="s">
        <v>495</v>
      </c>
      <c r="D410" s="235" t="s">
        <v>425</v>
      </c>
      <c r="E410" s="236">
        <v>416712</v>
      </c>
      <c r="F410" s="237">
        <v>72.03</v>
      </c>
      <c r="G410" s="237">
        <v>57.624000000000002</v>
      </c>
      <c r="H410" s="238">
        <v>8000</v>
      </c>
      <c r="I410" s="238" t="s">
        <v>426</v>
      </c>
      <c r="J410" s="235" t="s">
        <v>412</v>
      </c>
      <c r="K410" s="235" t="s">
        <v>413</v>
      </c>
      <c r="O410" s="239"/>
      <c r="P410" s="239"/>
    </row>
    <row r="411" spans="2:16" s="134" customFormat="1">
      <c r="B411" s="235" t="s">
        <v>489</v>
      </c>
      <c r="C411" s="235" t="s">
        <v>495</v>
      </c>
      <c r="D411" s="235" t="s">
        <v>427</v>
      </c>
      <c r="E411" s="236">
        <v>416711</v>
      </c>
      <c r="F411" s="237">
        <v>107.6</v>
      </c>
      <c r="G411" s="237">
        <v>86.08</v>
      </c>
      <c r="H411" s="238">
        <v>15000</v>
      </c>
      <c r="I411" s="238" t="s">
        <v>428</v>
      </c>
      <c r="J411" s="235" t="s">
        <v>412</v>
      </c>
      <c r="K411" s="235" t="s">
        <v>413</v>
      </c>
      <c r="O411" s="239"/>
      <c r="P411" s="239"/>
    </row>
    <row r="412" spans="2:16" s="134" customFormat="1">
      <c r="B412" s="235" t="s">
        <v>489</v>
      </c>
      <c r="C412" s="235" t="s">
        <v>495</v>
      </c>
      <c r="D412" s="235" t="s">
        <v>415</v>
      </c>
      <c r="E412" s="236">
        <v>415010</v>
      </c>
      <c r="F412" s="237">
        <v>47.31</v>
      </c>
      <c r="G412" s="237">
        <v>37.848000000000006</v>
      </c>
      <c r="H412" s="238">
        <v>10000</v>
      </c>
      <c r="I412" s="238" t="s">
        <v>416</v>
      </c>
      <c r="J412" s="235" t="s">
        <v>412</v>
      </c>
      <c r="K412" s="235" t="s">
        <v>413</v>
      </c>
      <c r="O412" s="239"/>
      <c r="P412" s="239"/>
    </row>
    <row r="413" spans="2:16" s="134" customFormat="1">
      <c r="B413" s="235" t="s">
        <v>489</v>
      </c>
      <c r="C413" s="235" t="s">
        <v>495</v>
      </c>
      <c r="D413" s="235" t="s">
        <v>491</v>
      </c>
      <c r="E413" s="236">
        <v>828598</v>
      </c>
      <c r="F413" s="237">
        <v>188.98</v>
      </c>
      <c r="G413" s="237">
        <v>151.184</v>
      </c>
      <c r="H413" s="238">
        <v>26000</v>
      </c>
      <c r="I413" s="238" t="s">
        <v>408</v>
      </c>
      <c r="J413" s="235" t="s">
        <v>417</v>
      </c>
      <c r="K413" s="235" t="s">
        <v>410</v>
      </c>
      <c r="O413" s="239"/>
      <c r="P413" s="239"/>
    </row>
    <row r="414" spans="2:16" s="134" customFormat="1">
      <c r="B414" s="235" t="s">
        <v>489</v>
      </c>
      <c r="C414" s="235" t="s">
        <v>495</v>
      </c>
      <c r="D414" s="235" t="s">
        <v>492</v>
      </c>
      <c r="E414" s="236">
        <v>828599</v>
      </c>
      <c r="F414" s="237">
        <v>188.98</v>
      </c>
      <c r="G414" s="237">
        <v>151.184</v>
      </c>
      <c r="H414" s="238">
        <v>26000</v>
      </c>
      <c r="I414" s="238" t="s">
        <v>408</v>
      </c>
      <c r="J414" s="235" t="s">
        <v>417</v>
      </c>
      <c r="K414" s="235" t="s">
        <v>410</v>
      </c>
      <c r="O414" s="239"/>
      <c r="P414" s="239"/>
    </row>
    <row r="415" spans="2:16" s="134" customFormat="1">
      <c r="B415" s="235" t="s">
        <v>489</v>
      </c>
      <c r="C415" s="235" t="s">
        <v>495</v>
      </c>
      <c r="D415" s="235" t="s">
        <v>493</v>
      </c>
      <c r="E415" s="236">
        <v>828600</v>
      </c>
      <c r="F415" s="237">
        <v>188.98</v>
      </c>
      <c r="G415" s="237">
        <v>151.184</v>
      </c>
      <c r="H415" s="238">
        <v>26000</v>
      </c>
      <c r="I415" s="238" t="s">
        <v>408</v>
      </c>
      <c r="J415" s="235" t="s">
        <v>417</v>
      </c>
      <c r="K415" s="235" t="s">
        <v>410</v>
      </c>
      <c r="O415" s="239"/>
      <c r="P415" s="239"/>
    </row>
    <row r="416" spans="2:16" s="134" customFormat="1">
      <c r="B416" s="235" t="s">
        <v>489</v>
      </c>
      <c r="C416" s="235" t="s">
        <v>495</v>
      </c>
      <c r="D416" s="235" t="s">
        <v>494</v>
      </c>
      <c r="E416" s="236">
        <v>828597</v>
      </c>
      <c r="F416" s="237">
        <v>142.53</v>
      </c>
      <c r="G416" s="237">
        <v>114.024</v>
      </c>
      <c r="H416" s="238">
        <v>31000</v>
      </c>
      <c r="I416" s="238" t="s">
        <v>408</v>
      </c>
      <c r="J416" s="235" t="s">
        <v>417</v>
      </c>
      <c r="K416" s="235" t="s">
        <v>410</v>
      </c>
      <c r="O416" s="239"/>
      <c r="P416" s="239"/>
    </row>
    <row r="417" spans="2:16" s="134" customFormat="1">
      <c r="B417" s="235" t="s">
        <v>489</v>
      </c>
      <c r="C417" s="235" t="s">
        <v>496</v>
      </c>
      <c r="D417" s="235" t="s">
        <v>429</v>
      </c>
      <c r="E417" s="236">
        <v>418205</v>
      </c>
      <c r="F417" s="237">
        <v>131.97</v>
      </c>
      <c r="G417" s="237">
        <v>105.57600000000001</v>
      </c>
      <c r="H417" s="238">
        <v>110000</v>
      </c>
      <c r="I417" s="238" t="s">
        <v>408</v>
      </c>
      <c r="J417" s="235" t="s">
        <v>409</v>
      </c>
      <c r="K417" s="235" t="s">
        <v>410</v>
      </c>
      <c r="O417" s="239"/>
      <c r="P417" s="239"/>
    </row>
    <row r="418" spans="2:16" s="134" customFormat="1">
      <c r="B418" s="235" t="s">
        <v>489</v>
      </c>
      <c r="C418" s="235" t="s">
        <v>496</v>
      </c>
      <c r="D418" s="235" t="s">
        <v>453</v>
      </c>
      <c r="E418" s="236">
        <v>409701</v>
      </c>
      <c r="F418" s="237">
        <v>55</v>
      </c>
      <c r="G418" s="237">
        <v>44</v>
      </c>
      <c r="H418" s="238">
        <v>100</v>
      </c>
      <c r="I418" s="238" t="s">
        <v>408</v>
      </c>
      <c r="J418" s="235" t="s">
        <v>440</v>
      </c>
      <c r="K418" s="235" t="s">
        <v>410</v>
      </c>
      <c r="O418" s="239"/>
      <c r="P418" s="239"/>
    </row>
    <row r="419" spans="2:16" s="134" customFormat="1">
      <c r="B419" s="235" t="s">
        <v>489</v>
      </c>
      <c r="C419" s="235" t="s">
        <v>496</v>
      </c>
      <c r="D419" s="235" t="s">
        <v>454</v>
      </c>
      <c r="E419" s="236">
        <v>409699</v>
      </c>
      <c r="F419" s="237">
        <v>55</v>
      </c>
      <c r="G419" s="237">
        <v>44</v>
      </c>
      <c r="H419" s="238">
        <v>100</v>
      </c>
      <c r="I419" s="238" t="s">
        <v>408</v>
      </c>
      <c r="J419" s="235" t="s">
        <v>440</v>
      </c>
      <c r="K419" s="235" t="s">
        <v>410</v>
      </c>
      <c r="O419" s="239"/>
      <c r="P419" s="239"/>
    </row>
    <row r="420" spans="2:16" s="134" customFormat="1">
      <c r="B420" s="235" t="s">
        <v>489</v>
      </c>
      <c r="C420" s="235" t="s">
        <v>496</v>
      </c>
      <c r="D420" s="235" t="s">
        <v>455</v>
      </c>
      <c r="E420" s="236">
        <v>409700</v>
      </c>
      <c r="F420" s="237">
        <v>55</v>
      </c>
      <c r="G420" s="237">
        <v>44</v>
      </c>
      <c r="H420" s="238">
        <v>100</v>
      </c>
      <c r="I420" s="238" t="s">
        <v>408</v>
      </c>
      <c r="J420" s="235" t="s">
        <v>440</v>
      </c>
      <c r="K420" s="235" t="s">
        <v>410</v>
      </c>
      <c r="O420" s="239"/>
      <c r="P420" s="239"/>
    </row>
    <row r="421" spans="2:16" s="134" customFormat="1">
      <c r="B421" s="235" t="s">
        <v>489</v>
      </c>
      <c r="C421" s="235" t="s">
        <v>496</v>
      </c>
      <c r="D421" s="235" t="s">
        <v>456</v>
      </c>
      <c r="E421" s="236">
        <v>409317</v>
      </c>
      <c r="F421" s="237">
        <v>65</v>
      </c>
      <c r="G421" s="237">
        <v>52</v>
      </c>
      <c r="H421" s="238">
        <v>136</v>
      </c>
      <c r="I421" s="238" t="s">
        <v>408</v>
      </c>
      <c r="J421" s="235" t="s">
        <v>440</v>
      </c>
      <c r="K421" s="235" t="s">
        <v>410</v>
      </c>
      <c r="O421" s="239"/>
      <c r="P421" s="239"/>
    </row>
    <row r="422" spans="2:16" s="134" customFormat="1">
      <c r="B422" s="235" t="s">
        <v>489</v>
      </c>
      <c r="C422" s="235" t="s">
        <v>496</v>
      </c>
      <c r="D422" s="235" t="s">
        <v>457</v>
      </c>
      <c r="E422" s="236">
        <v>409322</v>
      </c>
      <c r="F422" s="237">
        <v>85</v>
      </c>
      <c r="G422" s="237">
        <v>68</v>
      </c>
      <c r="H422" s="238">
        <v>136</v>
      </c>
      <c r="I422" s="238" t="s">
        <v>408</v>
      </c>
      <c r="J422" s="235" t="s">
        <v>440</v>
      </c>
      <c r="K422" s="235" t="s">
        <v>410</v>
      </c>
      <c r="O422" s="239"/>
      <c r="P422" s="239"/>
    </row>
    <row r="423" spans="2:16" s="134" customFormat="1">
      <c r="B423" s="235" t="s">
        <v>489</v>
      </c>
      <c r="C423" s="235" t="s">
        <v>496</v>
      </c>
      <c r="D423" s="235" t="s">
        <v>458</v>
      </c>
      <c r="E423" s="236">
        <v>409312</v>
      </c>
      <c r="F423" s="237">
        <v>65</v>
      </c>
      <c r="G423" s="237">
        <v>52</v>
      </c>
      <c r="H423" s="238">
        <v>136</v>
      </c>
      <c r="I423" s="238" t="s">
        <v>408</v>
      </c>
      <c r="J423" s="235" t="s">
        <v>440</v>
      </c>
      <c r="K423" s="235" t="s">
        <v>410</v>
      </c>
      <c r="O423" s="239"/>
      <c r="P423" s="239"/>
    </row>
    <row r="424" spans="2:16" s="134" customFormat="1">
      <c r="B424" s="235" t="s">
        <v>489</v>
      </c>
      <c r="C424" s="235" t="s">
        <v>496</v>
      </c>
      <c r="D424" s="235" t="s">
        <v>459</v>
      </c>
      <c r="E424" s="236">
        <v>409316</v>
      </c>
      <c r="F424" s="237">
        <v>79</v>
      </c>
      <c r="G424" s="237">
        <v>63.2</v>
      </c>
      <c r="H424" s="238">
        <v>184</v>
      </c>
      <c r="I424" s="238" t="s">
        <v>408</v>
      </c>
      <c r="J424" s="235" t="s">
        <v>440</v>
      </c>
      <c r="K424" s="235" t="s">
        <v>410</v>
      </c>
      <c r="O424" s="239"/>
      <c r="P424" s="239"/>
    </row>
    <row r="425" spans="2:16" s="134" customFormat="1">
      <c r="B425" s="235" t="s">
        <v>489</v>
      </c>
      <c r="C425" s="235" t="s">
        <v>496</v>
      </c>
      <c r="D425" s="235" t="s">
        <v>460</v>
      </c>
      <c r="E425" s="236">
        <v>409321</v>
      </c>
      <c r="F425" s="237">
        <v>79</v>
      </c>
      <c r="G425" s="237">
        <v>63.2</v>
      </c>
      <c r="H425" s="238">
        <v>184</v>
      </c>
      <c r="I425" s="238" t="s">
        <v>408</v>
      </c>
      <c r="J425" s="235" t="s">
        <v>440</v>
      </c>
      <c r="K425" s="235" t="s">
        <v>410</v>
      </c>
      <c r="O425" s="239"/>
      <c r="P425" s="239"/>
    </row>
    <row r="426" spans="2:16" s="134" customFormat="1">
      <c r="B426" s="235" t="s">
        <v>489</v>
      </c>
      <c r="C426" s="235" t="s">
        <v>496</v>
      </c>
      <c r="D426" s="235" t="s">
        <v>461</v>
      </c>
      <c r="E426" s="236">
        <v>409311</v>
      </c>
      <c r="F426" s="237">
        <v>79</v>
      </c>
      <c r="G426" s="237">
        <v>63.2</v>
      </c>
      <c r="H426" s="238">
        <v>184</v>
      </c>
      <c r="I426" s="238" t="s">
        <v>408</v>
      </c>
      <c r="J426" s="235" t="s">
        <v>440</v>
      </c>
      <c r="K426" s="235" t="s">
        <v>410</v>
      </c>
      <c r="O426" s="239"/>
      <c r="P426" s="239"/>
    </row>
    <row r="427" spans="2:16" s="134" customFormat="1">
      <c r="B427" s="235" t="s">
        <v>489</v>
      </c>
      <c r="C427" s="235" t="s">
        <v>496</v>
      </c>
      <c r="D427" s="235" t="s">
        <v>462</v>
      </c>
      <c r="E427" s="236">
        <v>409315</v>
      </c>
      <c r="F427" s="237">
        <v>85</v>
      </c>
      <c r="G427" s="237">
        <v>68</v>
      </c>
      <c r="H427" s="238">
        <v>256</v>
      </c>
      <c r="I427" s="238" t="s">
        <v>408</v>
      </c>
      <c r="J427" s="235" t="s">
        <v>440</v>
      </c>
      <c r="K427" s="235" t="s">
        <v>410</v>
      </c>
      <c r="O427" s="239"/>
      <c r="P427" s="239"/>
    </row>
    <row r="428" spans="2:16" s="134" customFormat="1">
      <c r="B428" s="235" t="s">
        <v>489</v>
      </c>
      <c r="C428" s="235" t="s">
        <v>496</v>
      </c>
      <c r="D428" s="235" t="s">
        <v>463</v>
      </c>
      <c r="E428" s="236">
        <v>409320</v>
      </c>
      <c r="F428" s="237">
        <v>85</v>
      </c>
      <c r="G428" s="237">
        <v>68</v>
      </c>
      <c r="H428" s="238">
        <v>256</v>
      </c>
      <c r="I428" s="238" t="s">
        <v>408</v>
      </c>
      <c r="J428" s="235" t="s">
        <v>440</v>
      </c>
      <c r="K428" s="235" t="s">
        <v>410</v>
      </c>
      <c r="O428" s="239"/>
      <c r="P428" s="239"/>
    </row>
    <row r="429" spans="2:16" s="134" customFormat="1">
      <c r="B429" s="235" t="s">
        <v>489</v>
      </c>
      <c r="C429" s="235" t="s">
        <v>496</v>
      </c>
      <c r="D429" s="235" t="s">
        <v>464</v>
      </c>
      <c r="E429" s="236">
        <v>409310</v>
      </c>
      <c r="F429" s="237">
        <v>85</v>
      </c>
      <c r="G429" s="237">
        <v>68</v>
      </c>
      <c r="H429" s="238">
        <v>256</v>
      </c>
      <c r="I429" s="238" t="s">
        <v>408</v>
      </c>
      <c r="J429" s="235" t="s">
        <v>440</v>
      </c>
      <c r="K429" s="235" t="s">
        <v>410</v>
      </c>
      <c r="O429" s="239"/>
      <c r="P429" s="239"/>
    </row>
    <row r="430" spans="2:16" s="134" customFormat="1">
      <c r="B430" s="235" t="s">
        <v>489</v>
      </c>
      <c r="C430" s="235" t="s">
        <v>496</v>
      </c>
      <c r="D430" s="235" t="s">
        <v>465</v>
      </c>
      <c r="E430" s="236">
        <v>409314</v>
      </c>
      <c r="F430" s="237">
        <v>79</v>
      </c>
      <c r="G430" s="237">
        <v>63.2</v>
      </c>
      <c r="H430" s="238">
        <v>325</v>
      </c>
      <c r="I430" s="238" t="s">
        <v>408</v>
      </c>
      <c r="J430" s="235" t="s">
        <v>440</v>
      </c>
      <c r="K430" s="235" t="s">
        <v>410</v>
      </c>
      <c r="O430" s="239"/>
      <c r="P430" s="239"/>
    </row>
    <row r="431" spans="2:16" s="134" customFormat="1">
      <c r="B431" s="235" t="s">
        <v>489</v>
      </c>
      <c r="C431" s="235" t="s">
        <v>496</v>
      </c>
      <c r="D431" s="235" t="s">
        <v>466</v>
      </c>
      <c r="E431" s="236">
        <v>409319</v>
      </c>
      <c r="F431" s="237">
        <v>79</v>
      </c>
      <c r="G431" s="237">
        <v>63.2</v>
      </c>
      <c r="H431" s="238">
        <v>325</v>
      </c>
      <c r="I431" s="238" t="s">
        <v>408</v>
      </c>
      <c r="J431" s="235" t="s">
        <v>440</v>
      </c>
      <c r="K431" s="235" t="s">
        <v>410</v>
      </c>
      <c r="O431" s="239"/>
      <c r="P431" s="239"/>
    </row>
    <row r="432" spans="2:16" s="134" customFormat="1">
      <c r="B432" s="235" t="s">
        <v>489</v>
      </c>
      <c r="C432" s="235" t="s">
        <v>496</v>
      </c>
      <c r="D432" s="235" t="s">
        <v>467</v>
      </c>
      <c r="E432" s="236">
        <v>409309</v>
      </c>
      <c r="F432" s="237">
        <v>79</v>
      </c>
      <c r="G432" s="237">
        <v>63.2</v>
      </c>
      <c r="H432" s="238">
        <v>325</v>
      </c>
      <c r="I432" s="238" t="s">
        <v>408</v>
      </c>
      <c r="J432" s="235" t="s">
        <v>440</v>
      </c>
      <c r="K432" s="235" t="s">
        <v>410</v>
      </c>
      <c r="O432" s="239"/>
      <c r="P432" s="239"/>
    </row>
    <row r="433" spans="2:16" s="134" customFormat="1">
      <c r="B433" s="235" t="s">
        <v>489</v>
      </c>
      <c r="C433" s="235" t="s">
        <v>496</v>
      </c>
      <c r="D433" s="235" t="s">
        <v>468</v>
      </c>
      <c r="E433" s="236">
        <v>409313</v>
      </c>
      <c r="F433" s="237">
        <v>129</v>
      </c>
      <c r="G433" s="237">
        <v>103.2</v>
      </c>
      <c r="H433" s="238">
        <v>522</v>
      </c>
      <c r="I433" s="238" t="s">
        <v>408</v>
      </c>
      <c r="J433" s="235" t="s">
        <v>440</v>
      </c>
      <c r="K433" s="235" t="s">
        <v>410</v>
      </c>
      <c r="O433" s="239"/>
      <c r="P433" s="239"/>
    </row>
    <row r="434" spans="2:16" s="134" customFormat="1">
      <c r="B434" s="235" t="s">
        <v>489</v>
      </c>
      <c r="C434" s="235" t="s">
        <v>496</v>
      </c>
      <c r="D434" s="235" t="s">
        <v>469</v>
      </c>
      <c r="E434" s="236">
        <v>409318</v>
      </c>
      <c r="F434" s="237">
        <v>129</v>
      </c>
      <c r="G434" s="237">
        <v>103.2</v>
      </c>
      <c r="H434" s="238">
        <v>522</v>
      </c>
      <c r="I434" s="238" t="s">
        <v>408</v>
      </c>
      <c r="J434" s="235" t="s">
        <v>440</v>
      </c>
      <c r="K434" s="235" t="s">
        <v>410</v>
      </c>
      <c r="O434" s="239"/>
      <c r="P434" s="239"/>
    </row>
    <row r="435" spans="2:16" s="134" customFormat="1">
      <c r="B435" s="235" t="s">
        <v>489</v>
      </c>
      <c r="C435" s="235" t="s">
        <v>496</v>
      </c>
      <c r="D435" s="235" t="s">
        <v>470</v>
      </c>
      <c r="E435" s="236">
        <v>409308</v>
      </c>
      <c r="F435" s="237">
        <v>125</v>
      </c>
      <c r="G435" s="237">
        <v>100</v>
      </c>
      <c r="H435" s="238">
        <v>522</v>
      </c>
      <c r="I435" s="238" t="s">
        <v>408</v>
      </c>
      <c r="J435" s="235" t="s">
        <v>440</v>
      </c>
      <c r="K435" s="235" t="s">
        <v>410</v>
      </c>
      <c r="O435" s="239"/>
      <c r="P435" s="239"/>
    </row>
    <row r="436" spans="2:16" s="134" customFormat="1">
      <c r="B436" s="235" t="s">
        <v>489</v>
      </c>
      <c r="C436" s="235" t="s">
        <v>496</v>
      </c>
      <c r="D436" s="235" t="s">
        <v>435</v>
      </c>
      <c r="E436" s="236">
        <v>409343</v>
      </c>
      <c r="F436" s="237">
        <v>115.08</v>
      </c>
      <c r="G436" s="237">
        <v>92.064000000000007</v>
      </c>
      <c r="H436" s="238">
        <v>5000</v>
      </c>
      <c r="I436" s="238" t="s">
        <v>411</v>
      </c>
      <c r="J436" s="235" t="s">
        <v>412</v>
      </c>
      <c r="K436" s="235" t="s">
        <v>413</v>
      </c>
      <c r="O436" s="239"/>
      <c r="P436" s="239"/>
    </row>
    <row r="437" spans="2:16" s="134" customFormat="1">
      <c r="B437" s="235" t="s">
        <v>489</v>
      </c>
      <c r="C437" s="235" t="s">
        <v>496</v>
      </c>
      <c r="D437" s="235" t="s">
        <v>422</v>
      </c>
      <c r="E437" s="236">
        <v>416710</v>
      </c>
      <c r="F437" s="237">
        <v>42.71</v>
      </c>
      <c r="G437" s="237">
        <v>34.167999999999999</v>
      </c>
      <c r="H437" s="238">
        <v>2000</v>
      </c>
      <c r="I437" s="238" t="s">
        <v>423</v>
      </c>
      <c r="J437" s="235" t="s">
        <v>412</v>
      </c>
      <c r="K437" s="235" t="s">
        <v>413</v>
      </c>
      <c r="O437" s="239"/>
      <c r="P437" s="239"/>
    </row>
    <row r="438" spans="2:16" s="134" customFormat="1">
      <c r="B438" s="235" t="s">
        <v>489</v>
      </c>
      <c r="C438" s="235" t="s">
        <v>496</v>
      </c>
      <c r="D438" s="235" t="s">
        <v>424</v>
      </c>
      <c r="E438" s="236">
        <v>416709</v>
      </c>
      <c r="F438" s="237">
        <v>53.37</v>
      </c>
      <c r="G438" s="237">
        <v>42.695999999999998</v>
      </c>
      <c r="H438" s="238">
        <v>5000</v>
      </c>
      <c r="I438" s="238" t="s">
        <v>411</v>
      </c>
      <c r="J438" s="235" t="s">
        <v>412</v>
      </c>
      <c r="K438" s="235" t="s">
        <v>413</v>
      </c>
      <c r="O438" s="239"/>
      <c r="P438" s="239"/>
    </row>
    <row r="439" spans="2:16" s="134" customFormat="1">
      <c r="B439" s="235" t="s">
        <v>489</v>
      </c>
      <c r="C439" s="235" t="s">
        <v>496</v>
      </c>
      <c r="D439" s="235" t="s">
        <v>436</v>
      </c>
      <c r="E439" s="236">
        <v>404235</v>
      </c>
      <c r="F439" s="237">
        <v>91.34</v>
      </c>
      <c r="G439" s="237">
        <v>73.072000000000003</v>
      </c>
      <c r="H439" s="238">
        <v>5000</v>
      </c>
      <c r="I439" s="238" t="s">
        <v>411</v>
      </c>
      <c r="J439" s="235" t="s">
        <v>412</v>
      </c>
      <c r="K439" s="235" t="s">
        <v>413</v>
      </c>
      <c r="O439" s="239"/>
      <c r="P439" s="239"/>
    </row>
    <row r="440" spans="2:16" s="134" customFormat="1">
      <c r="B440" s="235" t="s">
        <v>489</v>
      </c>
      <c r="C440" s="235" t="s">
        <v>496</v>
      </c>
      <c r="D440" s="235" t="s">
        <v>471</v>
      </c>
      <c r="E440" s="236">
        <v>404461</v>
      </c>
      <c r="F440" s="237">
        <v>181</v>
      </c>
      <c r="G440" s="237">
        <v>144.80000000000001</v>
      </c>
      <c r="H440" s="238">
        <v>15000</v>
      </c>
      <c r="I440" s="238" t="s">
        <v>428</v>
      </c>
      <c r="J440" s="235" t="s">
        <v>412</v>
      </c>
      <c r="K440" s="235" t="s">
        <v>413</v>
      </c>
      <c r="O440" s="239"/>
      <c r="P440" s="239"/>
    </row>
    <row r="441" spans="2:16" s="134" customFormat="1">
      <c r="B441" s="235" t="s">
        <v>489</v>
      </c>
      <c r="C441" s="235" t="s">
        <v>496</v>
      </c>
      <c r="D441" s="235" t="s">
        <v>437</v>
      </c>
      <c r="E441" s="236">
        <v>409344</v>
      </c>
      <c r="F441" s="237">
        <v>252.33</v>
      </c>
      <c r="G441" s="237">
        <v>201.86400000000003</v>
      </c>
      <c r="H441" s="238">
        <v>25000</v>
      </c>
      <c r="I441" s="238" t="s">
        <v>432</v>
      </c>
      <c r="J441" s="235" t="s">
        <v>412</v>
      </c>
      <c r="K441" s="235" t="s">
        <v>413</v>
      </c>
      <c r="O441" s="239"/>
      <c r="P441" s="239"/>
    </row>
    <row r="442" spans="2:16" s="134" customFormat="1">
      <c r="B442" s="235" t="s">
        <v>489</v>
      </c>
      <c r="C442" s="235" t="s">
        <v>496</v>
      </c>
      <c r="D442" s="235" t="s">
        <v>425</v>
      </c>
      <c r="E442" s="236">
        <v>416712</v>
      </c>
      <c r="F442" s="237">
        <v>72.03</v>
      </c>
      <c r="G442" s="237">
        <v>57.624000000000002</v>
      </c>
      <c r="H442" s="238">
        <v>8000</v>
      </c>
      <c r="I442" s="238" t="s">
        <v>426</v>
      </c>
      <c r="J442" s="235" t="s">
        <v>412</v>
      </c>
      <c r="K442" s="235" t="s">
        <v>413</v>
      </c>
      <c r="O442" s="239"/>
      <c r="P442" s="239"/>
    </row>
    <row r="443" spans="2:16" s="134" customFormat="1">
      <c r="B443" s="235" t="s">
        <v>489</v>
      </c>
      <c r="C443" s="235" t="s">
        <v>496</v>
      </c>
      <c r="D443" s="235" t="s">
        <v>427</v>
      </c>
      <c r="E443" s="236">
        <v>416711</v>
      </c>
      <c r="F443" s="237">
        <v>107.6</v>
      </c>
      <c r="G443" s="237">
        <v>86.08</v>
      </c>
      <c r="H443" s="238">
        <v>15000</v>
      </c>
      <c r="I443" s="238" t="s">
        <v>428</v>
      </c>
      <c r="J443" s="235" t="s">
        <v>412</v>
      </c>
      <c r="K443" s="235" t="s">
        <v>413</v>
      </c>
      <c r="O443" s="239"/>
      <c r="P443" s="239"/>
    </row>
    <row r="444" spans="2:16" s="134" customFormat="1">
      <c r="B444" s="235" t="s">
        <v>489</v>
      </c>
      <c r="C444" s="235" t="s">
        <v>496</v>
      </c>
      <c r="D444" s="235" t="s">
        <v>415</v>
      </c>
      <c r="E444" s="236">
        <v>415010</v>
      </c>
      <c r="F444" s="237">
        <v>47.31</v>
      </c>
      <c r="G444" s="237">
        <v>37.848000000000006</v>
      </c>
      <c r="H444" s="238">
        <v>10000</v>
      </c>
      <c r="I444" s="238" t="s">
        <v>416</v>
      </c>
      <c r="J444" s="235" t="s">
        <v>412</v>
      </c>
      <c r="K444" s="235" t="s">
        <v>413</v>
      </c>
      <c r="O444" s="239"/>
      <c r="P444" s="239"/>
    </row>
    <row r="445" spans="2:16" s="134" customFormat="1">
      <c r="B445" s="235" t="s">
        <v>489</v>
      </c>
      <c r="C445" s="235" t="s">
        <v>496</v>
      </c>
      <c r="D445" s="235" t="s">
        <v>491</v>
      </c>
      <c r="E445" s="236">
        <v>828598</v>
      </c>
      <c r="F445" s="237">
        <v>188.98</v>
      </c>
      <c r="G445" s="237">
        <v>151.184</v>
      </c>
      <c r="H445" s="238">
        <v>26000</v>
      </c>
      <c r="I445" s="238" t="s">
        <v>408</v>
      </c>
      <c r="J445" s="235" t="s">
        <v>417</v>
      </c>
      <c r="K445" s="235" t="s">
        <v>410</v>
      </c>
      <c r="O445" s="239"/>
      <c r="P445" s="239"/>
    </row>
    <row r="446" spans="2:16" s="134" customFormat="1">
      <c r="B446" s="235" t="s">
        <v>489</v>
      </c>
      <c r="C446" s="235" t="s">
        <v>496</v>
      </c>
      <c r="D446" s="235" t="s">
        <v>492</v>
      </c>
      <c r="E446" s="236">
        <v>828599</v>
      </c>
      <c r="F446" s="237">
        <v>188.98</v>
      </c>
      <c r="G446" s="237">
        <v>151.184</v>
      </c>
      <c r="H446" s="238">
        <v>26000</v>
      </c>
      <c r="I446" s="238" t="s">
        <v>408</v>
      </c>
      <c r="J446" s="235" t="s">
        <v>417</v>
      </c>
      <c r="K446" s="235" t="s">
        <v>410</v>
      </c>
      <c r="O446" s="239"/>
      <c r="P446" s="239"/>
    </row>
    <row r="447" spans="2:16" s="134" customFormat="1">
      <c r="B447" s="235" t="s">
        <v>489</v>
      </c>
      <c r="C447" s="235" t="s">
        <v>496</v>
      </c>
      <c r="D447" s="235" t="s">
        <v>493</v>
      </c>
      <c r="E447" s="236">
        <v>828600</v>
      </c>
      <c r="F447" s="237">
        <v>188.98</v>
      </c>
      <c r="G447" s="237">
        <v>151.184</v>
      </c>
      <c r="H447" s="238">
        <v>26000</v>
      </c>
      <c r="I447" s="238" t="s">
        <v>408</v>
      </c>
      <c r="J447" s="235" t="s">
        <v>417</v>
      </c>
      <c r="K447" s="235" t="s">
        <v>410</v>
      </c>
      <c r="O447" s="239"/>
      <c r="P447" s="239"/>
    </row>
    <row r="448" spans="2:16" s="134" customFormat="1">
      <c r="B448" s="235" t="s">
        <v>489</v>
      </c>
      <c r="C448" s="235" t="s">
        <v>496</v>
      </c>
      <c r="D448" s="235" t="s">
        <v>494</v>
      </c>
      <c r="E448" s="236">
        <v>828597</v>
      </c>
      <c r="F448" s="237">
        <v>142.53</v>
      </c>
      <c r="G448" s="237">
        <v>114.024</v>
      </c>
      <c r="H448" s="238">
        <v>31000</v>
      </c>
      <c r="I448" s="238" t="s">
        <v>408</v>
      </c>
      <c r="J448" s="235" t="s">
        <v>417</v>
      </c>
      <c r="K448" s="235" t="s">
        <v>410</v>
      </c>
      <c r="O448" s="239"/>
      <c r="P448" s="239"/>
    </row>
    <row r="449" spans="2:16" s="134" customFormat="1">
      <c r="B449" s="235" t="s">
        <v>497</v>
      </c>
      <c r="C449" s="235" t="s">
        <v>498</v>
      </c>
      <c r="D449" s="235" t="s">
        <v>499</v>
      </c>
      <c r="E449" s="236">
        <v>409449</v>
      </c>
      <c r="F449" s="237">
        <v>175</v>
      </c>
      <c r="G449" s="237">
        <v>140</v>
      </c>
      <c r="H449" s="238">
        <v>30000</v>
      </c>
      <c r="I449" s="238" t="s">
        <v>408</v>
      </c>
      <c r="J449" s="235" t="s">
        <v>500</v>
      </c>
      <c r="K449" s="235" t="s">
        <v>410</v>
      </c>
      <c r="O449" s="239"/>
      <c r="P449" s="239"/>
    </row>
    <row r="450" spans="2:16" s="134" customFormat="1">
      <c r="B450" s="235" t="s">
        <v>497</v>
      </c>
      <c r="C450" s="235" t="s">
        <v>498</v>
      </c>
      <c r="D450" s="235" t="s">
        <v>501</v>
      </c>
      <c r="E450" s="236">
        <v>404451</v>
      </c>
      <c r="F450" s="237">
        <v>95.38</v>
      </c>
      <c r="G450" s="237">
        <v>76.304000000000002</v>
      </c>
      <c r="H450" s="238">
        <v>70000</v>
      </c>
      <c r="I450" s="238" t="s">
        <v>408</v>
      </c>
      <c r="J450" s="235" t="s">
        <v>409</v>
      </c>
      <c r="K450" s="235" t="s">
        <v>410</v>
      </c>
      <c r="O450" s="239"/>
      <c r="P450" s="239"/>
    </row>
    <row r="451" spans="2:16" s="134" customFormat="1">
      <c r="B451" s="235" t="s">
        <v>497</v>
      </c>
      <c r="C451" s="235" t="s">
        <v>498</v>
      </c>
      <c r="D451" s="235" t="s">
        <v>453</v>
      </c>
      <c r="E451" s="236">
        <v>409701</v>
      </c>
      <c r="F451" s="237">
        <v>55</v>
      </c>
      <c r="G451" s="237">
        <v>44</v>
      </c>
      <c r="H451" s="238">
        <v>100</v>
      </c>
      <c r="I451" s="238" t="s">
        <v>408</v>
      </c>
      <c r="J451" s="235" t="s">
        <v>440</v>
      </c>
      <c r="K451" s="235" t="s">
        <v>410</v>
      </c>
      <c r="O451" s="239"/>
      <c r="P451" s="239"/>
    </row>
    <row r="452" spans="2:16" s="134" customFormat="1">
      <c r="B452" s="235" t="s">
        <v>497</v>
      </c>
      <c r="C452" s="235" t="s">
        <v>498</v>
      </c>
      <c r="D452" s="235" t="s">
        <v>454</v>
      </c>
      <c r="E452" s="236">
        <v>409699</v>
      </c>
      <c r="F452" s="237">
        <v>55</v>
      </c>
      <c r="G452" s="237">
        <v>44</v>
      </c>
      <c r="H452" s="238">
        <v>100</v>
      </c>
      <c r="I452" s="238" t="s">
        <v>408</v>
      </c>
      <c r="J452" s="235" t="s">
        <v>440</v>
      </c>
      <c r="K452" s="235" t="s">
        <v>410</v>
      </c>
      <c r="O452" s="239"/>
      <c r="P452" s="239"/>
    </row>
    <row r="453" spans="2:16" s="134" customFormat="1">
      <c r="B453" s="235" t="s">
        <v>497</v>
      </c>
      <c r="C453" s="235" t="s">
        <v>498</v>
      </c>
      <c r="D453" s="235" t="s">
        <v>455</v>
      </c>
      <c r="E453" s="236">
        <v>409700</v>
      </c>
      <c r="F453" s="237">
        <v>55</v>
      </c>
      <c r="G453" s="237">
        <v>44</v>
      </c>
      <c r="H453" s="238">
        <v>100</v>
      </c>
      <c r="I453" s="238" t="s">
        <v>408</v>
      </c>
      <c r="J453" s="235" t="s">
        <v>440</v>
      </c>
      <c r="K453" s="235" t="s">
        <v>410</v>
      </c>
      <c r="O453" s="239"/>
      <c r="P453" s="239"/>
    </row>
    <row r="454" spans="2:16" s="134" customFormat="1">
      <c r="B454" s="235" t="s">
        <v>497</v>
      </c>
      <c r="C454" s="235" t="s">
        <v>498</v>
      </c>
      <c r="D454" s="235" t="s">
        <v>456</v>
      </c>
      <c r="E454" s="236">
        <v>409317</v>
      </c>
      <c r="F454" s="237">
        <v>65</v>
      </c>
      <c r="G454" s="237">
        <v>52</v>
      </c>
      <c r="H454" s="238">
        <v>136</v>
      </c>
      <c r="I454" s="238" t="s">
        <v>408</v>
      </c>
      <c r="J454" s="235" t="s">
        <v>440</v>
      </c>
      <c r="K454" s="235" t="s">
        <v>410</v>
      </c>
      <c r="O454" s="239"/>
      <c r="P454" s="239"/>
    </row>
    <row r="455" spans="2:16" s="134" customFormat="1">
      <c r="B455" s="235" t="s">
        <v>497</v>
      </c>
      <c r="C455" s="235" t="s">
        <v>498</v>
      </c>
      <c r="D455" s="235" t="s">
        <v>457</v>
      </c>
      <c r="E455" s="236">
        <v>409322</v>
      </c>
      <c r="F455" s="237">
        <v>85</v>
      </c>
      <c r="G455" s="237">
        <v>68</v>
      </c>
      <c r="H455" s="238">
        <v>136</v>
      </c>
      <c r="I455" s="238" t="s">
        <v>408</v>
      </c>
      <c r="J455" s="235" t="s">
        <v>440</v>
      </c>
      <c r="K455" s="235" t="s">
        <v>410</v>
      </c>
      <c r="O455" s="239"/>
      <c r="P455" s="239"/>
    </row>
    <row r="456" spans="2:16" s="134" customFormat="1">
      <c r="B456" s="235" t="s">
        <v>497</v>
      </c>
      <c r="C456" s="235" t="s">
        <v>498</v>
      </c>
      <c r="D456" s="235" t="s">
        <v>458</v>
      </c>
      <c r="E456" s="236">
        <v>409312</v>
      </c>
      <c r="F456" s="237">
        <v>65</v>
      </c>
      <c r="G456" s="237">
        <v>52</v>
      </c>
      <c r="H456" s="238">
        <v>136</v>
      </c>
      <c r="I456" s="238" t="s">
        <v>408</v>
      </c>
      <c r="J456" s="235" t="s">
        <v>440</v>
      </c>
      <c r="K456" s="235" t="s">
        <v>410</v>
      </c>
      <c r="O456" s="239"/>
      <c r="P456" s="239"/>
    </row>
    <row r="457" spans="2:16" s="134" customFormat="1">
      <c r="B457" s="235" t="s">
        <v>497</v>
      </c>
      <c r="C457" s="235" t="s">
        <v>498</v>
      </c>
      <c r="D457" s="235" t="s">
        <v>459</v>
      </c>
      <c r="E457" s="236">
        <v>409316</v>
      </c>
      <c r="F457" s="237">
        <v>79</v>
      </c>
      <c r="G457" s="237">
        <v>63.2</v>
      </c>
      <c r="H457" s="238">
        <v>184</v>
      </c>
      <c r="I457" s="238" t="s">
        <v>408</v>
      </c>
      <c r="J457" s="235" t="s">
        <v>440</v>
      </c>
      <c r="K457" s="235" t="s">
        <v>410</v>
      </c>
      <c r="O457" s="239"/>
      <c r="P457" s="239"/>
    </row>
    <row r="458" spans="2:16" s="134" customFormat="1">
      <c r="B458" s="235" t="s">
        <v>497</v>
      </c>
      <c r="C458" s="235" t="s">
        <v>498</v>
      </c>
      <c r="D458" s="235" t="s">
        <v>460</v>
      </c>
      <c r="E458" s="236">
        <v>409321</v>
      </c>
      <c r="F458" s="237">
        <v>79</v>
      </c>
      <c r="G458" s="237">
        <v>63.2</v>
      </c>
      <c r="H458" s="238">
        <v>184</v>
      </c>
      <c r="I458" s="238" t="s">
        <v>408</v>
      </c>
      <c r="J458" s="235" t="s">
        <v>440</v>
      </c>
      <c r="K458" s="235" t="s">
        <v>410</v>
      </c>
      <c r="O458" s="239"/>
      <c r="P458" s="239"/>
    </row>
    <row r="459" spans="2:16" s="134" customFormat="1">
      <c r="B459" s="235" t="s">
        <v>497</v>
      </c>
      <c r="C459" s="235" t="s">
        <v>498</v>
      </c>
      <c r="D459" s="235" t="s">
        <v>461</v>
      </c>
      <c r="E459" s="236">
        <v>409311</v>
      </c>
      <c r="F459" s="237">
        <v>79</v>
      </c>
      <c r="G459" s="237">
        <v>63.2</v>
      </c>
      <c r="H459" s="238">
        <v>184</v>
      </c>
      <c r="I459" s="238" t="s">
        <v>408</v>
      </c>
      <c r="J459" s="235" t="s">
        <v>440</v>
      </c>
      <c r="K459" s="235" t="s">
        <v>410</v>
      </c>
      <c r="O459" s="239"/>
      <c r="P459" s="239"/>
    </row>
    <row r="460" spans="2:16" s="134" customFormat="1">
      <c r="B460" s="235" t="s">
        <v>497</v>
      </c>
      <c r="C460" s="235" t="s">
        <v>498</v>
      </c>
      <c r="D460" s="235" t="s">
        <v>462</v>
      </c>
      <c r="E460" s="236">
        <v>409315</v>
      </c>
      <c r="F460" s="237">
        <v>85</v>
      </c>
      <c r="G460" s="237">
        <v>68</v>
      </c>
      <c r="H460" s="238">
        <v>256</v>
      </c>
      <c r="I460" s="238" t="s">
        <v>408</v>
      </c>
      <c r="J460" s="235" t="s">
        <v>440</v>
      </c>
      <c r="K460" s="235" t="s">
        <v>410</v>
      </c>
      <c r="O460" s="239"/>
      <c r="P460" s="239"/>
    </row>
    <row r="461" spans="2:16" s="134" customFormat="1">
      <c r="B461" s="235" t="s">
        <v>497</v>
      </c>
      <c r="C461" s="235" t="s">
        <v>498</v>
      </c>
      <c r="D461" s="235" t="s">
        <v>463</v>
      </c>
      <c r="E461" s="236">
        <v>409320</v>
      </c>
      <c r="F461" s="237">
        <v>85</v>
      </c>
      <c r="G461" s="237">
        <v>68</v>
      </c>
      <c r="H461" s="238">
        <v>256</v>
      </c>
      <c r="I461" s="238" t="s">
        <v>408</v>
      </c>
      <c r="J461" s="235" t="s">
        <v>440</v>
      </c>
      <c r="K461" s="235" t="s">
        <v>410</v>
      </c>
      <c r="O461" s="239"/>
      <c r="P461" s="239"/>
    </row>
    <row r="462" spans="2:16" s="134" customFormat="1">
      <c r="B462" s="235" t="s">
        <v>497</v>
      </c>
      <c r="C462" s="235" t="s">
        <v>498</v>
      </c>
      <c r="D462" s="235" t="s">
        <v>464</v>
      </c>
      <c r="E462" s="236">
        <v>409310</v>
      </c>
      <c r="F462" s="237">
        <v>85</v>
      </c>
      <c r="G462" s="237">
        <v>68</v>
      </c>
      <c r="H462" s="238">
        <v>256</v>
      </c>
      <c r="I462" s="238" t="s">
        <v>408</v>
      </c>
      <c r="J462" s="235" t="s">
        <v>440</v>
      </c>
      <c r="K462" s="235" t="s">
        <v>410</v>
      </c>
      <c r="O462" s="239"/>
      <c r="P462" s="239"/>
    </row>
    <row r="463" spans="2:16" s="134" customFormat="1">
      <c r="B463" s="235" t="s">
        <v>497</v>
      </c>
      <c r="C463" s="235" t="s">
        <v>498</v>
      </c>
      <c r="D463" s="235" t="s">
        <v>465</v>
      </c>
      <c r="E463" s="236">
        <v>409314</v>
      </c>
      <c r="F463" s="237">
        <v>79</v>
      </c>
      <c r="G463" s="237">
        <v>63.2</v>
      </c>
      <c r="H463" s="238">
        <v>325</v>
      </c>
      <c r="I463" s="238" t="s">
        <v>408</v>
      </c>
      <c r="J463" s="235" t="s">
        <v>440</v>
      </c>
      <c r="K463" s="235" t="s">
        <v>410</v>
      </c>
      <c r="O463" s="239"/>
      <c r="P463" s="239"/>
    </row>
    <row r="464" spans="2:16" s="134" customFormat="1">
      <c r="B464" s="235" t="s">
        <v>497</v>
      </c>
      <c r="C464" s="235" t="s">
        <v>498</v>
      </c>
      <c r="D464" s="235" t="s">
        <v>466</v>
      </c>
      <c r="E464" s="236">
        <v>409319</v>
      </c>
      <c r="F464" s="237">
        <v>79</v>
      </c>
      <c r="G464" s="237">
        <v>63.2</v>
      </c>
      <c r="H464" s="238">
        <v>325</v>
      </c>
      <c r="I464" s="238" t="s">
        <v>408</v>
      </c>
      <c r="J464" s="235" t="s">
        <v>440</v>
      </c>
      <c r="K464" s="235" t="s">
        <v>410</v>
      </c>
      <c r="O464" s="239"/>
      <c r="P464" s="239"/>
    </row>
    <row r="465" spans="2:16" s="134" customFormat="1">
      <c r="B465" s="235" t="s">
        <v>497</v>
      </c>
      <c r="C465" s="235" t="s">
        <v>498</v>
      </c>
      <c r="D465" s="235" t="s">
        <v>467</v>
      </c>
      <c r="E465" s="236">
        <v>409309</v>
      </c>
      <c r="F465" s="237">
        <v>79</v>
      </c>
      <c r="G465" s="237">
        <v>63.2</v>
      </c>
      <c r="H465" s="238">
        <v>325</v>
      </c>
      <c r="I465" s="238" t="s">
        <v>408</v>
      </c>
      <c r="J465" s="235" t="s">
        <v>440</v>
      </c>
      <c r="K465" s="235" t="s">
        <v>410</v>
      </c>
      <c r="O465" s="239"/>
      <c r="P465" s="239"/>
    </row>
    <row r="466" spans="2:16" s="134" customFormat="1">
      <c r="B466" s="235" t="s">
        <v>497</v>
      </c>
      <c r="C466" s="235" t="s">
        <v>498</v>
      </c>
      <c r="D466" s="235" t="s">
        <v>468</v>
      </c>
      <c r="E466" s="236">
        <v>409313</v>
      </c>
      <c r="F466" s="237">
        <v>129</v>
      </c>
      <c r="G466" s="237">
        <v>103.2</v>
      </c>
      <c r="H466" s="238">
        <v>522</v>
      </c>
      <c r="I466" s="238" t="s">
        <v>408</v>
      </c>
      <c r="J466" s="235" t="s">
        <v>440</v>
      </c>
      <c r="K466" s="235" t="s">
        <v>410</v>
      </c>
      <c r="O466" s="239"/>
      <c r="P466" s="239"/>
    </row>
    <row r="467" spans="2:16" s="134" customFormat="1">
      <c r="B467" s="235" t="s">
        <v>497</v>
      </c>
      <c r="C467" s="235" t="s">
        <v>498</v>
      </c>
      <c r="D467" s="235" t="s">
        <v>469</v>
      </c>
      <c r="E467" s="236">
        <v>409318</v>
      </c>
      <c r="F467" s="237">
        <v>129</v>
      </c>
      <c r="G467" s="237">
        <v>103.2</v>
      </c>
      <c r="H467" s="238">
        <v>522</v>
      </c>
      <c r="I467" s="238" t="s">
        <v>408</v>
      </c>
      <c r="J467" s="235" t="s">
        <v>440</v>
      </c>
      <c r="K467" s="235" t="s">
        <v>410</v>
      </c>
      <c r="O467" s="239"/>
      <c r="P467" s="239"/>
    </row>
    <row r="468" spans="2:16" s="134" customFormat="1">
      <c r="B468" s="235" t="s">
        <v>497</v>
      </c>
      <c r="C468" s="235" t="s">
        <v>498</v>
      </c>
      <c r="D468" s="235" t="s">
        <v>470</v>
      </c>
      <c r="E468" s="236">
        <v>409308</v>
      </c>
      <c r="F468" s="237">
        <v>125</v>
      </c>
      <c r="G468" s="237">
        <v>100</v>
      </c>
      <c r="H468" s="238">
        <v>522</v>
      </c>
      <c r="I468" s="238" t="s">
        <v>408</v>
      </c>
      <c r="J468" s="235" t="s">
        <v>440</v>
      </c>
      <c r="K468" s="235" t="s">
        <v>410</v>
      </c>
      <c r="O468" s="239"/>
      <c r="P468" s="239"/>
    </row>
    <row r="469" spans="2:16" s="134" customFormat="1">
      <c r="B469" s="235" t="s">
        <v>497</v>
      </c>
      <c r="C469" s="235" t="s">
        <v>498</v>
      </c>
      <c r="D469" s="235" t="s">
        <v>435</v>
      </c>
      <c r="E469" s="236">
        <v>409343</v>
      </c>
      <c r="F469" s="237">
        <v>115.08</v>
      </c>
      <c r="G469" s="237">
        <v>92.064000000000007</v>
      </c>
      <c r="H469" s="238">
        <v>5000</v>
      </c>
      <c r="I469" s="238" t="s">
        <v>411</v>
      </c>
      <c r="J469" s="235" t="s">
        <v>412</v>
      </c>
      <c r="K469" s="235" t="s">
        <v>413</v>
      </c>
      <c r="O469" s="239"/>
      <c r="P469" s="239"/>
    </row>
    <row r="470" spans="2:16" s="134" customFormat="1">
      <c r="B470" s="235" t="s">
        <v>497</v>
      </c>
      <c r="C470" s="235" t="s">
        <v>498</v>
      </c>
      <c r="D470" s="235" t="s">
        <v>436</v>
      </c>
      <c r="E470" s="236">
        <v>404235</v>
      </c>
      <c r="F470" s="237">
        <v>91.34</v>
      </c>
      <c r="G470" s="237">
        <v>73.072000000000003</v>
      </c>
      <c r="H470" s="238">
        <v>5000</v>
      </c>
      <c r="I470" s="238" t="s">
        <v>411</v>
      </c>
      <c r="J470" s="235" t="s">
        <v>412</v>
      </c>
      <c r="K470" s="235" t="s">
        <v>413</v>
      </c>
      <c r="O470" s="239"/>
      <c r="P470" s="239"/>
    </row>
    <row r="471" spans="2:16" s="134" customFormat="1">
      <c r="B471" s="235" t="s">
        <v>497</v>
      </c>
      <c r="C471" s="235" t="s">
        <v>498</v>
      </c>
      <c r="D471" s="235" t="s">
        <v>430</v>
      </c>
      <c r="E471" s="236">
        <v>413013</v>
      </c>
      <c r="F471" s="237">
        <v>104.39</v>
      </c>
      <c r="G471" s="237">
        <v>83.512</v>
      </c>
      <c r="H471" s="238">
        <v>5000</v>
      </c>
      <c r="I471" s="238" t="s">
        <v>414</v>
      </c>
      <c r="J471" s="235" t="s">
        <v>412</v>
      </c>
      <c r="K471" s="235" t="s">
        <v>413</v>
      </c>
      <c r="O471" s="239"/>
      <c r="P471" s="239"/>
    </row>
    <row r="472" spans="2:16" s="134" customFormat="1">
      <c r="B472" s="235" t="s">
        <v>497</v>
      </c>
      <c r="C472" s="235" t="s">
        <v>498</v>
      </c>
      <c r="D472" s="235" t="s">
        <v>471</v>
      </c>
      <c r="E472" s="236">
        <v>404461</v>
      </c>
      <c r="F472" s="237">
        <v>181</v>
      </c>
      <c r="G472" s="237">
        <v>144.80000000000001</v>
      </c>
      <c r="H472" s="238">
        <v>15000</v>
      </c>
      <c r="I472" s="238" t="s">
        <v>428</v>
      </c>
      <c r="J472" s="235" t="s">
        <v>412</v>
      </c>
      <c r="K472" s="235" t="s">
        <v>413</v>
      </c>
      <c r="O472" s="239"/>
      <c r="P472" s="239"/>
    </row>
    <row r="473" spans="2:16" s="134" customFormat="1">
      <c r="B473" s="235" t="s">
        <v>497</v>
      </c>
      <c r="C473" s="235" t="s">
        <v>498</v>
      </c>
      <c r="D473" s="235" t="s">
        <v>437</v>
      </c>
      <c r="E473" s="236">
        <v>409344</v>
      </c>
      <c r="F473" s="237">
        <v>252.33</v>
      </c>
      <c r="G473" s="237">
        <v>201.86400000000003</v>
      </c>
      <c r="H473" s="238">
        <v>25000</v>
      </c>
      <c r="I473" s="238" t="s">
        <v>432</v>
      </c>
      <c r="J473" s="235" t="s">
        <v>412</v>
      </c>
      <c r="K473" s="235" t="s">
        <v>413</v>
      </c>
      <c r="O473" s="239"/>
      <c r="P473" s="239"/>
    </row>
    <row r="474" spans="2:16" s="134" customFormat="1">
      <c r="B474" s="235" t="s">
        <v>497</v>
      </c>
      <c r="C474" s="235" t="s">
        <v>498</v>
      </c>
      <c r="D474" s="235" t="s">
        <v>415</v>
      </c>
      <c r="E474" s="236">
        <v>415010</v>
      </c>
      <c r="F474" s="237">
        <v>47.31</v>
      </c>
      <c r="G474" s="237">
        <v>37.848000000000006</v>
      </c>
      <c r="H474" s="238">
        <v>10000</v>
      </c>
      <c r="I474" s="238" t="s">
        <v>416</v>
      </c>
      <c r="J474" s="235" t="s">
        <v>412</v>
      </c>
      <c r="K474" s="235" t="s">
        <v>413</v>
      </c>
      <c r="O474" s="239"/>
      <c r="P474" s="239"/>
    </row>
    <row r="475" spans="2:16" s="134" customFormat="1">
      <c r="B475" s="235" t="s">
        <v>497</v>
      </c>
      <c r="C475" s="235" t="s">
        <v>498</v>
      </c>
      <c r="D475" s="235" t="s">
        <v>431</v>
      </c>
      <c r="E475" s="236">
        <v>413026</v>
      </c>
      <c r="F475" s="237">
        <v>228.36</v>
      </c>
      <c r="G475" s="237">
        <v>182.68800000000002</v>
      </c>
      <c r="H475" s="238">
        <v>25000</v>
      </c>
      <c r="I475" s="238" t="s">
        <v>432</v>
      </c>
      <c r="J475" s="235" t="s">
        <v>412</v>
      </c>
      <c r="K475" s="235" t="s">
        <v>413</v>
      </c>
      <c r="O475" s="239"/>
      <c r="P475" s="239"/>
    </row>
    <row r="476" spans="2:16" s="134" customFormat="1">
      <c r="B476" s="235" t="s">
        <v>497</v>
      </c>
      <c r="C476" s="235" t="s">
        <v>498</v>
      </c>
      <c r="D476" s="235" t="s">
        <v>472</v>
      </c>
      <c r="E476" s="236">
        <v>404815</v>
      </c>
      <c r="F476" s="237">
        <v>279.77999999999997</v>
      </c>
      <c r="G476" s="237">
        <v>223.82399999999998</v>
      </c>
      <c r="H476" s="238">
        <v>330</v>
      </c>
      <c r="I476" s="238" t="s">
        <v>473</v>
      </c>
      <c r="J476" s="235" t="s">
        <v>440</v>
      </c>
      <c r="K476" s="235" t="s">
        <v>413</v>
      </c>
      <c r="O476" s="239"/>
      <c r="P476" s="239"/>
    </row>
    <row r="477" spans="2:16" s="134" customFormat="1">
      <c r="B477" s="235" t="s">
        <v>497</v>
      </c>
      <c r="C477" s="235" t="s">
        <v>498</v>
      </c>
      <c r="D477" s="235" t="s">
        <v>474</v>
      </c>
      <c r="E477" s="236">
        <v>404813</v>
      </c>
      <c r="F477" s="237">
        <v>252.33</v>
      </c>
      <c r="G477" s="237">
        <v>201.86400000000003</v>
      </c>
      <c r="H477" s="238">
        <v>260</v>
      </c>
      <c r="I477" s="238" t="s">
        <v>475</v>
      </c>
      <c r="J477" s="235" t="s">
        <v>440</v>
      </c>
      <c r="K477" s="235" t="s">
        <v>413</v>
      </c>
      <c r="O477" s="239"/>
      <c r="P477" s="239"/>
    </row>
    <row r="478" spans="2:16" s="134" customFormat="1">
      <c r="B478" s="235" t="s">
        <v>497</v>
      </c>
      <c r="C478" s="235" t="s">
        <v>498</v>
      </c>
      <c r="D478" s="235" t="s">
        <v>476</v>
      </c>
      <c r="E478" s="236">
        <v>404816</v>
      </c>
      <c r="F478" s="237">
        <v>279.77999999999997</v>
      </c>
      <c r="G478" s="237">
        <v>223.82399999999998</v>
      </c>
      <c r="H478" s="238">
        <v>330</v>
      </c>
      <c r="I478" s="238" t="s">
        <v>473</v>
      </c>
      <c r="J478" s="235" t="s">
        <v>440</v>
      </c>
      <c r="K478" s="235" t="s">
        <v>413</v>
      </c>
      <c r="O478" s="239"/>
      <c r="P478" s="239"/>
    </row>
    <row r="479" spans="2:16" s="134" customFormat="1">
      <c r="B479" s="235" t="s">
        <v>497</v>
      </c>
      <c r="C479" s="235" t="s">
        <v>498</v>
      </c>
      <c r="D479" s="235" t="s">
        <v>477</v>
      </c>
      <c r="E479" s="236">
        <v>404814</v>
      </c>
      <c r="F479" s="237">
        <v>252.33</v>
      </c>
      <c r="G479" s="237">
        <v>201.86400000000003</v>
      </c>
      <c r="H479" s="238">
        <v>260</v>
      </c>
      <c r="I479" s="238" t="s">
        <v>475</v>
      </c>
      <c r="J479" s="235" t="s">
        <v>440</v>
      </c>
      <c r="K479" s="235" t="s">
        <v>413</v>
      </c>
      <c r="O479" s="239"/>
      <c r="P479" s="239"/>
    </row>
    <row r="480" spans="2:16" s="134" customFormat="1">
      <c r="B480" s="235" t="s">
        <v>497</v>
      </c>
      <c r="C480" s="235" t="s">
        <v>498</v>
      </c>
      <c r="D480" s="235" t="s">
        <v>438</v>
      </c>
      <c r="E480" s="236" t="s">
        <v>439</v>
      </c>
      <c r="F480" s="237">
        <v>312.86</v>
      </c>
      <c r="G480" s="237">
        <v>250.28800000000001</v>
      </c>
      <c r="H480" s="238"/>
      <c r="I480" s="238" t="s">
        <v>408</v>
      </c>
      <c r="J480" s="235" t="s">
        <v>440</v>
      </c>
      <c r="K480" s="235" t="s">
        <v>410</v>
      </c>
      <c r="O480" s="239"/>
      <c r="P480" s="239"/>
    </row>
    <row r="481" spans="2:16" s="134" customFormat="1">
      <c r="B481" s="235" t="s">
        <v>497</v>
      </c>
      <c r="C481" s="235" t="s">
        <v>498</v>
      </c>
      <c r="D481" s="235" t="s">
        <v>441</v>
      </c>
      <c r="E481" s="236" t="s">
        <v>442</v>
      </c>
      <c r="F481" s="237">
        <v>3210</v>
      </c>
      <c r="G481" s="237">
        <v>2568</v>
      </c>
      <c r="H481" s="238"/>
      <c r="I481" s="238" t="s">
        <v>408</v>
      </c>
      <c r="J481" s="235" t="s">
        <v>440</v>
      </c>
      <c r="K481" s="235" t="s">
        <v>410</v>
      </c>
      <c r="O481" s="239"/>
      <c r="P481" s="239"/>
    </row>
    <row r="482" spans="2:16" s="134" customFormat="1">
      <c r="B482" s="235" t="s">
        <v>497</v>
      </c>
      <c r="C482" s="235" t="s">
        <v>498</v>
      </c>
      <c r="D482" s="235" t="s">
        <v>443</v>
      </c>
      <c r="E482" s="236" t="s">
        <v>444</v>
      </c>
      <c r="F482" s="237">
        <v>1478.57</v>
      </c>
      <c r="G482" s="237">
        <v>1182.856</v>
      </c>
      <c r="H482" s="238"/>
      <c r="I482" s="238" t="s">
        <v>408</v>
      </c>
      <c r="J482" s="235" t="s">
        <v>440</v>
      </c>
      <c r="K482" s="235" t="s">
        <v>410</v>
      </c>
      <c r="O482" s="239"/>
      <c r="P482" s="239"/>
    </row>
    <row r="483" spans="2:16" s="134" customFormat="1">
      <c r="B483" s="235" t="s">
        <v>497</v>
      </c>
      <c r="C483" s="235" t="s">
        <v>498</v>
      </c>
      <c r="D483" s="235" t="s">
        <v>445</v>
      </c>
      <c r="E483" s="236" t="s">
        <v>446</v>
      </c>
      <c r="F483" s="237">
        <v>5212.8599999999997</v>
      </c>
      <c r="G483" s="237">
        <v>4170.2879999999996</v>
      </c>
      <c r="H483" s="238"/>
      <c r="I483" s="238" t="s">
        <v>408</v>
      </c>
      <c r="J483" s="235" t="s">
        <v>440</v>
      </c>
      <c r="K483" s="235" t="s">
        <v>410</v>
      </c>
      <c r="O483" s="239"/>
      <c r="P483" s="239"/>
    </row>
    <row r="484" spans="2:16" s="134" customFormat="1">
      <c r="B484" s="235" t="s">
        <v>497</v>
      </c>
      <c r="C484" s="235" t="s">
        <v>498</v>
      </c>
      <c r="D484" s="235" t="s">
        <v>502</v>
      </c>
      <c r="E484" s="236">
        <v>828529</v>
      </c>
      <c r="F484" s="237">
        <v>216.43</v>
      </c>
      <c r="G484" s="237">
        <v>173.14400000000001</v>
      </c>
      <c r="H484" s="238">
        <v>45000</v>
      </c>
      <c r="I484" s="238" t="s">
        <v>503</v>
      </c>
      <c r="J484" s="235" t="s">
        <v>417</v>
      </c>
      <c r="K484" s="235" t="s">
        <v>410</v>
      </c>
      <c r="O484" s="239"/>
      <c r="P484" s="239"/>
    </row>
    <row r="485" spans="2:16" s="134" customFormat="1">
      <c r="B485" s="235" t="s">
        <v>497</v>
      </c>
      <c r="C485" s="235" t="s">
        <v>498</v>
      </c>
      <c r="D485" s="235" t="s">
        <v>504</v>
      </c>
      <c r="E485" s="236">
        <v>828342</v>
      </c>
      <c r="F485" s="237">
        <v>527.88</v>
      </c>
      <c r="G485" s="237">
        <v>422.30400000000003</v>
      </c>
      <c r="H485" s="238">
        <v>16000</v>
      </c>
      <c r="I485" s="238" t="s">
        <v>505</v>
      </c>
      <c r="J485" s="235" t="s">
        <v>417</v>
      </c>
      <c r="K485" s="235" t="s">
        <v>410</v>
      </c>
      <c r="O485" s="239"/>
      <c r="P485" s="239"/>
    </row>
    <row r="486" spans="2:16" s="134" customFormat="1">
      <c r="B486" s="235" t="s">
        <v>497</v>
      </c>
      <c r="C486" s="235" t="s">
        <v>498</v>
      </c>
      <c r="D486" s="235" t="s">
        <v>506</v>
      </c>
      <c r="E486" s="236">
        <v>828622</v>
      </c>
      <c r="F486" s="237">
        <v>1519.23</v>
      </c>
      <c r="G486" s="237">
        <v>1215.384</v>
      </c>
      <c r="H486" s="238">
        <v>18000</v>
      </c>
      <c r="I486" s="238" t="s">
        <v>507</v>
      </c>
      <c r="J486" s="235" t="s">
        <v>417</v>
      </c>
      <c r="K486" s="235" t="s">
        <v>410</v>
      </c>
      <c r="O486" s="239"/>
      <c r="P486" s="239"/>
    </row>
    <row r="487" spans="2:16" s="134" customFormat="1">
      <c r="B487" s="235" t="s">
        <v>497</v>
      </c>
      <c r="C487" s="235" t="s">
        <v>498</v>
      </c>
      <c r="D487" s="235" t="s">
        <v>508</v>
      </c>
      <c r="E487" s="236">
        <v>828489</v>
      </c>
      <c r="F487" s="237">
        <v>527.88</v>
      </c>
      <c r="G487" s="237">
        <v>422.30400000000003</v>
      </c>
      <c r="H487" s="238">
        <v>23400</v>
      </c>
      <c r="I487" s="238" t="s">
        <v>509</v>
      </c>
      <c r="J487" s="235" t="s">
        <v>417</v>
      </c>
      <c r="K487" s="235" t="s">
        <v>410</v>
      </c>
      <c r="O487" s="239"/>
      <c r="P487" s="239"/>
    </row>
    <row r="488" spans="2:16" s="134" customFormat="1">
      <c r="B488" s="235" t="s">
        <v>497</v>
      </c>
      <c r="C488" s="235" t="s">
        <v>498</v>
      </c>
      <c r="D488" s="235" t="s">
        <v>510</v>
      </c>
      <c r="E488" s="236">
        <v>828527</v>
      </c>
      <c r="F488" s="237">
        <v>527.88</v>
      </c>
      <c r="G488" s="237">
        <v>422.30400000000003</v>
      </c>
      <c r="H488" s="238">
        <v>23400</v>
      </c>
      <c r="I488" s="238" t="s">
        <v>509</v>
      </c>
      <c r="J488" s="235" t="s">
        <v>417</v>
      </c>
      <c r="K488" s="235" t="s">
        <v>410</v>
      </c>
      <c r="O488" s="239"/>
      <c r="P488" s="239"/>
    </row>
    <row r="489" spans="2:16" s="134" customFormat="1">
      <c r="B489" s="235" t="s">
        <v>497</v>
      </c>
      <c r="C489" s="235" t="s">
        <v>498</v>
      </c>
      <c r="D489" s="235" t="s">
        <v>511</v>
      </c>
      <c r="E489" s="236">
        <v>828530</v>
      </c>
      <c r="F489" s="237">
        <v>216.43</v>
      </c>
      <c r="G489" s="237">
        <v>173.14400000000001</v>
      </c>
      <c r="H489" s="238">
        <v>45000</v>
      </c>
      <c r="I489" s="238" t="s">
        <v>503</v>
      </c>
      <c r="J489" s="235" t="s">
        <v>417</v>
      </c>
      <c r="K489" s="235" t="s">
        <v>410</v>
      </c>
      <c r="O489" s="239"/>
      <c r="P489" s="239"/>
    </row>
    <row r="490" spans="2:16" s="134" customFormat="1">
      <c r="B490" s="235" t="s">
        <v>497</v>
      </c>
      <c r="C490" s="235" t="s">
        <v>498</v>
      </c>
      <c r="D490" s="235" t="s">
        <v>512</v>
      </c>
      <c r="E490" s="236">
        <v>828537</v>
      </c>
      <c r="F490" s="237">
        <v>791.81</v>
      </c>
      <c r="G490" s="237">
        <v>633.44799999999998</v>
      </c>
      <c r="H490" s="238">
        <v>17300</v>
      </c>
      <c r="I490" s="238" t="s">
        <v>513</v>
      </c>
      <c r="J490" s="235" t="s">
        <v>417</v>
      </c>
      <c r="K490" s="235" t="s">
        <v>410</v>
      </c>
      <c r="O490" s="239"/>
      <c r="P490" s="239"/>
    </row>
    <row r="491" spans="2:16" s="134" customFormat="1">
      <c r="B491" s="235" t="s">
        <v>497</v>
      </c>
      <c r="C491" s="235" t="s">
        <v>498</v>
      </c>
      <c r="D491" s="235" t="s">
        <v>514</v>
      </c>
      <c r="E491" s="236">
        <v>828621</v>
      </c>
      <c r="F491" s="237">
        <v>1519.23</v>
      </c>
      <c r="G491" s="237">
        <v>1215.384</v>
      </c>
      <c r="H491" s="238">
        <v>18000</v>
      </c>
      <c r="I491" s="238" t="s">
        <v>507</v>
      </c>
      <c r="J491" s="235" t="s">
        <v>417</v>
      </c>
      <c r="K491" s="235" t="s">
        <v>410</v>
      </c>
      <c r="O491" s="239"/>
      <c r="P491" s="239"/>
    </row>
    <row r="492" spans="2:16" s="134" customFormat="1">
      <c r="B492" s="235" t="s">
        <v>497</v>
      </c>
      <c r="C492" s="235" t="s">
        <v>498</v>
      </c>
      <c r="D492" s="235" t="s">
        <v>515</v>
      </c>
      <c r="E492" s="236">
        <v>828531</v>
      </c>
      <c r="F492" s="237">
        <v>216.43</v>
      </c>
      <c r="G492" s="237">
        <v>173.14400000000001</v>
      </c>
      <c r="H492" s="238">
        <v>45000</v>
      </c>
      <c r="I492" s="238" t="s">
        <v>503</v>
      </c>
      <c r="J492" s="235" t="s">
        <v>417</v>
      </c>
      <c r="K492" s="235" t="s">
        <v>410</v>
      </c>
      <c r="O492" s="239"/>
      <c r="P492" s="239"/>
    </row>
    <row r="493" spans="2:16" s="134" customFormat="1">
      <c r="B493" s="235" t="s">
        <v>497</v>
      </c>
      <c r="C493" s="235" t="s">
        <v>498</v>
      </c>
      <c r="D493" s="235" t="s">
        <v>516</v>
      </c>
      <c r="E493" s="236">
        <v>828478</v>
      </c>
      <c r="F493" s="237">
        <v>527.88</v>
      </c>
      <c r="G493" s="237">
        <v>422.30400000000003</v>
      </c>
      <c r="H493" s="238">
        <v>24600</v>
      </c>
      <c r="I493" s="238" t="s">
        <v>505</v>
      </c>
      <c r="J493" s="235" t="s">
        <v>417</v>
      </c>
      <c r="K493" s="235" t="s">
        <v>410</v>
      </c>
      <c r="O493" s="239"/>
      <c r="P493" s="239"/>
    </row>
    <row r="494" spans="2:16" s="134" customFormat="1">
      <c r="B494" s="235" t="s">
        <v>497</v>
      </c>
      <c r="C494" s="235" t="s">
        <v>498</v>
      </c>
      <c r="D494" s="235" t="s">
        <v>517</v>
      </c>
      <c r="E494" s="236">
        <v>828528</v>
      </c>
      <c r="F494" s="237">
        <v>142.53</v>
      </c>
      <c r="G494" s="237">
        <v>114.024</v>
      </c>
      <c r="H494" s="238">
        <v>45000</v>
      </c>
      <c r="I494" s="238" t="s">
        <v>503</v>
      </c>
      <c r="J494" s="235" t="s">
        <v>417</v>
      </c>
      <c r="K494" s="235" t="s">
        <v>410</v>
      </c>
      <c r="O494" s="239"/>
      <c r="P494" s="239"/>
    </row>
    <row r="495" spans="2:16" s="134" customFormat="1">
      <c r="B495" s="235" t="s">
        <v>497</v>
      </c>
      <c r="C495" s="235" t="s">
        <v>498</v>
      </c>
      <c r="D495" s="235" t="s">
        <v>449</v>
      </c>
      <c r="E495" s="236" t="s">
        <v>450</v>
      </c>
      <c r="F495" s="237">
        <v>1131.43</v>
      </c>
      <c r="G495" s="237">
        <v>905.14400000000012</v>
      </c>
      <c r="H495" s="238"/>
      <c r="I495" s="238" t="s">
        <v>408</v>
      </c>
      <c r="J495" s="235" t="s">
        <v>440</v>
      </c>
      <c r="K495" s="235" t="s">
        <v>410</v>
      </c>
      <c r="O495" s="239"/>
      <c r="P495" s="239"/>
    </row>
    <row r="496" spans="2:16" s="134" customFormat="1">
      <c r="B496" s="235" t="s">
        <v>497</v>
      </c>
      <c r="C496" s="235" t="s">
        <v>498</v>
      </c>
      <c r="D496" s="235" t="s">
        <v>518</v>
      </c>
      <c r="E496" s="236" t="s">
        <v>519</v>
      </c>
      <c r="F496" s="237">
        <v>217</v>
      </c>
      <c r="G496" s="237">
        <v>173.60000000000002</v>
      </c>
      <c r="H496" s="238">
        <v>70000</v>
      </c>
      <c r="I496" s="238" t="s">
        <v>408</v>
      </c>
      <c r="J496" s="235" t="s">
        <v>484</v>
      </c>
      <c r="K496" s="235" t="s">
        <v>410</v>
      </c>
      <c r="O496" s="239"/>
      <c r="P496" s="239"/>
    </row>
    <row r="497" spans="2:16" s="134" customFormat="1">
      <c r="B497" s="235" t="s">
        <v>497</v>
      </c>
      <c r="C497" s="235" t="s">
        <v>498</v>
      </c>
      <c r="D497" s="235" t="s">
        <v>478</v>
      </c>
      <c r="E497" s="236">
        <v>404103</v>
      </c>
      <c r="F497" s="237">
        <v>329.49</v>
      </c>
      <c r="G497" s="237">
        <v>263.59200000000004</v>
      </c>
      <c r="H497" s="238">
        <v>1300</v>
      </c>
      <c r="I497" s="238" t="s">
        <v>479</v>
      </c>
      <c r="J497" s="235" t="s">
        <v>440</v>
      </c>
      <c r="K497" s="235" t="s">
        <v>410</v>
      </c>
      <c r="O497" s="239"/>
      <c r="P497" s="239"/>
    </row>
    <row r="498" spans="2:16" s="134" customFormat="1">
      <c r="B498" s="235" t="s">
        <v>497</v>
      </c>
      <c r="C498" s="235" t="s">
        <v>520</v>
      </c>
      <c r="D498" s="235" t="s">
        <v>499</v>
      </c>
      <c r="E498" s="236">
        <v>409449</v>
      </c>
      <c r="F498" s="237">
        <v>175</v>
      </c>
      <c r="G498" s="237">
        <v>140</v>
      </c>
      <c r="H498" s="238">
        <v>30000</v>
      </c>
      <c r="I498" s="238" t="s">
        <v>408</v>
      </c>
      <c r="J498" s="235" t="s">
        <v>500</v>
      </c>
      <c r="K498" s="235" t="s">
        <v>410</v>
      </c>
      <c r="O498" s="239"/>
      <c r="P498" s="239"/>
    </row>
    <row r="499" spans="2:16" s="134" customFormat="1">
      <c r="B499" s="235" t="s">
        <v>497</v>
      </c>
      <c r="C499" s="235" t="s">
        <v>520</v>
      </c>
      <c r="D499" s="235" t="s">
        <v>501</v>
      </c>
      <c r="E499" s="236">
        <v>404451</v>
      </c>
      <c r="F499" s="237">
        <v>95.38</v>
      </c>
      <c r="G499" s="237">
        <v>76.304000000000002</v>
      </c>
      <c r="H499" s="238">
        <v>70000</v>
      </c>
      <c r="I499" s="238" t="s">
        <v>408</v>
      </c>
      <c r="J499" s="235" t="s">
        <v>409</v>
      </c>
      <c r="K499" s="235" t="s">
        <v>410</v>
      </c>
      <c r="O499" s="239"/>
      <c r="P499" s="239"/>
    </row>
    <row r="500" spans="2:16" s="134" customFormat="1">
      <c r="B500" s="235" t="s">
        <v>497</v>
      </c>
      <c r="C500" s="235" t="s">
        <v>520</v>
      </c>
      <c r="D500" s="235" t="s">
        <v>453</v>
      </c>
      <c r="E500" s="236">
        <v>409701</v>
      </c>
      <c r="F500" s="237">
        <v>55</v>
      </c>
      <c r="G500" s="237">
        <v>44</v>
      </c>
      <c r="H500" s="238">
        <v>100</v>
      </c>
      <c r="I500" s="238" t="s">
        <v>408</v>
      </c>
      <c r="J500" s="235" t="s">
        <v>440</v>
      </c>
      <c r="K500" s="235" t="s">
        <v>410</v>
      </c>
      <c r="O500" s="239"/>
      <c r="P500" s="239"/>
    </row>
    <row r="501" spans="2:16" s="134" customFormat="1">
      <c r="B501" s="235" t="s">
        <v>497</v>
      </c>
      <c r="C501" s="235" t="s">
        <v>520</v>
      </c>
      <c r="D501" s="235" t="s">
        <v>454</v>
      </c>
      <c r="E501" s="236">
        <v>409699</v>
      </c>
      <c r="F501" s="237">
        <v>55</v>
      </c>
      <c r="G501" s="237">
        <v>44</v>
      </c>
      <c r="H501" s="238">
        <v>100</v>
      </c>
      <c r="I501" s="238" t="s">
        <v>408</v>
      </c>
      <c r="J501" s="235" t="s">
        <v>440</v>
      </c>
      <c r="K501" s="235" t="s">
        <v>410</v>
      </c>
      <c r="O501" s="239"/>
      <c r="P501" s="239"/>
    </row>
    <row r="502" spans="2:16" s="134" customFormat="1">
      <c r="B502" s="235" t="s">
        <v>497</v>
      </c>
      <c r="C502" s="235" t="s">
        <v>520</v>
      </c>
      <c r="D502" s="235" t="s">
        <v>455</v>
      </c>
      <c r="E502" s="236">
        <v>409700</v>
      </c>
      <c r="F502" s="237">
        <v>55</v>
      </c>
      <c r="G502" s="237">
        <v>44</v>
      </c>
      <c r="H502" s="238">
        <v>100</v>
      </c>
      <c r="I502" s="238" t="s">
        <v>408</v>
      </c>
      <c r="J502" s="235" t="s">
        <v>440</v>
      </c>
      <c r="K502" s="235" t="s">
        <v>410</v>
      </c>
      <c r="O502" s="239"/>
      <c r="P502" s="239"/>
    </row>
    <row r="503" spans="2:16" s="134" customFormat="1">
      <c r="B503" s="235" t="s">
        <v>497</v>
      </c>
      <c r="C503" s="235" t="s">
        <v>520</v>
      </c>
      <c r="D503" s="235" t="s">
        <v>456</v>
      </c>
      <c r="E503" s="236">
        <v>409317</v>
      </c>
      <c r="F503" s="237">
        <v>65</v>
      </c>
      <c r="G503" s="237">
        <v>52</v>
      </c>
      <c r="H503" s="238">
        <v>136</v>
      </c>
      <c r="I503" s="238" t="s">
        <v>408</v>
      </c>
      <c r="J503" s="235" t="s">
        <v>440</v>
      </c>
      <c r="K503" s="235" t="s">
        <v>410</v>
      </c>
      <c r="O503" s="239"/>
      <c r="P503" s="239"/>
    </row>
    <row r="504" spans="2:16" s="134" customFormat="1">
      <c r="B504" s="235" t="s">
        <v>497</v>
      </c>
      <c r="C504" s="235" t="s">
        <v>520</v>
      </c>
      <c r="D504" s="235" t="s">
        <v>457</v>
      </c>
      <c r="E504" s="236">
        <v>409322</v>
      </c>
      <c r="F504" s="237">
        <v>85</v>
      </c>
      <c r="G504" s="237">
        <v>68</v>
      </c>
      <c r="H504" s="238">
        <v>136</v>
      </c>
      <c r="I504" s="238" t="s">
        <v>408</v>
      </c>
      <c r="J504" s="235" t="s">
        <v>440</v>
      </c>
      <c r="K504" s="235" t="s">
        <v>410</v>
      </c>
      <c r="O504" s="239"/>
      <c r="P504" s="239"/>
    </row>
    <row r="505" spans="2:16" s="134" customFormat="1">
      <c r="B505" s="235" t="s">
        <v>497</v>
      </c>
      <c r="C505" s="235" t="s">
        <v>520</v>
      </c>
      <c r="D505" s="235" t="s">
        <v>458</v>
      </c>
      <c r="E505" s="236">
        <v>409312</v>
      </c>
      <c r="F505" s="237">
        <v>65</v>
      </c>
      <c r="G505" s="237">
        <v>52</v>
      </c>
      <c r="H505" s="238">
        <v>136</v>
      </c>
      <c r="I505" s="238" t="s">
        <v>408</v>
      </c>
      <c r="J505" s="235" t="s">
        <v>440</v>
      </c>
      <c r="K505" s="235" t="s">
        <v>410</v>
      </c>
      <c r="O505" s="239"/>
      <c r="P505" s="239"/>
    </row>
    <row r="506" spans="2:16" s="134" customFormat="1">
      <c r="B506" s="235" t="s">
        <v>497</v>
      </c>
      <c r="C506" s="235" t="s">
        <v>520</v>
      </c>
      <c r="D506" s="235" t="s">
        <v>459</v>
      </c>
      <c r="E506" s="236">
        <v>409316</v>
      </c>
      <c r="F506" s="237">
        <v>79</v>
      </c>
      <c r="G506" s="237">
        <v>63.2</v>
      </c>
      <c r="H506" s="238">
        <v>184</v>
      </c>
      <c r="I506" s="238" t="s">
        <v>408</v>
      </c>
      <c r="J506" s="235" t="s">
        <v>440</v>
      </c>
      <c r="K506" s="235" t="s">
        <v>410</v>
      </c>
      <c r="O506" s="239"/>
      <c r="P506" s="239"/>
    </row>
    <row r="507" spans="2:16" s="134" customFormat="1">
      <c r="B507" s="235" t="s">
        <v>497</v>
      </c>
      <c r="C507" s="235" t="s">
        <v>520</v>
      </c>
      <c r="D507" s="235" t="s">
        <v>460</v>
      </c>
      <c r="E507" s="236">
        <v>409321</v>
      </c>
      <c r="F507" s="237">
        <v>79</v>
      </c>
      <c r="G507" s="237">
        <v>63.2</v>
      </c>
      <c r="H507" s="238">
        <v>184</v>
      </c>
      <c r="I507" s="238" t="s">
        <v>408</v>
      </c>
      <c r="J507" s="235" t="s">
        <v>440</v>
      </c>
      <c r="K507" s="235" t="s">
        <v>410</v>
      </c>
      <c r="O507" s="239"/>
      <c r="P507" s="239"/>
    </row>
    <row r="508" spans="2:16" s="134" customFormat="1">
      <c r="B508" s="235" t="s">
        <v>497</v>
      </c>
      <c r="C508" s="235" t="s">
        <v>520</v>
      </c>
      <c r="D508" s="235" t="s">
        <v>461</v>
      </c>
      <c r="E508" s="236">
        <v>409311</v>
      </c>
      <c r="F508" s="237">
        <v>79</v>
      </c>
      <c r="G508" s="237">
        <v>63.2</v>
      </c>
      <c r="H508" s="238">
        <v>184</v>
      </c>
      <c r="I508" s="238" t="s">
        <v>408</v>
      </c>
      <c r="J508" s="235" t="s">
        <v>440</v>
      </c>
      <c r="K508" s="235" t="s">
        <v>410</v>
      </c>
      <c r="O508" s="239"/>
      <c r="P508" s="239"/>
    </row>
    <row r="509" spans="2:16" s="134" customFormat="1">
      <c r="B509" s="235" t="s">
        <v>497</v>
      </c>
      <c r="C509" s="235" t="s">
        <v>520</v>
      </c>
      <c r="D509" s="235" t="s">
        <v>462</v>
      </c>
      <c r="E509" s="236">
        <v>409315</v>
      </c>
      <c r="F509" s="237">
        <v>85</v>
      </c>
      <c r="G509" s="237">
        <v>68</v>
      </c>
      <c r="H509" s="238">
        <v>256</v>
      </c>
      <c r="I509" s="238" t="s">
        <v>408</v>
      </c>
      <c r="J509" s="235" t="s">
        <v>440</v>
      </c>
      <c r="K509" s="235" t="s">
        <v>410</v>
      </c>
      <c r="O509" s="239"/>
      <c r="P509" s="239"/>
    </row>
    <row r="510" spans="2:16" s="134" customFormat="1">
      <c r="B510" s="235" t="s">
        <v>497</v>
      </c>
      <c r="C510" s="235" t="s">
        <v>520</v>
      </c>
      <c r="D510" s="235" t="s">
        <v>463</v>
      </c>
      <c r="E510" s="236">
        <v>409320</v>
      </c>
      <c r="F510" s="237">
        <v>85</v>
      </c>
      <c r="G510" s="237">
        <v>68</v>
      </c>
      <c r="H510" s="238">
        <v>256</v>
      </c>
      <c r="I510" s="238" t="s">
        <v>408</v>
      </c>
      <c r="J510" s="235" t="s">
        <v>440</v>
      </c>
      <c r="K510" s="235" t="s">
        <v>410</v>
      </c>
      <c r="O510" s="239"/>
      <c r="P510" s="239"/>
    </row>
    <row r="511" spans="2:16" s="134" customFormat="1">
      <c r="B511" s="235" t="s">
        <v>497</v>
      </c>
      <c r="C511" s="235" t="s">
        <v>520</v>
      </c>
      <c r="D511" s="235" t="s">
        <v>464</v>
      </c>
      <c r="E511" s="236">
        <v>409310</v>
      </c>
      <c r="F511" s="237">
        <v>85</v>
      </c>
      <c r="G511" s="237">
        <v>68</v>
      </c>
      <c r="H511" s="238">
        <v>256</v>
      </c>
      <c r="I511" s="238" t="s">
        <v>408</v>
      </c>
      <c r="J511" s="235" t="s">
        <v>440</v>
      </c>
      <c r="K511" s="235" t="s">
        <v>410</v>
      </c>
      <c r="O511" s="239"/>
      <c r="P511" s="239"/>
    </row>
    <row r="512" spans="2:16" s="134" customFormat="1">
      <c r="B512" s="235" t="s">
        <v>497</v>
      </c>
      <c r="C512" s="235" t="s">
        <v>520</v>
      </c>
      <c r="D512" s="235" t="s">
        <v>465</v>
      </c>
      <c r="E512" s="236">
        <v>409314</v>
      </c>
      <c r="F512" s="237">
        <v>79</v>
      </c>
      <c r="G512" s="237">
        <v>63.2</v>
      </c>
      <c r="H512" s="238">
        <v>325</v>
      </c>
      <c r="I512" s="238" t="s">
        <v>408</v>
      </c>
      <c r="J512" s="235" t="s">
        <v>440</v>
      </c>
      <c r="K512" s="235" t="s">
        <v>410</v>
      </c>
      <c r="O512" s="239"/>
      <c r="P512" s="239"/>
    </row>
    <row r="513" spans="2:16" s="134" customFormat="1">
      <c r="B513" s="235" t="s">
        <v>497</v>
      </c>
      <c r="C513" s="235" t="s">
        <v>520</v>
      </c>
      <c r="D513" s="235" t="s">
        <v>466</v>
      </c>
      <c r="E513" s="236">
        <v>409319</v>
      </c>
      <c r="F513" s="237">
        <v>79</v>
      </c>
      <c r="G513" s="237">
        <v>63.2</v>
      </c>
      <c r="H513" s="238">
        <v>325</v>
      </c>
      <c r="I513" s="238" t="s">
        <v>408</v>
      </c>
      <c r="J513" s="235" t="s">
        <v>440</v>
      </c>
      <c r="K513" s="235" t="s">
        <v>410</v>
      </c>
      <c r="O513" s="239"/>
      <c r="P513" s="239"/>
    </row>
    <row r="514" spans="2:16" s="134" customFormat="1">
      <c r="B514" s="235" t="s">
        <v>497</v>
      </c>
      <c r="C514" s="235" t="s">
        <v>520</v>
      </c>
      <c r="D514" s="235" t="s">
        <v>467</v>
      </c>
      <c r="E514" s="236">
        <v>409309</v>
      </c>
      <c r="F514" s="237">
        <v>79</v>
      </c>
      <c r="G514" s="237">
        <v>63.2</v>
      </c>
      <c r="H514" s="238">
        <v>325</v>
      </c>
      <c r="I514" s="238" t="s">
        <v>408</v>
      </c>
      <c r="J514" s="235" t="s">
        <v>440</v>
      </c>
      <c r="K514" s="235" t="s">
        <v>410</v>
      </c>
      <c r="O514" s="239"/>
      <c r="P514" s="239"/>
    </row>
    <row r="515" spans="2:16" s="134" customFormat="1">
      <c r="B515" s="235" t="s">
        <v>497</v>
      </c>
      <c r="C515" s="235" t="s">
        <v>520</v>
      </c>
      <c r="D515" s="235" t="s">
        <v>468</v>
      </c>
      <c r="E515" s="236">
        <v>409313</v>
      </c>
      <c r="F515" s="237">
        <v>129</v>
      </c>
      <c r="G515" s="237">
        <v>103.2</v>
      </c>
      <c r="H515" s="238">
        <v>522</v>
      </c>
      <c r="I515" s="238" t="s">
        <v>408</v>
      </c>
      <c r="J515" s="235" t="s">
        <v>440</v>
      </c>
      <c r="K515" s="235" t="s">
        <v>410</v>
      </c>
      <c r="O515" s="239"/>
      <c r="P515" s="239"/>
    </row>
    <row r="516" spans="2:16" s="134" customFormat="1">
      <c r="B516" s="235" t="s">
        <v>497</v>
      </c>
      <c r="C516" s="235" t="s">
        <v>520</v>
      </c>
      <c r="D516" s="235" t="s">
        <v>469</v>
      </c>
      <c r="E516" s="236">
        <v>409318</v>
      </c>
      <c r="F516" s="237">
        <v>129</v>
      </c>
      <c r="G516" s="237">
        <v>103.2</v>
      </c>
      <c r="H516" s="238">
        <v>522</v>
      </c>
      <c r="I516" s="238" t="s">
        <v>408</v>
      </c>
      <c r="J516" s="235" t="s">
        <v>440</v>
      </c>
      <c r="K516" s="235" t="s">
        <v>410</v>
      </c>
      <c r="O516" s="239"/>
      <c r="P516" s="239"/>
    </row>
    <row r="517" spans="2:16" s="134" customFormat="1">
      <c r="B517" s="235" t="s">
        <v>497</v>
      </c>
      <c r="C517" s="235" t="s">
        <v>520</v>
      </c>
      <c r="D517" s="235" t="s">
        <v>470</v>
      </c>
      <c r="E517" s="236">
        <v>409308</v>
      </c>
      <c r="F517" s="237">
        <v>125</v>
      </c>
      <c r="G517" s="237">
        <v>100</v>
      </c>
      <c r="H517" s="238">
        <v>522</v>
      </c>
      <c r="I517" s="238" t="s">
        <v>408</v>
      </c>
      <c r="J517" s="235" t="s">
        <v>440</v>
      </c>
      <c r="K517" s="235" t="s">
        <v>410</v>
      </c>
      <c r="O517" s="239"/>
      <c r="P517" s="239"/>
    </row>
    <row r="518" spans="2:16" s="134" customFormat="1">
      <c r="B518" s="235" t="s">
        <v>497</v>
      </c>
      <c r="C518" s="235" t="s">
        <v>520</v>
      </c>
      <c r="D518" s="235" t="s">
        <v>435</v>
      </c>
      <c r="E518" s="236">
        <v>409343</v>
      </c>
      <c r="F518" s="237">
        <v>115.08</v>
      </c>
      <c r="G518" s="237">
        <v>92.064000000000007</v>
      </c>
      <c r="H518" s="238">
        <v>5000</v>
      </c>
      <c r="I518" s="238" t="s">
        <v>411</v>
      </c>
      <c r="J518" s="235" t="s">
        <v>412</v>
      </c>
      <c r="K518" s="235" t="s">
        <v>413</v>
      </c>
      <c r="O518" s="239"/>
      <c r="P518" s="239"/>
    </row>
    <row r="519" spans="2:16" s="134" customFormat="1">
      <c r="B519" s="235" t="s">
        <v>497</v>
      </c>
      <c r="C519" s="235" t="s">
        <v>520</v>
      </c>
      <c r="D519" s="235" t="s">
        <v>436</v>
      </c>
      <c r="E519" s="236">
        <v>404235</v>
      </c>
      <c r="F519" s="237">
        <v>91.34</v>
      </c>
      <c r="G519" s="237">
        <v>73.072000000000003</v>
      </c>
      <c r="H519" s="238">
        <v>5000</v>
      </c>
      <c r="I519" s="238" t="s">
        <v>411</v>
      </c>
      <c r="J519" s="235" t="s">
        <v>412</v>
      </c>
      <c r="K519" s="235" t="s">
        <v>413</v>
      </c>
      <c r="O519" s="239"/>
      <c r="P519" s="239"/>
    </row>
    <row r="520" spans="2:16" s="134" customFormat="1">
      <c r="B520" s="235" t="s">
        <v>497</v>
      </c>
      <c r="C520" s="235" t="s">
        <v>520</v>
      </c>
      <c r="D520" s="235" t="s">
        <v>471</v>
      </c>
      <c r="E520" s="236">
        <v>404461</v>
      </c>
      <c r="F520" s="237">
        <v>181</v>
      </c>
      <c r="G520" s="237">
        <v>144.80000000000001</v>
      </c>
      <c r="H520" s="238">
        <v>15000</v>
      </c>
      <c r="I520" s="238" t="s">
        <v>428</v>
      </c>
      <c r="J520" s="235" t="s">
        <v>412</v>
      </c>
      <c r="K520" s="235" t="s">
        <v>413</v>
      </c>
      <c r="O520" s="239"/>
      <c r="P520" s="239"/>
    </row>
    <row r="521" spans="2:16" s="134" customFormat="1">
      <c r="B521" s="235" t="s">
        <v>497</v>
      </c>
      <c r="C521" s="235" t="s">
        <v>520</v>
      </c>
      <c r="D521" s="235" t="s">
        <v>437</v>
      </c>
      <c r="E521" s="236">
        <v>409344</v>
      </c>
      <c r="F521" s="237">
        <v>252.33</v>
      </c>
      <c r="G521" s="237">
        <v>201.86400000000003</v>
      </c>
      <c r="H521" s="238">
        <v>25000</v>
      </c>
      <c r="I521" s="238" t="s">
        <v>432</v>
      </c>
      <c r="J521" s="235" t="s">
        <v>412</v>
      </c>
      <c r="K521" s="235" t="s">
        <v>413</v>
      </c>
      <c r="O521" s="239"/>
      <c r="P521" s="239"/>
    </row>
    <row r="522" spans="2:16" s="134" customFormat="1">
      <c r="B522" s="235" t="s">
        <v>497</v>
      </c>
      <c r="C522" s="235" t="s">
        <v>520</v>
      </c>
      <c r="D522" s="235" t="s">
        <v>415</v>
      </c>
      <c r="E522" s="236">
        <v>415010</v>
      </c>
      <c r="F522" s="237">
        <v>47.31</v>
      </c>
      <c r="G522" s="237">
        <v>37.848000000000006</v>
      </c>
      <c r="H522" s="238">
        <v>10000</v>
      </c>
      <c r="I522" s="238" t="s">
        <v>416</v>
      </c>
      <c r="J522" s="235" t="s">
        <v>412</v>
      </c>
      <c r="K522" s="235" t="s">
        <v>413</v>
      </c>
      <c r="O522" s="239"/>
      <c r="P522" s="239"/>
    </row>
    <row r="523" spans="2:16" s="134" customFormat="1">
      <c r="B523" s="235" t="s">
        <v>497</v>
      </c>
      <c r="C523" s="235" t="s">
        <v>520</v>
      </c>
      <c r="D523" s="235" t="s">
        <v>504</v>
      </c>
      <c r="E523" s="236">
        <v>828342</v>
      </c>
      <c r="F523" s="237">
        <v>527.88</v>
      </c>
      <c r="G523" s="237">
        <v>422.30400000000003</v>
      </c>
      <c r="H523" s="238">
        <v>16000</v>
      </c>
      <c r="I523" s="238" t="s">
        <v>505</v>
      </c>
      <c r="J523" s="235" t="s">
        <v>417</v>
      </c>
      <c r="K523" s="235" t="s">
        <v>410</v>
      </c>
      <c r="O523" s="239"/>
      <c r="P523" s="239"/>
    </row>
    <row r="524" spans="2:16" s="134" customFormat="1">
      <c r="B524" s="235" t="s">
        <v>497</v>
      </c>
      <c r="C524" s="235" t="s">
        <v>520</v>
      </c>
      <c r="D524" s="235" t="s">
        <v>506</v>
      </c>
      <c r="E524" s="236">
        <v>828622</v>
      </c>
      <c r="F524" s="237">
        <v>1519.23</v>
      </c>
      <c r="G524" s="237">
        <v>1215.384</v>
      </c>
      <c r="H524" s="238">
        <v>18000</v>
      </c>
      <c r="I524" s="238" t="s">
        <v>507</v>
      </c>
      <c r="J524" s="235" t="s">
        <v>417</v>
      </c>
      <c r="K524" s="235" t="s">
        <v>410</v>
      </c>
      <c r="O524" s="239"/>
      <c r="P524" s="239"/>
    </row>
    <row r="525" spans="2:16" s="134" customFormat="1">
      <c r="B525" s="235" t="s">
        <v>497</v>
      </c>
      <c r="C525" s="235" t="s">
        <v>520</v>
      </c>
      <c r="D525" s="235" t="s">
        <v>508</v>
      </c>
      <c r="E525" s="236">
        <v>828489</v>
      </c>
      <c r="F525" s="237">
        <v>527.88</v>
      </c>
      <c r="G525" s="237">
        <v>422.30400000000003</v>
      </c>
      <c r="H525" s="238">
        <v>23400</v>
      </c>
      <c r="I525" s="238" t="s">
        <v>509</v>
      </c>
      <c r="J525" s="235" t="s">
        <v>417</v>
      </c>
      <c r="K525" s="235" t="s">
        <v>410</v>
      </c>
      <c r="O525" s="239"/>
      <c r="P525" s="239"/>
    </row>
    <row r="526" spans="2:16" s="134" customFormat="1">
      <c r="B526" s="235" t="s">
        <v>497</v>
      </c>
      <c r="C526" s="235" t="s">
        <v>520</v>
      </c>
      <c r="D526" s="235" t="s">
        <v>510</v>
      </c>
      <c r="E526" s="236">
        <v>828527</v>
      </c>
      <c r="F526" s="237">
        <v>527.88</v>
      </c>
      <c r="G526" s="237">
        <v>422.30400000000003</v>
      </c>
      <c r="H526" s="238">
        <v>23400</v>
      </c>
      <c r="I526" s="238" t="s">
        <v>509</v>
      </c>
      <c r="J526" s="235" t="s">
        <v>417</v>
      </c>
      <c r="K526" s="235" t="s">
        <v>410</v>
      </c>
      <c r="O526" s="239"/>
      <c r="P526" s="239"/>
    </row>
    <row r="527" spans="2:16" s="134" customFormat="1">
      <c r="B527" s="235" t="s">
        <v>497</v>
      </c>
      <c r="C527" s="235" t="s">
        <v>520</v>
      </c>
      <c r="D527" s="235" t="s">
        <v>512</v>
      </c>
      <c r="E527" s="236">
        <v>828537</v>
      </c>
      <c r="F527" s="237">
        <v>791.81</v>
      </c>
      <c r="G527" s="237">
        <v>633.44799999999998</v>
      </c>
      <c r="H527" s="238">
        <v>17300</v>
      </c>
      <c r="I527" s="238" t="s">
        <v>513</v>
      </c>
      <c r="J527" s="235" t="s">
        <v>417</v>
      </c>
      <c r="K527" s="235" t="s">
        <v>410</v>
      </c>
      <c r="O527" s="239"/>
      <c r="P527" s="239"/>
    </row>
    <row r="528" spans="2:16" s="134" customFormat="1">
      <c r="B528" s="235" t="s">
        <v>497</v>
      </c>
      <c r="C528" s="235" t="s">
        <v>520</v>
      </c>
      <c r="D528" s="235" t="s">
        <v>514</v>
      </c>
      <c r="E528" s="236">
        <v>828621</v>
      </c>
      <c r="F528" s="237">
        <v>1519.23</v>
      </c>
      <c r="G528" s="237">
        <v>1215.384</v>
      </c>
      <c r="H528" s="238">
        <v>18000</v>
      </c>
      <c r="I528" s="238" t="s">
        <v>507</v>
      </c>
      <c r="J528" s="235" t="s">
        <v>417</v>
      </c>
      <c r="K528" s="235" t="s">
        <v>410</v>
      </c>
      <c r="O528" s="239"/>
      <c r="P528" s="239"/>
    </row>
    <row r="529" spans="2:16" s="134" customFormat="1">
      <c r="B529" s="235" t="s">
        <v>497</v>
      </c>
      <c r="C529" s="235" t="s">
        <v>520</v>
      </c>
      <c r="D529" s="235" t="s">
        <v>516</v>
      </c>
      <c r="E529" s="236">
        <v>828478</v>
      </c>
      <c r="F529" s="237">
        <v>527.88</v>
      </c>
      <c r="G529" s="237">
        <v>422.30400000000003</v>
      </c>
      <c r="H529" s="238">
        <v>24600</v>
      </c>
      <c r="I529" s="238" t="s">
        <v>505</v>
      </c>
      <c r="J529" s="235" t="s">
        <v>417</v>
      </c>
      <c r="K529" s="235" t="s">
        <v>410</v>
      </c>
      <c r="O529" s="239"/>
      <c r="P529" s="239"/>
    </row>
    <row r="530" spans="2:16" s="134" customFormat="1">
      <c r="B530" s="235" t="s">
        <v>497</v>
      </c>
      <c r="C530" s="235" t="s">
        <v>520</v>
      </c>
      <c r="D530" s="235" t="s">
        <v>521</v>
      </c>
      <c r="E530" s="236">
        <v>828648</v>
      </c>
      <c r="F530" s="237">
        <v>75.180000000000007</v>
      </c>
      <c r="G530" s="237">
        <v>60.144000000000005</v>
      </c>
      <c r="H530" s="238">
        <v>67000</v>
      </c>
      <c r="I530" s="238" t="s">
        <v>522</v>
      </c>
      <c r="J530" s="235" t="s">
        <v>417</v>
      </c>
      <c r="K530" s="235" t="s">
        <v>410</v>
      </c>
      <c r="O530" s="239"/>
      <c r="P530" s="239"/>
    </row>
    <row r="531" spans="2:16" s="134" customFormat="1">
      <c r="B531" s="235" t="s">
        <v>497</v>
      </c>
      <c r="C531" s="235" t="s">
        <v>520</v>
      </c>
      <c r="D531" s="235" t="s">
        <v>523</v>
      </c>
      <c r="E531" s="236">
        <v>828649</v>
      </c>
      <c r="F531" s="237">
        <v>328.57</v>
      </c>
      <c r="G531" s="237">
        <v>262.85599999999999</v>
      </c>
      <c r="H531" s="238">
        <v>67000</v>
      </c>
      <c r="I531" s="238" t="s">
        <v>522</v>
      </c>
      <c r="J531" s="235" t="s">
        <v>417</v>
      </c>
      <c r="K531" s="235" t="s">
        <v>410</v>
      </c>
      <c r="O531" s="239"/>
      <c r="P531" s="239"/>
    </row>
    <row r="532" spans="2:16" s="134" customFormat="1">
      <c r="B532" s="235" t="s">
        <v>497</v>
      </c>
      <c r="C532" s="235" t="s">
        <v>520</v>
      </c>
      <c r="D532" s="235" t="s">
        <v>524</v>
      </c>
      <c r="E532" s="236">
        <v>828650</v>
      </c>
      <c r="F532" s="237">
        <v>328.57</v>
      </c>
      <c r="G532" s="237">
        <v>262.85599999999999</v>
      </c>
      <c r="H532" s="238">
        <v>67000</v>
      </c>
      <c r="I532" s="238" t="s">
        <v>522</v>
      </c>
      <c r="J532" s="235" t="s">
        <v>417</v>
      </c>
      <c r="K532" s="235" t="s">
        <v>410</v>
      </c>
      <c r="O532" s="239"/>
      <c r="P532" s="239"/>
    </row>
    <row r="533" spans="2:16" s="134" customFormat="1">
      <c r="B533" s="235" t="s">
        <v>497</v>
      </c>
      <c r="C533" s="235" t="s">
        <v>520</v>
      </c>
      <c r="D533" s="235" t="s">
        <v>525</v>
      </c>
      <c r="E533" s="236">
        <v>828647</v>
      </c>
      <c r="F533" s="237">
        <v>211.15</v>
      </c>
      <c r="G533" s="237">
        <v>168.92000000000002</v>
      </c>
      <c r="H533" s="238">
        <v>67000</v>
      </c>
      <c r="I533" s="238" t="s">
        <v>526</v>
      </c>
      <c r="J533" s="235" t="s">
        <v>417</v>
      </c>
      <c r="K533" s="235" t="s">
        <v>410</v>
      </c>
      <c r="O533" s="239"/>
      <c r="P533" s="239"/>
    </row>
    <row r="534" spans="2:16" s="134" customFormat="1">
      <c r="B534" s="235" t="s">
        <v>497</v>
      </c>
      <c r="C534" s="235" t="s">
        <v>520</v>
      </c>
      <c r="D534" s="235" t="s">
        <v>478</v>
      </c>
      <c r="E534" s="236">
        <v>404103</v>
      </c>
      <c r="F534" s="237">
        <v>329.49</v>
      </c>
      <c r="G534" s="237">
        <v>263.59200000000004</v>
      </c>
      <c r="H534" s="238">
        <v>1300</v>
      </c>
      <c r="I534" s="238" t="s">
        <v>479</v>
      </c>
      <c r="J534" s="235" t="s">
        <v>440</v>
      </c>
      <c r="K534" s="235" t="s">
        <v>410</v>
      </c>
      <c r="O534" s="239"/>
      <c r="P534" s="239"/>
    </row>
    <row r="535" spans="2:16" s="134" customFormat="1">
      <c r="B535" s="235" t="s">
        <v>497</v>
      </c>
      <c r="C535" s="235" t="s">
        <v>527</v>
      </c>
      <c r="D535" s="235" t="s">
        <v>499</v>
      </c>
      <c r="E535" s="236">
        <v>409449</v>
      </c>
      <c r="F535" s="237">
        <v>175</v>
      </c>
      <c r="G535" s="237">
        <v>140</v>
      </c>
      <c r="H535" s="238">
        <v>30000</v>
      </c>
      <c r="I535" s="238" t="s">
        <v>408</v>
      </c>
      <c r="J535" s="235" t="s">
        <v>500</v>
      </c>
      <c r="K535" s="235" t="s">
        <v>410</v>
      </c>
      <c r="O535" s="239"/>
      <c r="P535" s="239"/>
    </row>
    <row r="536" spans="2:16" s="134" customFormat="1">
      <c r="B536" s="235" t="s">
        <v>497</v>
      </c>
      <c r="C536" s="235" t="s">
        <v>527</v>
      </c>
      <c r="D536" s="235" t="s">
        <v>528</v>
      </c>
      <c r="E536" s="236">
        <v>404229</v>
      </c>
      <c r="F536" s="237">
        <v>119.61</v>
      </c>
      <c r="G536" s="237">
        <v>95.688000000000002</v>
      </c>
      <c r="H536" s="238">
        <v>220000</v>
      </c>
      <c r="I536" s="238" t="s">
        <v>408</v>
      </c>
      <c r="J536" s="235" t="s">
        <v>409</v>
      </c>
      <c r="K536" s="235" t="s">
        <v>410</v>
      </c>
      <c r="O536" s="239"/>
      <c r="P536" s="239"/>
    </row>
    <row r="537" spans="2:16" s="134" customFormat="1">
      <c r="B537" s="235" t="s">
        <v>497</v>
      </c>
      <c r="C537" s="235" t="s">
        <v>527</v>
      </c>
      <c r="D537" s="235" t="s">
        <v>453</v>
      </c>
      <c r="E537" s="236">
        <v>409701</v>
      </c>
      <c r="F537" s="237">
        <v>55</v>
      </c>
      <c r="G537" s="237">
        <v>44</v>
      </c>
      <c r="H537" s="238">
        <v>100</v>
      </c>
      <c r="I537" s="238" t="s">
        <v>408</v>
      </c>
      <c r="J537" s="235" t="s">
        <v>440</v>
      </c>
      <c r="K537" s="235" t="s">
        <v>410</v>
      </c>
      <c r="O537" s="239"/>
      <c r="P537" s="239"/>
    </row>
    <row r="538" spans="2:16" s="134" customFormat="1">
      <c r="B538" s="235" t="s">
        <v>497</v>
      </c>
      <c r="C538" s="235" t="s">
        <v>527</v>
      </c>
      <c r="D538" s="235" t="s">
        <v>454</v>
      </c>
      <c r="E538" s="236">
        <v>409699</v>
      </c>
      <c r="F538" s="237">
        <v>55</v>
      </c>
      <c r="G538" s="237">
        <v>44</v>
      </c>
      <c r="H538" s="238">
        <v>100</v>
      </c>
      <c r="I538" s="238" t="s">
        <v>408</v>
      </c>
      <c r="J538" s="235" t="s">
        <v>440</v>
      </c>
      <c r="K538" s="235" t="s">
        <v>410</v>
      </c>
      <c r="O538" s="239"/>
      <c r="P538" s="239"/>
    </row>
    <row r="539" spans="2:16" s="134" customFormat="1">
      <c r="B539" s="235" t="s">
        <v>497</v>
      </c>
      <c r="C539" s="235" t="s">
        <v>527</v>
      </c>
      <c r="D539" s="235" t="s">
        <v>455</v>
      </c>
      <c r="E539" s="236">
        <v>409700</v>
      </c>
      <c r="F539" s="237">
        <v>55</v>
      </c>
      <c r="G539" s="237">
        <v>44</v>
      </c>
      <c r="H539" s="238">
        <v>100</v>
      </c>
      <c r="I539" s="238" t="s">
        <v>408</v>
      </c>
      <c r="J539" s="235" t="s">
        <v>440</v>
      </c>
      <c r="K539" s="235" t="s">
        <v>410</v>
      </c>
      <c r="O539" s="239"/>
      <c r="P539" s="239"/>
    </row>
    <row r="540" spans="2:16" s="134" customFormat="1">
      <c r="B540" s="235" t="s">
        <v>497</v>
      </c>
      <c r="C540" s="235" t="s">
        <v>527</v>
      </c>
      <c r="D540" s="235" t="s">
        <v>456</v>
      </c>
      <c r="E540" s="236">
        <v>409317</v>
      </c>
      <c r="F540" s="237">
        <v>65</v>
      </c>
      <c r="G540" s="237">
        <v>52</v>
      </c>
      <c r="H540" s="238">
        <v>136</v>
      </c>
      <c r="I540" s="238" t="s">
        <v>408</v>
      </c>
      <c r="J540" s="235" t="s">
        <v>440</v>
      </c>
      <c r="K540" s="235" t="s">
        <v>410</v>
      </c>
      <c r="O540" s="239"/>
      <c r="P540" s="239"/>
    </row>
    <row r="541" spans="2:16" s="134" customFormat="1">
      <c r="B541" s="235" t="s">
        <v>497</v>
      </c>
      <c r="C541" s="235" t="s">
        <v>527</v>
      </c>
      <c r="D541" s="235" t="s">
        <v>457</v>
      </c>
      <c r="E541" s="236">
        <v>409322</v>
      </c>
      <c r="F541" s="237">
        <v>85</v>
      </c>
      <c r="G541" s="237">
        <v>68</v>
      </c>
      <c r="H541" s="238">
        <v>136</v>
      </c>
      <c r="I541" s="238" t="s">
        <v>408</v>
      </c>
      <c r="J541" s="235" t="s">
        <v>440</v>
      </c>
      <c r="K541" s="235" t="s">
        <v>410</v>
      </c>
      <c r="O541" s="239"/>
      <c r="P541" s="239"/>
    </row>
    <row r="542" spans="2:16" s="134" customFormat="1">
      <c r="B542" s="235" t="s">
        <v>497</v>
      </c>
      <c r="C542" s="235" t="s">
        <v>527</v>
      </c>
      <c r="D542" s="235" t="s">
        <v>458</v>
      </c>
      <c r="E542" s="236">
        <v>409312</v>
      </c>
      <c r="F542" s="237">
        <v>65</v>
      </c>
      <c r="G542" s="237">
        <v>52</v>
      </c>
      <c r="H542" s="238">
        <v>136</v>
      </c>
      <c r="I542" s="238" t="s">
        <v>408</v>
      </c>
      <c r="J542" s="235" t="s">
        <v>440</v>
      </c>
      <c r="K542" s="235" t="s">
        <v>410</v>
      </c>
      <c r="O542" s="239"/>
      <c r="P542" s="239"/>
    </row>
    <row r="543" spans="2:16" s="134" customFormat="1">
      <c r="B543" s="235" t="s">
        <v>497</v>
      </c>
      <c r="C543" s="235" t="s">
        <v>527</v>
      </c>
      <c r="D543" s="235" t="s">
        <v>459</v>
      </c>
      <c r="E543" s="236">
        <v>409316</v>
      </c>
      <c r="F543" s="237">
        <v>79</v>
      </c>
      <c r="G543" s="237">
        <v>63.2</v>
      </c>
      <c r="H543" s="238">
        <v>184</v>
      </c>
      <c r="I543" s="238" t="s">
        <v>408</v>
      </c>
      <c r="J543" s="235" t="s">
        <v>440</v>
      </c>
      <c r="K543" s="235" t="s">
        <v>410</v>
      </c>
      <c r="O543" s="239"/>
      <c r="P543" s="239"/>
    </row>
    <row r="544" spans="2:16" s="134" customFormat="1">
      <c r="B544" s="235" t="s">
        <v>497</v>
      </c>
      <c r="C544" s="235" t="s">
        <v>527</v>
      </c>
      <c r="D544" s="235" t="s">
        <v>460</v>
      </c>
      <c r="E544" s="236">
        <v>409321</v>
      </c>
      <c r="F544" s="237">
        <v>79</v>
      </c>
      <c r="G544" s="237">
        <v>63.2</v>
      </c>
      <c r="H544" s="238">
        <v>184</v>
      </c>
      <c r="I544" s="238" t="s">
        <v>408</v>
      </c>
      <c r="J544" s="235" t="s">
        <v>440</v>
      </c>
      <c r="K544" s="235" t="s">
        <v>410</v>
      </c>
      <c r="O544" s="239"/>
      <c r="P544" s="239"/>
    </row>
    <row r="545" spans="2:16" s="134" customFormat="1">
      <c r="B545" s="235" t="s">
        <v>497</v>
      </c>
      <c r="C545" s="235" t="s">
        <v>527</v>
      </c>
      <c r="D545" s="235" t="s">
        <v>461</v>
      </c>
      <c r="E545" s="236">
        <v>409311</v>
      </c>
      <c r="F545" s="237">
        <v>79</v>
      </c>
      <c r="G545" s="237">
        <v>63.2</v>
      </c>
      <c r="H545" s="238">
        <v>184</v>
      </c>
      <c r="I545" s="238" t="s">
        <v>408</v>
      </c>
      <c r="J545" s="235" t="s">
        <v>440</v>
      </c>
      <c r="K545" s="235" t="s">
        <v>410</v>
      </c>
      <c r="O545" s="239"/>
      <c r="P545" s="239"/>
    </row>
    <row r="546" spans="2:16" s="134" customFormat="1">
      <c r="B546" s="235" t="s">
        <v>497</v>
      </c>
      <c r="C546" s="235" t="s">
        <v>527</v>
      </c>
      <c r="D546" s="235" t="s">
        <v>462</v>
      </c>
      <c r="E546" s="236">
        <v>409315</v>
      </c>
      <c r="F546" s="237">
        <v>85</v>
      </c>
      <c r="G546" s="237">
        <v>68</v>
      </c>
      <c r="H546" s="238">
        <v>256</v>
      </c>
      <c r="I546" s="238" t="s">
        <v>408</v>
      </c>
      <c r="J546" s="235" t="s">
        <v>440</v>
      </c>
      <c r="K546" s="235" t="s">
        <v>410</v>
      </c>
      <c r="O546" s="239"/>
      <c r="P546" s="239"/>
    </row>
    <row r="547" spans="2:16" s="134" customFormat="1">
      <c r="B547" s="235" t="s">
        <v>497</v>
      </c>
      <c r="C547" s="235" t="s">
        <v>527</v>
      </c>
      <c r="D547" s="235" t="s">
        <v>463</v>
      </c>
      <c r="E547" s="236">
        <v>409320</v>
      </c>
      <c r="F547" s="237">
        <v>85</v>
      </c>
      <c r="G547" s="237">
        <v>68</v>
      </c>
      <c r="H547" s="238">
        <v>256</v>
      </c>
      <c r="I547" s="238" t="s">
        <v>408</v>
      </c>
      <c r="J547" s="235" t="s">
        <v>440</v>
      </c>
      <c r="K547" s="235" t="s">
        <v>410</v>
      </c>
      <c r="O547" s="239"/>
      <c r="P547" s="239"/>
    </row>
    <row r="548" spans="2:16" s="134" customFormat="1">
      <c r="B548" s="235" t="s">
        <v>497</v>
      </c>
      <c r="C548" s="235" t="s">
        <v>527</v>
      </c>
      <c r="D548" s="235" t="s">
        <v>464</v>
      </c>
      <c r="E548" s="236">
        <v>409310</v>
      </c>
      <c r="F548" s="237">
        <v>85</v>
      </c>
      <c r="G548" s="237">
        <v>68</v>
      </c>
      <c r="H548" s="238">
        <v>256</v>
      </c>
      <c r="I548" s="238" t="s">
        <v>408</v>
      </c>
      <c r="J548" s="235" t="s">
        <v>440</v>
      </c>
      <c r="K548" s="235" t="s">
        <v>410</v>
      </c>
      <c r="O548" s="239"/>
      <c r="P548" s="239"/>
    </row>
    <row r="549" spans="2:16" s="134" customFormat="1">
      <c r="B549" s="235" t="s">
        <v>497</v>
      </c>
      <c r="C549" s="235" t="s">
        <v>527</v>
      </c>
      <c r="D549" s="235" t="s">
        <v>465</v>
      </c>
      <c r="E549" s="236">
        <v>409314</v>
      </c>
      <c r="F549" s="237">
        <v>79</v>
      </c>
      <c r="G549" s="237">
        <v>63.2</v>
      </c>
      <c r="H549" s="238">
        <v>325</v>
      </c>
      <c r="I549" s="238" t="s">
        <v>408</v>
      </c>
      <c r="J549" s="235" t="s">
        <v>440</v>
      </c>
      <c r="K549" s="235" t="s">
        <v>410</v>
      </c>
      <c r="O549" s="239"/>
      <c r="P549" s="239"/>
    </row>
    <row r="550" spans="2:16" s="134" customFormat="1">
      <c r="B550" s="235" t="s">
        <v>497</v>
      </c>
      <c r="C550" s="235" t="s">
        <v>527</v>
      </c>
      <c r="D550" s="235" t="s">
        <v>466</v>
      </c>
      <c r="E550" s="236">
        <v>409319</v>
      </c>
      <c r="F550" s="237">
        <v>79</v>
      </c>
      <c r="G550" s="237">
        <v>63.2</v>
      </c>
      <c r="H550" s="238">
        <v>325</v>
      </c>
      <c r="I550" s="238" t="s">
        <v>408</v>
      </c>
      <c r="J550" s="235" t="s">
        <v>440</v>
      </c>
      <c r="K550" s="235" t="s">
        <v>410</v>
      </c>
      <c r="O550" s="239"/>
      <c r="P550" s="239"/>
    </row>
    <row r="551" spans="2:16" s="134" customFormat="1">
      <c r="B551" s="235" t="s">
        <v>497</v>
      </c>
      <c r="C551" s="235" t="s">
        <v>527</v>
      </c>
      <c r="D551" s="235" t="s">
        <v>467</v>
      </c>
      <c r="E551" s="236">
        <v>409309</v>
      </c>
      <c r="F551" s="237">
        <v>79</v>
      </c>
      <c r="G551" s="237">
        <v>63.2</v>
      </c>
      <c r="H551" s="238">
        <v>325</v>
      </c>
      <c r="I551" s="238" t="s">
        <v>408</v>
      </c>
      <c r="J551" s="235" t="s">
        <v>440</v>
      </c>
      <c r="K551" s="235" t="s">
        <v>410</v>
      </c>
      <c r="O551" s="239"/>
      <c r="P551" s="239"/>
    </row>
    <row r="552" spans="2:16" s="134" customFormat="1">
      <c r="B552" s="235" t="s">
        <v>497</v>
      </c>
      <c r="C552" s="235" t="s">
        <v>527</v>
      </c>
      <c r="D552" s="235" t="s">
        <v>468</v>
      </c>
      <c r="E552" s="236">
        <v>409313</v>
      </c>
      <c r="F552" s="237">
        <v>129</v>
      </c>
      <c r="G552" s="237">
        <v>103.2</v>
      </c>
      <c r="H552" s="238">
        <v>522</v>
      </c>
      <c r="I552" s="238" t="s">
        <v>408</v>
      </c>
      <c r="J552" s="235" t="s">
        <v>440</v>
      </c>
      <c r="K552" s="235" t="s">
        <v>410</v>
      </c>
      <c r="O552" s="239"/>
      <c r="P552" s="239"/>
    </row>
    <row r="553" spans="2:16" s="134" customFormat="1">
      <c r="B553" s="235" t="s">
        <v>497</v>
      </c>
      <c r="C553" s="235" t="s">
        <v>527</v>
      </c>
      <c r="D553" s="235" t="s">
        <v>469</v>
      </c>
      <c r="E553" s="236">
        <v>409318</v>
      </c>
      <c r="F553" s="237">
        <v>129</v>
      </c>
      <c r="G553" s="237">
        <v>103.2</v>
      </c>
      <c r="H553" s="238">
        <v>522</v>
      </c>
      <c r="I553" s="238" t="s">
        <v>408</v>
      </c>
      <c r="J553" s="235" t="s">
        <v>440</v>
      </c>
      <c r="K553" s="235" t="s">
        <v>410</v>
      </c>
      <c r="O553" s="239"/>
      <c r="P553" s="239"/>
    </row>
    <row r="554" spans="2:16" s="134" customFormat="1">
      <c r="B554" s="235" t="s">
        <v>497</v>
      </c>
      <c r="C554" s="235" t="s">
        <v>527</v>
      </c>
      <c r="D554" s="235" t="s">
        <v>470</v>
      </c>
      <c r="E554" s="236">
        <v>409308</v>
      </c>
      <c r="F554" s="237">
        <v>125</v>
      </c>
      <c r="G554" s="237">
        <v>100</v>
      </c>
      <c r="H554" s="238">
        <v>522</v>
      </c>
      <c r="I554" s="238" t="s">
        <v>408</v>
      </c>
      <c r="J554" s="235" t="s">
        <v>440</v>
      </c>
      <c r="K554" s="235" t="s">
        <v>410</v>
      </c>
      <c r="O554" s="239"/>
      <c r="P554" s="239"/>
    </row>
    <row r="555" spans="2:16" s="134" customFormat="1">
      <c r="B555" s="235" t="s">
        <v>497</v>
      </c>
      <c r="C555" s="235" t="s">
        <v>527</v>
      </c>
      <c r="D555" s="235" t="s">
        <v>435</v>
      </c>
      <c r="E555" s="236">
        <v>409343</v>
      </c>
      <c r="F555" s="237">
        <v>115.08</v>
      </c>
      <c r="G555" s="237">
        <v>92.064000000000007</v>
      </c>
      <c r="H555" s="238">
        <v>5000</v>
      </c>
      <c r="I555" s="238" t="s">
        <v>411</v>
      </c>
      <c r="J555" s="235" t="s">
        <v>412</v>
      </c>
      <c r="K555" s="235" t="s">
        <v>413</v>
      </c>
      <c r="O555" s="239"/>
      <c r="P555" s="239"/>
    </row>
    <row r="556" spans="2:16" s="134" customFormat="1">
      <c r="B556" s="235" t="s">
        <v>497</v>
      </c>
      <c r="C556" s="235" t="s">
        <v>527</v>
      </c>
      <c r="D556" s="235" t="s">
        <v>436</v>
      </c>
      <c r="E556" s="236">
        <v>404235</v>
      </c>
      <c r="F556" s="237">
        <v>91.34</v>
      </c>
      <c r="G556" s="237">
        <v>73.072000000000003</v>
      </c>
      <c r="H556" s="238">
        <v>5000</v>
      </c>
      <c r="I556" s="238" t="s">
        <v>411</v>
      </c>
      <c r="J556" s="235" t="s">
        <v>412</v>
      </c>
      <c r="K556" s="235" t="s">
        <v>413</v>
      </c>
      <c r="O556" s="239"/>
      <c r="P556" s="239"/>
    </row>
    <row r="557" spans="2:16" s="134" customFormat="1">
      <c r="B557" s="235" t="s">
        <v>497</v>
      </c>
      <c r="C557" s="235" t="s">
        <v>527</v>
      </c>
      <c r="D557" s="235" t="s">
        <v>471</v>
      </c>
      <c r="E557" s="236">
        <v>404461</v>
      </c>
      <c r="F557" s="237">
        <v>181</v>
      </c>
      <c r="G557" s="237">
        <v>144.80000000000001</v>
      </c>
      <c r="H557" s="238">
        <v>15000</v>
      </c>
      <c r="I557" s="238" t="s">
        <v>428</v>
      </c>
      <c r="J557" s="235" t="s">
        <v>412</v>
      </c>
      <c r="K557" s="235" t="s">
        <v>413</v>
      </c>
      <c r="O557" s="239"/>
      <c r="P557" s="239"/>
    </row>
    <row r="558" spans="2:16" s="134" customFormat="1">
      <c r="B558" s="235" t="s">
        <v>497</v>
      </c>
      <c r="C558" s="235" t="s">
        <v>527</v>
      </c>
      <c r="D558" s="235" t="s">
        <v>437</v>
      </c>
      <c r="E558" s="236">
        <v>409344</v>
      </c>
      <c r="F558" s="237">
        <v>252.33</v>
      </c>
      <c r="G558" s="237">
        <v>201.86400000000003</v>
      </c>
      <c r="H558" s="238">
        <v>25000</v>
      </c>
      <c r="I558" s="238" t="s">
        <v>432</v>
      </c>
      <c r="J558" s="235" t="s">
        <v>412</v>
      </c>
      <c r="K558" s="235" t="s">
        <v>413</v>
      </c>
      <c r="O558" s="239"/>
      <c r="P558" s="239"/>
    </row>
    <row r="559" spans="2:16" s="134" customFormat="1">
      <c r="B559" s="235" t="s">
        <v>497</v>
      </c>
      <c r="C559" s="235" t="s">
        <v>527</v>
      </c>
      <c r="D559" s="235" t="s">
        <v>415</v>
      </c>
      <c r="E559" s="236">
        <v>415010</v>
      </c>
      <c r="F559" s="237">
        <v>47.31</v>
      </c>
      <c r="G559" s="237">
        <v>37.848000000000006</v>
      </c>
      <c r="H559" s="238">
        <v>10000</v>
      </c>
      <c r="I559" s="238" t="s">
        <v>416</v>
      </c>
      <c r="J559" s="235" t="s">
        <v>412</v>
      </c>
      <c r="K559" s="235" t="s">
        <v>413</v>
      </c>
      <c r="O559" s="239"/>
      <c r="P559" s="239"/>
    </row>
    <row r="560" spans="2:16" s="134" customFormat="1">
      <c r="B560" s="235" t="s">
        <v>497</v>
      </c>
      <c r="C560" s="235" t="s">
        <v>527</v>
      </c>
      <c r="D560" s="235" t="s">
        <v>529</v>
      </c>
      <c r="E560" s="236">
        <v>828668</v>
      </c>
      <c r="F560" s="237">
        <v>221.45</v>
      </c>
      <c r="G560" s="237">
        <v>177.16</v>
      </c>
      <c r="H560" s="238">
        <v>64800</v>
      </c>
      <c r="I560" s="238" t="s">
        <v>530</v>
      </c>
      <c r="J560" s="235" t="s">
        <v>421</v>
      </c>
      <c r="K560" s="235" t="s">
        <v>410</v>
      </c>
      <c r="O560" s="239"/>
      <c r="P560" s="239"/>
    </row>
    <row r="561" spans="2:16" s="134" customFormat="1">
      <c r="B561" s="235" t="s">
        <v>497</v>
      </c>
      <c r="C561" s="235" t="s">
        <v>527</v>
      </c>
      <c r="D561" s="235" t="s">
        <v>531</v>
      </c>
      <c r="E561" s="236">
        <v>828669</v>
      </c>
      <c r="F561" s="237">
        <v>221.45</v>
      </c>
      <c r="G561" s="237">
        <v>177.16</v>
      </c>
      <c r="H561" s="238">
        <v>73200</v>
      </c>
      <c r="I561" s="238" t="s">
        <v>530</v>
      </c>
      <c r="J561" s="235" t="s">
        <v>421</v>
      </c>
      <c r="K561" s="235" t="s">
        <v>410</v>
      </c>
      <c r="O561" s="239"/>
      <c r="P561" s="239"/>
    </row>
    <row r="562" spans="2:16" s="134" customFormat="1">
      <c r="B562" s="235" t="s">
        <v>497</v>
      </c>
      <c r="C562" s="235" t="s">
        <v>527</v>
      </c>
      <c r="D562" s="235" t="s">
        <v>532</v>
      </c>
      <c r="E562" s="236">
        <v>828670</v>
      </c>
      <c r="F562" s="237">
        <v>221.45</v>
      </c>
      <c r="G562" s="237">
        <v>177.16</v>
      </c>
      <c r="H562" s="238">
        <v>75500</v>
      </c>
      <c r="I562" s="238" t="s">
        <v>530</v>
      </c>
      <c r="J562" s="235" t="s">
        <v>421</v>
      </c>
      <c r="K562" s="235" t="s">
        <v>410</v>
      </c>
      <c r="O562" s="239"/>
      <c r="P562" s="239"/>
    </row>
    <row r="563" spans="2:16" s="134" customFormat="1">
      <c r="B563" s="235" t="s">
        <v>497</v>
      </c>
      <c r="C563" s="235" t="s">
        <v>527</v>
      </c>
      <c r="D563" s="235" t="s">
        <v>533</v>
      </c>
      <c r="E563" s="236">
        <v>828667</v>
      </c>
      <c r="F563" s="237">
        <v>211.15</v>
      </c>
      <c r="G563" s="237">
        <v>168.92000000000002</v>
      </c>
      <c r="H563" s="238">
        <v>69000</v>
      </c>
      <c r="I563" s="238" t="s">
        <v>505</v>
      </c>
      <c r="J563" s="235" t="s">
        <v>421</v>
      </c>
      <c r="K563" s="235" t="s">
        <v>410</v>
      </c>
      <c r="O563" s="239"/>
      <c r="P563" s="239"/>
    </row>
    <row r="564" spans="2:16" s="134" customFormat="1">
      <c r="B564" s="235" t="s">
        <v>497</v>
      </c>
      <c r="C564" s="235" t="s">
        <v>527</v>
      </c>
      <c r="D564" s="235" t="s">
        <v>478</v>
      </c>
      <c r="E564" s="236">
        <v>404103</v>
      </c>
      <c r="F564" s="237">
        <v>329.49</v>
      </c>
      <c r="G564" s="237">
        <v>263.59200000000004</v>
      </c>
      <c r="H564" s="238">
        <v>1300</v>
      </c>
      <c r="I564" s="238" t="s">
        <v>479</v>
      </c>
      <c r="J564" s="235" t="s">
        <v>440</v>
      </c>
      <c r="K564" s="235" t="s">
        <v>410</v>
      </c>
      <c r="O564" s="239"/>
      <c r="P564" s="239"/>
    </row>
    <row r="565" spans="2:16" s="134" customFormat="1">
      <c r="B565" s="235" t="s">
        <v>433</v>
      </c>
      <c r="C565" s="235" t="s">
        <v>558</v>
      </c>
      <c r="D565" s="235" t="s">
        <v>499</v>
      </c>
      <c r="E565" s="236">
        <v>409449</v>
      </c>
      <c r="F565" s="237">
        <v>175</v>
      </c>
      <c r="G565" s="237">
        <v>140</v>
      </c>
      <c r="H565" s="238">
        <v>30000</v>
      </c>
      <c r="I565" s="238" t="s">
        <v>408</v>
      </c>
      <c r="J565" s="235" t="s">
        <v>500</v>
      </c>
      <c r="K565" s="235" t="s">
        <v>410</v>
      </c>
      <c r="O565" s="239"/>
      <c r="P565" s="239"/>
    </row>
    <row r="566" spans="2:16" s="134" customFormat="1">
      <c r="B566" s="235" t="s">
        <v>433</v>
      </c>
      <c r="C566" s="235" t="s">
        <v>558</v>
      </c>
      <c r="D566" s="235" t="s">
        <v>453</v>
      </c>
      <c r="E566" s="236">
        <v>409701</v>
      </c>
      <c r="F566" s="237">
        <v>55</v>
      </c>
      <c r="G566" s="237">
        <v>44</v>
      </c>
      <c r="H566" s="238">
        <v>100</v>
      </c>
      <c r="I566" s="238" t="s">
        <v>408</v>
      </c>
      <c r="J566" s="235" t="s">
        <v>440</v>
      </c>
      <c r="K566" s="235" t="s">
        <v>410</v>
      </c>
      <c r="O566" s="239"/>
      <c r="P566" s="239"/>
    </row>
    <row r="567" spans="2:16" s="134" customFormat="1">
      <c r="B567" s="235" t="s">
        <v>433</v>
      </c>
      <c r="C567" s="235" t="s">
        <v>558</v>
      </c>
      <c r="D567" s="235" t="s">
        <v>454</v>
      </c>
      <c r="E567" s="236">
        <v>409699</v>
      </c>
      <c r="F567" s="237">
        <v>55</v>
      </c>
      <c r="G567" s="237">
        <v>44</v>
      </c>
      <c r="H567" s="238">
        <v>100</v>
      </c>
      <c r="I567" s="238" t="s">
        <v>408</v>
      </c>
      <c r="J567" s="235" t="s">
        <v>440</v>
      </c>
      <c r="K567" s="235" t="s">
        <v>410</v>
      </c>
      <c r="O567" s="239"/>
      <c r="P567" s="239"/>
    </row>
    <row r="568" spans="2:16" s="134" customFormat="1">
      <c r="B568" s="235" t="s">
        <v>433</v>
      </c>
      <c r="C568" s="235" t="s">
        <v>558</v>
      </c>
      <c r="D568" s="235" t="s">
        <v>455</v>
      </c>
      <c r="E568" s="236">
        <v>409700</v>
      </c>
      <c r="F568" s="237">
        <v>55</v>
      </c>
      <c r="G568" s="237">
        <v>44</v>
      </c>
      <c r="H568" s="238">
        <v>100</v>
      </c>
      <c r="I568" s="238" t="s">
        <v>408</v>
      </c>
      <c r="J568" s="235" t="s">
        <v>440</v>
      </c>
      <c r="K568" s="235" t="s">
        <v>410</v>
      </c>
      <c r="O568" s="239"/>
      <c r="P568" s="239"/>
    </row>
    <row r="569" spans="2:16" s="134" customFormat="1">
      <c r="B569" s="235" t="s">
        <v>433</v>
      </c>
      <c r="C569" s="235" t="s">
        <v>558</v>
      </c>
      <c r="D569" s="235" t="s">
        <v>456</v>
      </c>
      <c r="E569" s="236">
        <v>409317</v>
      </c>
      <c r="F569" s="237">
        <v>65</v>
      </c>
      <c r="G569" s="237">
        <v>52</v>
      </c>
      <c r="H569" s="238">
        <v>136</v>
      </c>
      <c r="I569" s="238" t="s">
        <v>408</v>
      </c>
      <c r="J569" s="235" t="s">
        <v>440</v>
      </c>
      <c r="K569" s="235" t="s">
        <v>410</v>
      </c>
      <c r="O569" s="239"/>
      <c r="P569" s="239"/>
    </row>
    <row r="570" spans="2:16" s="134" customFormat="1">
      <c r="B570" s="235" t="s">
        <v>433</v>
      </c>
      <c r="C570" s="235" t="s">
        <v>558</v>
      </c>
      <c r="D570" s="235" t="s">
        <v>457</v>
      </c>
      <c r="E570" s="236">
        <v>409322</v>
      </c>
      <c r="F570" s="237">
        <v>85</v>
      </c>
      <c r="G570" s="237">
        <v>68</v>
      </c>
      <c r="H570" s="238">
        <v>136</v>
      </c>
      <c r="I570" s="238" t="s">
        <v>408</v>
      </c>
      <c r="J570" s="235" t="s">
        <v>440</v>
      </c>
      <c r="K570" s="235" t="s">
        <v>410</v>
      </c>
      <c r="O570" s="239"/>
      <c r="P570" s="239"/>
    </row>
    <row r="571" spans="2:16" s="134" customFormat="1">
      <c r="B571" s="235" t="s">
        <v>433</v>
      </c>
      <c r="C571" s="235" t="s">
        <v>558</v>
      </c>
      <c r="D571" s="235" t="s">
        <v>458</v>
      </c>
      <c r="E571" s="236">
        <v>409312</v>
      </c>
      <c r="F571" s="237">
        <v>65</v>
      </c>
      <c r="G571" s="237">
        <v>52</v>
      </c>
      <c r="H571" s="238">
        <v>136</v>
      </c>
      <c r="I571" s="238" t="s">
        <v>408</v>
      </c>
      <c r="J571" s="235" t="s">
        <v>440</v>
      </c>
      <c r="K571" s="235" t="s">
        <v>410</v>
      </c>
      <c r="O571" s="239"/>
      <c r="P571" s="239"/>
    </row>
    <row r="572" spans="2:16" s="134" customFormat="1">
      <c r="B572" s="235" t="s">
        <v>433</v>
      </c>
      <c r="C572" s="235" t="s">
        <v>558</v>
      </c>
      <c r="D572" s="235" t="s">
        <v>459</v>
      </c>
      <c r="E572" s="236">
        <v>409316</v>
      </c>
      <c r="F572" s="237">
        <v>79</v>
      </c>
      <c r="G572" s="237">
        <v>63.2</v>
      </c>
      <c r="H572" s="238">
        <v>184</v>
      </c>
      <c r="I572" s="238" t="s">
        <v>408</v>
      </c>
      <c r="J572" s="235" t="s">
        <v>440</v>
      </c>
      <c r="K572" s="235" t="s">
        <v>410</v>
      </c>
      <c r="O572" s="239"/>
      <c r="P572" s="239"/>
    </row>
    <row r="573" spans="2:16" s="134" customFormat="1">
      <c r="B573" s="235" t="s">
        <v>433</v>
      </c>
      <c r="C573" s="235" t="s">
        <v>558</v>
      </c>
      <c r="D573" s="235" t="s">
        <v>460</v>
      </c>
      <c r="E573" s="236">
        <v>409321</v>
      </c>
      <c r="F573" s="237">
        <v>79</v>
      </c>
      <c r="G573" s="237">
        <v>63.2</v>
      </c>
      <c r="H573" s="238">
        <v>184</v>
      </c>
      <c r="I573" s="238" t="s">
        <v>408</v>
      </c>
      <c r="J573" s="235" t="s">
        <v>440</v>
      </c>
      <c r="K573" s="235" t="s">
        <v>410</v>
      </c>
      <c r="O573" s="239"/>
      <c r="P573" s="239"/>
    </row>
    <row r="574" spans="2:16" s="134" customFormat="1">
      <c r="B574" s="235" t="s">
        <v>433</v>
      </c>
      <c r="C574" s="235" t="s">
        <v>558</v>
      </c>
      <c r="D574" s="235" t="s">
        <v>461</v>
      </c>
      <c r="E574" s="236">
        <v>409311</v>
      </c>
      <c r="F574" s="237">
        <v>79</v>
      </c>
      <c r="G574" s="237">
        <v>63.2</v>
      </c>
      <c r="H574" s="238">
        <v>184</v>
      </c>
      <c r="I574" s="238" t="s">
        <v>408</v>
      </c>
      <c r="J574" s="235" t="s">
        <v>440</v>
      </c>
      <c r="K574" s="235" t="s">
        <v>410</v>
      </c>
      <c r="O574" s="239"/>
      <c r="P574" s="239"/>
    </row>
    <row r="575" spans="2:16" s="134" customFormat="1">
      <c r="B575" s="235" t="s">
        <v>433</v>
      </c>
      <c r="C575" s="235" t="s">
        <v>558</v>
      </c>
      <c r="D575" s="235" t="s">
        <v>462</v>
      </c>
      <c r="E575" s="236">
        <v>409315</v>
      </c>
      <c r="F575" s="237">
        <v>85</v>
      </c>
      <c r="G575" s="237">
        <v>68</v>
      </c>
      <c r="H575" s="238">
        <v>256</v>
      </c>
      <c r="I575" s="238" t="s">
        <v>408</v>
      </c>
      <c r="J575" s="235" t="s">
        <v>440</v>
      </c>
      <c r="K575" s="235" t="s">
        <v>410</v>
      </c>
      <c r="O575" s="239"/>
      <c r="P575" s="239"/>
    </row>
    <row r="576" spans="2:16" s="134" customFormat="1">
      <c r="B576" s="235" t="s">
        <v>433</v>
      </c>
      <c r="C576" s="235" t="s">
        <v>558</v>
      </c>
      <c r="D576" s="235" t="s">
        <v>463</v>
      </c>
      <c r="E576" s="236">
        <v>409320</v>
      </c>
      <c r="F576" s="237">
        <v>85</v>
      </c>
      <c r="G576" s="237">
        <v>68</v>
      </c>
      <c r="H576" s="238">
        <v>256</v>
      </c>
      <c r="I576" s="238" t="s">
        <v>408</v>
      </c>
      <c r="J576" s="235" t="s">
        <v>440</v>
      </c>
      <c r="K576" s="235" t="s">
        <v>410</v>
      </c>
      <c r="O576" s="239"/>
      <c r="P576" s="239"/>
    </row>
    <row r="577" spans="2:16" s="134" customFormat="1">
      <c r="B577" s="235" t="s">
        <v>433</v>
      </c>
      <c r="C577" s="235" t="s">
        <v>558</v>
      </c>
      <c r="D577" s="235" t="s">
        <v>464</v>
      </c>
      <c r="E577" s="236">
        <v>409310</v>
      </c>
      <c r="F577" s="237">
        <v>85</v>
      </c>
      <c r="G577" s="237">
        <v>68</v>
      </c>
      <c r="H577" s="238">
        <v>256</v>
      </c>
      <c r="I577" s="238" t="s">
        <v>408</v>
      </c>
      <c r="J577" s="235" t="s">
        <v>440</v>
      </c>
      <c r="K577" s="235" t="s">
        <v>410</v>
      </c>
      <c r="O577" s="239"/>
      <c r="P577" s="239"/>
    </row>
    <row r="578" spans="2:16" s="134" customFormat="1">
      <c r="B578" s="235" t="s">
        <v>433</v>
      </c>
      <c r="C578" s="235" t="s">
        <v>558</v>
      </c>
      <c r="D578" s="235" t="s">
        <v>465</v>
      </c>
      <c r="E578" s="236">
        <v>409314</v>
      </c>
      <c r="F578" s="237">
        <v>79</v>
      </c>
      <c r="G578" s="237">
        <v>63.2</v>
      </c>
      <c r="H578" s="238">
        <v>325</v>
      </c>
      <c r="I578" s="238" t="s">
        <v>408</v>
      </c>
      <c r="J578" s="235" t="s">
        <v>440</v>
      </c>
      <c r="K578" s="235" t="s">
        <v>410</v>
      </c>
      <c r="O578" s="239"/>
      <c r="P578" s="239"/>
    </row>
    <row r="579" spans="2:16" s="134" customFormat="1">
      <c r="B579" s="235" t="s">
        <v>433</v>
      </c>
      <c r="C579" s="235" t="s">
        <v>558</v>
      </c>
      <c r="D579" s="235" t="s">
        <v>466</v>
      </c>
      <c r="E579" s="236">
        <v>409319</v>
      </c>
      <c r="F579" s="237">
        <v>79</v>
      </c>
      <c r="G579" s="237">
        <v>63.2</v>
      </c>
      <c r="H579" s="238">
        <v>325</v>
      </c>
      <c r="I579" s="238" t="s">
        <v>408</v>
      </c>
      <c r="J579" s="235" t="s">
        <v>440</v>
      </c>
      <c r="K579" s="235" t="s">
        <v>410</v>
      </c>
      <c r="O579" s="239"/>
      <c r="P579" s="239"/>
    </row>
    <row r="580" spans="2:16" s="134" customFormat="1">
      <c r="B580" s="235" t="s">
        <v>433</v>
      </c>
      <c r="C580" s="235" t="s">
        <v>558</v>
      </c>
      <c r="D580" s="235" t="s">
        <v>467</v>
      </c>
      <c r="E580" s="236">
        <v>409309</v>
      </c>
      <c r="F580" s="237">
        <v>79</v>
      </c>
      <c r="G580" s="237">
        <v>63.2</v>
      </c>
      <c r="H580" s="238">
        <v>325</v>
      </c>
      <c r="I580" s="238" t="s">
        <v>408</v>
      </c>
      <c r="J580" s="235" t="s">
        <v>440</v>
      </c>
      <c r="K580" s="235" t="s">
        <v>410</v>
      </c>
      <c r="O580" s="239"/>
      <c r="P580" s="239"/>
    </row>
    <row r="581" spans="2:16" s="134" customFormat="1">
      <c r="B581" s="235" t="s">
        <v>433</v>
      </c>
      <c r="C581" s="235" t="s">
        <v>558</v>
      </c>
      <c r="D581" s="235" t="s">
        <v>468</v>
      </c>
      <c r="E581" s="236">
        <v>409313</v>
      </c>
      <c r="F581" s="237">
        <v>129</v>
      </c>
      <c r="G581" s="237">
        <v>103.2</v>
      </c>
      <c r="H581" s="238">
        <v>522</v>
      </c>
      <c r="I581" s="238" t="s">
        <v>408</v>
      </c>
      <c r="J581" s="235" t="s">
        <v>440</v>
      </c>
      <c r="K581" s="235" t="s">
        <v>410</v>
      </c>
      <c r="O581" s="239"/>
      <c r="P581" s="239"/>
    </row>
    <row r="582" spans="2:16" s="134" customFormat="1">
      <c r="B582" s="235" t="s">
        <v>433</v>
      </c>
      <c r="C582" s="235" t="s">
        <v>558</v>
      </c>
      <c r="D582" s="235" t="s">
        <v>469</v>
      </c>
      <c r="E582" s="236">
        <v>409318</v>
      </c>
      <c r="F582" s="237">
        <v>129</v>
      </c>
      <c r="G582" s="237">
        <v>103.2</v>
      </c>
      <c r="H582" s="238">
        <v>522</v>
      </c>
      <c r="I582" s="238" t="s">
        <v>408</v>
      </c>
      <c r="J582" s="235" t="s">
        <v>440</v>
      </c>
      <c r="K582" s="235" t="s">
        <v>410</v>
      </c>
      <c r="O582" s="239"/>
      <c r="P582" s="239"/>
    </row>
    <row r="583" spans="2:16" s="134" customFormat="1">
      <c r="B583" s="235" t="s">
        <v>433</v>
      </c>
      <c r="C583" s="235" t="s">
        <v>558</v>
      </c>
      <c r="D583" s="235" t="s">
        <v>470</v>
      </c>
      <c r="E583" s="236">
        <v>409308</v>
      </c>
      <c r="F583" s="237">
        <v>125</v>
      </c>
      <c r="G583" s="237">
        <v>100</v>
      </c>
      <c r="H583" s="238">
        <v>522</v>
      </c>
      <c r="I583" s="238" t="s">
        <v>408</v>
      </c>
      <c r="J583" s="235" t="s">
        <v>440</v>
      </c>
      <c r="K583" s="235" t="s">
        <v>410</v>
      </c>
      <c r="O583" s="239"/>
      <c r="P583" s="239"/>
    </row>
    <row r="584" spans="2:16" s="134" customFormat="1">
      <c r="B584" s="235" t="s">
        <v>433</v>
      </c>
      <c r="C584" s="235" t="s">
        <v>558</v>
      </c>
      <c r="D584" s="235" t="s">
        <v>435</v>
      </c>
      <c r="E584" s="236">
        <v>409343</v>
      </c>
      <c r="F584" s="237">
        <v>115.08</v>
      </c>
      <c r="G584" s="237">
        <v>92.064000000000007</v>
      </c>
      <c r="H584" s="238">
        <v>5000</v>
      </c>
      <c r="I584" s="238" t="s">
        <v>411</v>
      </c>
      <c r="J584" s="235" t="s">
        <v>412</v>
      </c>
      <c r="K584" s="235" t="s">
        <v>413</v>
      </c>
      <c r="O584" s="239"/>
      <c r="P584" s="239"/>
    </row>
    <row r="585" spans="2:16" s="134" customFormat="1">
      <c r="B585" s="235" t="s">
        <v>433</v>
      </c>
      <c r="C585" s="235" t="s">
        <v>558</v>
      </c>
      <c r="D585" s="235" t="s">
        <v>422</v>
      </c>
      <c r="E585" s="236">
        <v>416710</v>
      </c>
      <c r="F585" s="237">
        <v>42.71</v>
      </c>
      <c r="G585" s="237">
        <v>34.167999999999999</v>
      </c>
      <c r="H585" s="238">
        <v>2000</v>
      </c>
      <c r="I585" s="238" t="s">
        <v>423</v>
      </c>
      <c r="J585" s="235" t="s">
        <v>412</v>
      </c>
      <c r="K585" s="235" t="s">
        <v>413</v>
      </c>
      <c r="O585" s="239"/>
      <c r="P585" s="239"/>
    </row>
    <row r="586" spans="2:16" s="134" customFormat="1">
      <c r="B586" s="235" t="s">
        <v>433</v>
      </c>
      <c r="C586" s="235" t="s">
        <v>558</v>
      </c>
      <c r="D586" s="235" t="s">
        <v>424</v>
      </c>
      <c r="E586" s="236">
        <v>416709</v>
      </c>
      <c r="F586" s="237">
        <v>53.37</v>
      </c>
      <c r="G586" s="237">
        <v>42.695999999999998</v>
      </c>
      <c r="H586" s="238">
        <v>5000</v>
      </c>
      <c r="I586" s="238" t="s">
        <v>411</v>
      </c>
      <c r="J586" s="235" t="s">
        <v>412</v>
      </c>
      <c r="K586" s="235" t="s">
        <v>413</v>
      </c>
      <c r="O586" s="239"/>
      <c r="P586" s="239"/>
    </row>
    <row r="587" spans="2:16" s="134" customFormat="1">
      <c r="B587" s="235" t="s">
        <v>433</v>
      </c>
      <c r="C587" s="235" t="s">
        <v>558</v>
      </c>
      <c r="D587" s="235" t="s">
        <v>436</v>
      </c>
      <c r="E587" s="236">
        <v>404235</v>
      </c>
      <c r="F587" s="237">
        <v>91.34</v>
      </c>
      <c r="G587" s="237">
        <v>73.072000000000003</v>
      </c>
      <c r="H587" s="238">
        <v>5000</v>
      </c>
      <c r="I587" s="238" t="s">
        <v>411</v>
      </c>
      <c r="J587" s="235" t="s">
        <v>412</v>
      </c>
      <c r="K587" s="235" t="s">
        <v>413</v>
      </c>
      <c r="O587" s="239"/>
      <c r="P587" s="239"/>
    </row>
    <row r="588" spans="2:16" s="134" customFormat="1">
      <c r="B588" s="235" t="s">
        <v>433</v>
      </c>
      <c r="C588" s="235" t="s">
        <v>558</v>
      </c>
      <c r="D588" s="235" t="s">
        <v>471</v>
      </c>
      <c r="E588" s="236">
        <v>404461</v>
      </c>
      <c r="F588" s="237">
        <v>181</v>
      </c>
      <c r="G588" s="237">
        <v>144.80000000000001</v>
      </c>
      <c r="H588" s="238">
        <v>15000</v>
      </c>
      <c r="I588" s="238" t="s">
        <v>428</v>
      </c>
      <c r="J588" s="235" t="s">
        <v>412</v>
      </c>
      <c r="K588" s="235" t="s">
        <v>413</v>
      </c>
      <c r="O588" s="239"/>
      <c r="P588" s="239"/>
    </row>
    <row r="589" spans="2:16" s="134" customFormat="1">
      <c r="B589" s="235" t="s">
        <v>433</v>
      </c>
      <c r="C589" s="235" t="s">
        <v>558</v>
      </c>
      <c r="D589" s="235" t="s">
        <v>437</v>
      </c>
      <c r="E589" s="236">
        <v>409344</v>
      </c>
      <c r="F589" s="237">
        <v>252.33</v>
      </c>
      <c r="G589" s="237">
        <v>201.86400000000003</v>
      </c>
      <c r="H589" s="238">
        <v>25000</v>
      </c>
      <c r="I589" s="238" t="s">
        <v>432</v>
      </c>
      <c r="J589" s="235" t="s">
        <v>412</v>
      </c>
      <c r="K589" s="235" t="s">
        <v>413</v>
      </c>
      <c r="O589" s="239"/>
      <c r="P589" s="239"/>
    </row>
    <row r="590" spans="2:16" s="134" customFormat="1">
      <c r="B590" s="235" t="s">
        <v>433</v>
      </c>
      <c r="C590" s="235" t="s">
        <v>558</v>
      </c>
      <c r="D590" s="235" t="s">
        <v>425</v>
      </c>
      <c r="E590" s="236">
        <v>416712</v>
      </c>
      <c r="F590" s="237">
        <v>72.03</v>
      </c>
      <c r="G590" s="237">
        <v>57.624000000000002</v>
      </c>
      <c r="H590" s="238">
        <v>8000</v>
      </c>
      <c r="I590" s="238" t="s">
        <v>426</v>
      </c>
      <c r="J590" s="235" t="s">
        <v>412</v>
      </c>
      <c r="K590" s="235" t="s">
        <v>413</v>
      </c>
      <c r="O590" s="239"/>
      <c r="P590" s="239"/>
    </row>
    <row r="591" spans="2:16" s="134" customFormat="1">
      <c r="B591" s="235" t="s">
        <v>433</v>
      </c>
      <c r="C591" s="235" t="s">
        <v>558</v>
      </c>
      <c r="D591" s="235" t="s">
        <v>427</v>
      </c>
      <c r="E591" s="236">
        <v>416711</v>
      </c>
      <c r="F591" s="237">
        <v>107.6</v>
      </c>
      <c r="G591" s="237">
        <v>86.08</v>
      </c>
      <c r="H591" s="238">
        <v>15000</v>
      </c>
      <c r="I591" s="238" t="s">
        <v>428</v>
      </c>
      <c r="J591" s="235" t="s">
        <v>412</v>
      </c>
      <c r="K591" s="235" t="s">
        <v>413</v>
      </c>
      <c r="O591" s="239"/>
      <c r="P591" s="239"/>
    </row>
    <row r="592" spans="2:16" s="134" customFormat="1">
      <c r="B592" s="235" t="s">
        <v>433</v>
      </c>
      <c r="C592" s="235" t="s">
        <v>558</v>
      </c>
      <c r="D592" s="235" t="s">
        <v>415</v>
      </c>
      <c r="E592" s="236">
        <v>415010</v>
      </c>
      <c r="F592" s="237">
        <v>47.31</v>
      </c>
      <c r="G592" s="237">
        <v>37.848000000000006</v>
      </c>
      <c r="H592" s="238">
        <v>10000</v>
      </c>
      <c r="I592" s="238" t="s">
        <v>416</v>
      </c>
      <c r="J592" s="235" t="s">
        <v>412</v>
      </c>
      <c r="K592" s="235" t="s">
        <v>413</v>
      </c>
      <c r="O592" s="239"/>
      <c r="P592" s="239"/>
    </row>
    <row r="593" spans="2:16" s="134" customFormat="1">
      <c r="B593" s="235" t="s">
        <v>433</v>
      </c>
      <c r="C593" s="235" t="s">
        <v>558</v>
      </c>
      <c r="D593" s="235" t="s">
        <v>559</v>
      </c>
      <c r="E593" s="236">
        <v>828711</v>
      </c>
      <c r="F593" s="237">
        <v>547.96</v>
      </c>
      <c r="G593" s="237">
        <v>438.36800000000005</v>
      </c>
      <c r="H593" s="238">
        <v>328000</v>
      </c>
      <c r="I593" s="238" t="s">
        <v>448</v>
      </c>
      <c r="J593" s="235" t="s">
        <v>421</v>
      </c>
      <c r="K593" s="235" t="s">
        <v>413</v>
      </c>
      <c r="O593" s="239"/>
      <c r="P593" s="239"/>
    </row>
    <row r="594" spans="2:16" s="134" customFormat="1">
      <c r="B594" s="235" t="s">
        <v>433</v>
      </c>
      <c r="C594" s="235" t="s">
        <v>558</v>
      </c>
      <c r="D594" s="235" t="s">
        <v>451</v>
      </c>
      <c r="E594" s="236">
        <v>404924</v>
      </c>
      <c r="F594" s="237">
        <v>365.65</v>
      </c>
      <c r="G594" s="237">
        <v>292.52</v>
      </c>
      <c r="H594" s="238">
        <v>1200000</v>
      </c>
      <c r="I594" s="238" t="s">
        <v>408</v>
      </c>
      <c r="J594" s="235" t="s">
        <v>409</v>
      </c>
      <c r="K594" s="235" t="s">
        <v>410</v>
      </c>
      <c r="O594" s="239"/>
      <c r="P594" s="239"/>
    </row>
    <row r="595" spans="2:16" s="134" customFormat="1">
      <c r="B595" s="235" t="s">
        <v>433</v>
      </c>
      <c r="C595" s="235" t="s">
        <v>558</v>
      </c>
      <c r="D595" s="235" t="s">
        <v>478</v>
      </c>
      <c r="E595" s="236">
        <v>404103</v>
      </c>
      <c r="F595" s="237">
        <v>329.49</v>
      </c>
      <c r="G595" s="237">
        <v>263.59200000000004</v>
      </c>
      <c r="H595" s="238">
        <v>1300</v>
      </c>
      <c r="I595" s="238" t="s">
        <v>479</v>
      </c>
      <c r="J595" s="235" t="s">
        <v>440</v>
      </c>
      <c r="K595" s="235" t="s">
        <v>410</v>
      </c>
      <c r="O595" s="239"/>
      <c r="P595" s="239"/>
    </row>
    <row r="596" spans="2:16" s="134" customFormat="1">
      <c r="B596" s="235" t="s">
        <v>433</v>
      </c>
      <c r="C596" s="235" t="s">
        <v>560</v>
      </c>
      <c r="D596" s="235" t="s">
        <v>499</v>
      </c>
      <c r="E596" s="236">
        <v>409449</v>
      </c>
      <c r="F596" s="237">
        <v>175</v>
      </c>
      <c r="G596" s="237">
        <v>140</v>
      </c>
      <c r="H596" s="238">
        <v>30000</v>
      </c>
      <c r="I596" s="238" t="s">
        <v>408</v>
      </c>
      <c r="J596" s="235" t="s">
        <v>500</v>
      </c>
      <c r="K596" s="235" t="s">
        <v>410</v>
      </c>
      <c r="O596" s="239"/>
      <c r="P596" s="239"/>
    </row>
    <row r="597" spans="2:16" s="134" customFormat="1">
      <c r="B597" s="235" t="s">
        <v>433</v>
      </c>
      <c r="C597" s="235" t="s">
        <v>560</v>
      </c>
      <c r="D597" s="235" t="s">
        <v>453</v>
      </c>
      <c r="E597" s="236">
        <v>409701</v>
      </c>
      <c r="F597" s="237">
        <v>55</v>
      </c>
      <c r="G597" s="237">
        <v>44</v>
      </c>
      <c r="H597" s="238">
        <v>100</v>
      </c>
      <c r="I597" s="238" t="s">
        <v>408</v>
      </c>
      <c r="J597" s="235" t="s">
        <v>440</v>
      </c>
      <c r="K597" s="235" t="s">
        <v>410</v>
      </c>
      <c r="O597" s="239"/>
      <c r="P597" s="239"/>
    </row>
    <row r="598" spans="2:16" s="134" customFormat="1">
      <c r="B598" s="235" t="s">
        <v>433</v>
      </c>
      <c r="C598" s="235" t="s">
        <v>560</v>
      </c>
      <c r="D598" s="235" t="s">
        <v>454</v>
      </c>
      <c r="E598" s="236">
        <v>409699</v>
      </c>
      <c r="F598" s="237">
        <v>55</v>
      </c>
      <c r="G598" s="237">
        <v>44</v>
      </c>
      <c r="H598" s="238">
        <v>100</v>
      </c>
      <c r="I598" s="238" t="s">
        <v>408</v>
      </c>
      <c r="J598" s="235" t="s">
        <v>440</v>
      </c>
      <c r="K598" s="235" t="s">
        <v>410</v>
      </c>
      <c r="O598" s="239"/>
      <c r="P598" s="239"/>
    </row>
    <row r="599" spans="2:16" s="134" customFormat="1">
      <c r="B599" s="235" t="s">
        <v>433</v>
      </c>
      <c r="C599" s="235" t="s">
        <v>560</v>
      </c>
      <c r="D599" s="235" t="s">
        <v>455</v>
      </c>
      <c r="E599" s="236">
        <v>409700</v>
      </c>
      <c r="F599" s="237">
        <v>55</v>
      </c>
      <c r="G599" s="237">
        <v>44</v>
      </c>
      <c r="H599" s="238">
        <v>100</v>
      </c>
      <c r="I599" s="238" t="s">
        <v>408</v>
      </c>
      <c r="J599" s="235" t="s">
        <v>440</v>
      </c>
      <c r="K599" s="235" t="s">
        <v>410</v>
      </c>
      <c r="O599" s="239"/>
      <c r="P599" s="239"/>
    </row>
    <row r="600" spans="2:16" s="134" customFormat="1">
      <c r="B600" s="235" t="s">
        <v>433</v>
      </c>
      <c r="C600" s="235" t="s">
        <v>560</v>
      </c>
      <c r="D600" s="235" t="s">
        <v>456</v>
      </c>
      <c r="E600" s="236">
        <v>409317</v>
      </c>
      <c r="F600" s="237">
        <v>65</v>
      </c>
      <c r="G600" s="237">
        <v>52</v>
      </c>
      <c r="H600" s="238">
        <v>136</v>
      </c>
      <c r="I600" s="238" t="s">
        <v>408</v>
      </c>
      <c r="J600" s="235" t="s">
        <v>440</v>
      </c>
      <c r="K600" s="235" t="s">
        <v>410</v>
      </c>
      <c r="O600" s="239"/>
      <c r="P600" s="239"/>
    </row>
    <row r="601" spans="2:16" s="134" customFormat="1">
      <c r="B601" s="235" t="s">
        <v>433</v>
      </c>
      <c r="C601" s="235" t="s">
        <v>560</v>
      </c>
      <c r="D601" s="235" t="s">
        <v>457</v>
      </c>
      <c r="E601" s="236">
        <v>409322</v>
      </c>
      <c r="F601" s="237">
        <v>85</v>
      </c>
      <c r="G601" s="237">
        <v>68</v>
      </c>
      <c r="H601" s="238">
        <v>136</v>
      </c>
      <c r="I601" s="238" t="s">
        <v>408</v>
      </c>
      <c r="J601" s="235" t="s">
        <v>440</v>
      </c>
      <c r="K601" s="235" t="s">
        <v>410</v>
      </c>
      <c r="O601" s="239"/>
      <c r="P601" s="239"/>
    </row>
    <row r="602" spans="2:16" s="134" customFormat="1">
      <c r="B602" s="235" t="s">
        <v>433</v>
      </c>
      <c r="C602" s="235" t="s">
        <v>560</v>
      </c>
      <c r="D602" s="235" t="s">
        <v>458</v>
      </c>
      <c r="E602" s="236">
        <v>409312</v>
      </c>
      <c r="F602" s="237">
        <v>65</v>
      </c>
      <c r="G602" s="237">
        <v>52</v>
      </c>
      <c r="H602" s="238">
        <v>136</v>
      </c>
      <c r="I602" s="238" t="s">
        <v>408</v>
      </c>
      <c r="J602" s="235" t="s">
        <v>440</v>
      </c>
      <c r="K602" s="235" t="s">
        <v>410</v>
      </c>
      <c r="O602" s="239"/>
      <c r="P602" s="239"/>
    </row>
    <row r="603" spans="2:16" s="134" customFormat="1">
      <c r="B603" s="235" t="s">
        <v>433</v>
      </c>
      <c r="C603" s="235" t="s">
        <v>560</v>
      </c>
      <c r="D603" s="235" t="s">
        <v>459</v>
      </c>
      <c r="E603" s="236">
        <v>409316</v>
      </c>
      <c r="F603" s="237">
        <v>79</v>
      </c>
      <c r="G603" s="237">
        <v>63.2</v>
      </c>
      <c r="H603" s="238">
        <v>184</v>
      </c>
      <c r="I603" s="238" t="s">
        <v>408</v>
      </c>
      <c r="J603" s="235" t="s">
        <v>440</v>
      </c>
      <c r="K603" s="235" t="s">
        <v>410</v>
      </c>
      <c r="O603" s="239"/>
      <c r="P603" s="239"/>
    </row>
    <row r="604" spans="2:16" s="134" customFormat="1">
      <c r="B604" s="235" t="s">
        <v>433</v>
      </c>
      <c r="C604" s="235" t="s">
        <v>560</v>
      </c>
      <c r="D604" s="235" t="s">
        <v>460</v>
      </c>
      <c r="E604" s="236">
        <v>409321</v>
      </c>
      <c r="F604" s="237">
        <v>79</v>
      </c>
      <c r="G604" s="237">
        <v>63.2</v>
      </c>
      <c r="H604" s="238">
        <v>184</v>
      </c>
      <c r="I604" s="238" t="s">
        <v>408</v>
      </c>
      <c r="J604" s="235" t="s">
        <v>440</v>
      </c>
      <c r="K604" s="235" t="s">
        <v>410</v>
      </c>
      <c r="O604" s="239"/>
      <c r="P604" s="239"/>
    </row>
    <row r="605" spans="2:16" s="134" customFormat="1">
      <c r="B605" s="235" t="s">
        <v>433</v>
      </c>
      <c r="C605" s="235" t="s">
        <v>560</v>
      </c>
      <c r="D605" s="235" t="s">
        <v>461</v>
      </c>
      <c r="E605" s="236">
        <v>409311</v>
      </c>
      <c r="F605" s="237">
        <v>79</v>
      </c>
      <c r="G605" s="237">
        <v>63.2</v>
      </c>
      <c r="H605" s="238">
        <v>184</v>
      </c>
      <c r="I605" s="238" t="s">
        <v>408</v>
      </c>
      <c r="J605" s="235" t="s">
        <v>440</v>
      </c>
      <c r="K605" s="235" t="s">
        <v>410</v>
      </c>
      <c r="O605" s="239"/>
      <c r="P605" s="239"/>
    </row>
    <row r="606" spans="2:16" s="134" customFormat="1">
      <c r="B606" s="235" t="s">
        <v>433</v>
      </c>
      <c r="C606" s="235" t="s">
        <v>560</v>
      </c>
      <c r="D606" s="235" t="s">
        <v>462</v>
      </c>
      <c r="E606" s="236">
        <v>409315</v>
      </c>
      <c r="F606" s="237">
        <v>85</v>
      </c>
      <c r="G606" s="237">
        <v>68</v>
      </c>
      <c r="H606" s="238">
        <v>256</v>
      </c>
      <c r="I606" s="238" t="s">
        <v>408</v>
      </c>
      <c r="J606" s="235" t="s">
        <v>440</v>
      </c>
      <c r="K606" s="235" t="s">
        <v>410</v>
      </c>
      <c r="O606" s="239"/>
      <c r="P606" s="239"/>
    </row>
    <row r="607" spans="2:16" s="134" customFormat="1">
      <c r="B607" s="235" t="s">
        <v>433</v>
      </c>
      <c r="C607" s="235" t="s">
        <v>560</v>
      </c>
      <c r="D607" s="235" t="s">
        <v>463</v>
      </c>
      <c r="E607" s="236">
        <v>409320</v>
      </c>
      <c r="F607" s="237">
        <v>85</v>
      </c>
      <c r="G607" s="237">
        <v>68</v>
      </c>
      <c r="H607" s="238">
        <v>256</v>
      </c>
      <c r="I607" s="238" t="s">
        <v>408</v>
      </c>
      <c r="J607" s="235" t="s">
        <v>440</v>
      </c>
      <c r="K607" s="235" t="s">
        <v>410</v>
      </c>
      <c r="O607" s="239"/>
      <c r="P607" s="239"/>
    </row>
    <row r="608" spans="2:16" s="134" customFormat="1">
      <c r="B608" s="235" t="s">
        <v>433</v>
      </c>
      <c r="C608" s="235" t="s">
        <v>560</v>
      </c>
      <c r="D608" s="235" t="s">
        <v>464</v>
      </c>
      <c r="E608" s="236">
        <v>409310</v>
      </c>
      <c r="F608" s="237">
        <v>85</v>
      </c>
      <c r="G608" s="237">
        <v>68</v>
      </c>
      <c r="H608" s="238">
        <v>256</v>
      </c>
      <c r="I608" s="238" t="s">
        <v>408</v>
      </c>
      <c r="J608" s="235" t="s">
        <v>440</v>
      </c>
      <c r="K608" s="235" t="s">
        <v>410</v>
      </c>
      <c r="O608" s="239"/>
      <c r="P608" s="239"/>
    </row>
    <row r="609" spans="2:16" s="134" customFormat="1">
      <c r="B609" s="235" t="s">
        <v>433</v>
      </c>
      <c r="C609" s="235" t="s">
        <v>560</v>
      </c>
      <c r="D609" s="235" t="s">
        <v>465</v>
      </c>
      <c r="E609" s="236">
        <v>409314</v>
      </c>
      <c r="F609" s="237">
        <v>79</v>
      </c>
      <c r="G609" s="237">
        <v>63.2</v>
      </c>
      <c r="H609" s="238">
        <v>325</v>
      </c>
      <c r="I609" s="238" t="s">
        <v>408</v>
      </c>
      <c r="J609" s="235" t="s">
        <v>440</v>
      </c>
      <c r="K609" s="235" t="s">
        <v>410</v>
      </c>
      <c r="O609" s="239"/>
      <c r="P609" s="239"/>
    </row>
    <row r="610" spans="2:16" s="134" customFormat="1">
      <c r="B610" s="235" t="s">
        <v>433</v>
      </c>
      <c r="C610" s="235" t="s">
        <v>560</v>
      </c>
      <c r="D610" s="235" t="s">
        <v>466</v>
      </c>
      <c r="E610" s="236">
        <v>409319</v>
      </c>
      <c r="F610" s="237">
        <v>79</v>
      </c>
      <c r="G610" s="237">
        <v>63.2</v>
      </c>
      <c r="H610" s="238">
        <v>325</v>
      </c>
      <c r="I610" s="238" t="s">
        <v>408</v>
      </c>
      <c r="J610" s="235" t="s">
        <v>440</v>
      </c>
      <c r="K610" s="235" t="s">
        <v>410</v>
      </c>
      <c r="O610" s="239"/>
      <c r="P610" s="239"/>
    </row>
    <row r="611" spans="2:16" s="134" customFormat="1">
      <c r="B611" s="235" t="s">
        <v>433</v>
      </c>
      <c r="C611" s="235" t="s">
        <v>560</v>
      </c>
      <c r="D611" s="235" t="s">
        <v>467</v>
      </c>
      <c r="E611" s="236">
        <v>409309</v>
      </c>
      <c r="F611" s="237">
        <v>79</v>
      </c>
      <c r="G611" s="237">
        <v>63.2</v>
      </c>
      <c r="H611" s="238">
        <v>325</v>
      </c>
      <c r="I611" s="238" t="s">
        <v>408</v>
      </c>
      <c r="J611" s="235" t="s">
        <v>440</v>
      </c>
      <c r="K611" s="235" t="s">
        <v>410</v>
      </c>
      <c r="O611" s="239"/>
      <c r="P611" s="239"/>
    </row>
    <row r="612" spans="2:16" s="134" customFormat="1">
      <c r="B612" s="235" t="s">
        <v>433</v>
      </c>
      <c r="C612" s="235" t="s">
        <v>560</v>
      </c>
      <c r="D612" s="235" t="s">
        <v>468</v>
      </c>
      <c r="E612" s="236">
        <v>409313</v>
      </c>
      <c r="F612" s="237">
        <v>129</v>
      </c>
      <c r="G612" s="237">
        <v>103.2</v>
      </c>
      <c r="H612" s="238">
        <v>522</v>
      </c>
      <c r="I612" s="238" t="s">
        <v>408</v>
      </c>
      <c r="J612" s="235" t="s">
        <v>440</v>
      </c>
      <c r="K612" s="235" t="s">
        <v>410</v>
      </c>
      <c r="O612" s="239"/>
      <c r="P612" s="239"/>
    </row>
    <row r="613" spans="2:16" s="134" customFormat="1">
      <c r="B613" s="235" t="s">
        <v>433</v>
      </c>
      <c r="C613" s="235" t="s">
        <v>560</v>
      </c>
      <c r="D613" s="235" t="s">
        <v>469</v>
      </c>
      <c r="E613" s="236">
        <v>409318</v>
      </c>
      <c r="F613" s="237">
        <v>129</v>
      </c>
      <c r="G613" s="237">
        <v>103.2</v>
      </c>
      <c r="H613" s="238">
        <v>522</v>
      </c>
      <c r="I613" s="238" t="s">
        <v>408</v>
      </c>
      <c r="J613" s="235" t="s">
        <v>440</v>
      </c>
      <c r="K613" s="235" t="s">
        <v>410</v>
      </c>
      <c r="O613" s="239"/>
      <c r="P613" s="239"/>
    </row>
    <row r="614" spans="2:16" s="134" customFormat="1">
      <c r="B614" s="235" t="s">
        <v>433</v>
      </c>
      <c r="C614" s="235" t="s">
        <v>560</v>
      </c>
      <c r="D614" s="235" t="s">
        <v>470</v>
      </c>
      <c r="E614" s="236">
        <v>409308</v>
      </c>
      <c r="F614" s="237">
        <v>125</v>
      </c>
      <c r="G614" s="237">
        <v>100</v>
      </c>
      <c r="H614" s="238">
        <v>522</v>
      </c>
      <c r="I614" s="238" t="s">
        <v>408</v>
      </c>
      <c r="J614" s="235" t="s">
        <v>440</v>
      </c>
      <c r="K614" s="235" t="s">
        <v>410</v>
      </c>
      <c r="O614" s="239"/>
      <c r="P614" s="239"/>
    </row>
    <row r="615" spans="2:16" s="134" customFormat="1">
      <c r="B615" s="235" t="s">
        <v>433</v>
      </c>
      <c r="C615" s="235" t="s">
        <v>560</v>
      </c>
      <c r="D615" s="235" t="s">
        <v>435</v>
      </c>
      <c r="E615" s="236">
        <v>409343</v>
      </c>
      <c r="F615" s="237">
        <v>115.08</v>
      </c>
      <c r="G615" s="237">
        <v>92.064000000000007</v>
      </c>
      <c r="H615" s="238">
        <v>5000</v>
      </c>
      <c r="I615" s="238" t="s">
        <v>411</v>
      </c>
      <c r="J615" s="235" t="s">
        <v>412</v>
      </c>
      <c r="K615" s="235" t="s">
        <v>413</v>
      </c>
      <c r="O615" s="239"/>
      <c r="P615" s="239"/>
    </row>
    <row r="616" spans="2:16" s="134" customFormat="1">
      <c r="B616" s="235" t="s">
        <v>433</v>
      </c>
      <c r="C616" s="235" t="s">
        <v>560</v>
      </c>
      <c r="D616" s="235" t="s">
        <v>422</v>
      </c>
      <c r="E616" s="236">
        <v>416710</v>
      </c>
      <c r="F616" s="237">
        <v>42.71</v>
      </c>
      <c r="G616" s="237">
        <v>34.167999999999999</v>
      </c>
      <c r="H616" s="238">
        <v>2000</v>
      </c>
      <c r="I616" s="238" t="s">
        <v>423</v>
      </c>
      <c r="J616" s="235" t="s">
        <v>412</v>
      </c>
      <c r="K616" s="235" t="s">
        <v>413</v>
      </c>
      <c r="O616" s="239"/>
      <c r="P616" s="239"/>
    </row>
    <row r="617" spans="2:16" s="134" customFormat="1">
      <c r="B617" s="235" t="s">
        <v>433</v>
      </c>
      <c r="C617" s="235" t="s">
        <v>560</v>
      </c>
      <c r="D617" s="235" t="s">
        <v>424</v>
      </c>
      <c r="E617" s="236">
        <v>416709</v>
      </c>
      <c r="F617" s="237">
        <v>53.37</v>
      </c>
      <c r="G617" s="237">
        <v>42.695999999999998</v>
      </c>
      <c r="H617" s="238">
        <v>5000</v>
      </c>
      <c r="I617" s="238" t="s">
        <v>411</v>
      </c>
      <c r="J617" s="235" t="s">
        <v>412</v>
      </c>
      <c r="K617" s="235" t="s">
        <v>413</v>
      </c>
      <c r="O617" s="239"/>
      <c r="P617" s="239"/>
    </row>
    <row r="618" spans="2:16" s="134" customFormat="1">
      <c r="B618" s="235" t="s">
        <v>433</v>
      </c>
      <c r="C618" s="235" t="s">
        <v>560</v>
      </c>
      <c r="D618" s="235" t="s">
        <v>436</v>
      </c>
      <c r="E618" s="236">
        <v>404235</v>
      </c>
      <c r="F618" s="237">
        <v>91.34</v>
      </c>
      <c r="G618" s="237">
        <v>73.072000000000003</v>
      </c>
      <c r="H618" s="238">
        <v>5000</v>
      </c>
      <c r="I618" s="238" t="s">
        <v>411</v>
      </c>
      <c r="J618" s="235" t="s">
        <v>412</v>
      </c>
      <c r="K618" s="235" t="s">
        <v>413</v>
      </c>
      <c r="O618" s="239"/>
      <c r="P618" s="239"/>
    </row>
    <row r="619" spans="2:16" s="134" customFormat="1">
      <c r="B619" s="235" t="s">
        <v>433</v>
      </c>
      <c r="C619" s="235" t="s">
        <v>560</v>
      </c>
      <c r="D619" s="235" t="s">
        <v>471</v>
      </c>
      <c r="E619" s="236">
        <v>404461</v>
      </c>
      <c r="F619" s="237">
        <v>181</v>
      </c>
      <c r="G619" s="237">
        <v>144.80000000000001</v>
      </c>
      <c r="H619" s="238">
        <v>15000</v>
      </c>
      <c r="I619" s="238" t="s">
        <v>428</v>
      </c>
      <c r="J619" s="235" t="s">
        <v>412</v>
      </c>
      <c r="K619" s="235" t="s">
        <v>413</v>
      </c>
      <c r="O619" s="239"/>
      <c r="P619" s="239"/>
    </row>
    <row r="620" spans="2:16" s="134" customFormat="1">
      <c r="B620" s="235" t="s">
        <v>433</v>
      </c>
      <c r="C620" s="235" t="s">
        <v>560</v>
      </c>
      <c r="D620" s="235" t="s">
        <v>437</v>
      </c>
      <c r="E620" s="236">
        <v>409344</v>
      </c>
      <c r="F620" s="237">
        <v>252.33</v>
      </c>
      <c r="G620" s="237">
        <v>201.86400000000003</v>
      </c>
      <c r="H620" s="238">
        <v>25000</v>
      </c>
      <c r="I620" s="238" t="s">
        <v>432</v>
      </c>
      <c r="J620" s="235" t="s">
        <v>412</v>
      </c>
      <c r="K620" s="235" t="s">
        <v>413</v>
      </c>
      <c r="O620" s="239"/>
      <c r="P620" s="239"/>
    </row>
    <row r="621" spans="2:16" s="134" customFormat="1">
      <c r="B621" s="235" t="s">
        <v>433</v>
      </c>
      <c r="C621" s="235" t="s">
        <v>560</v>
      </c>
      <c r="D621" s="235" t="s">
        <v>425</v>
      </c>
      <c r="E621" s="236">
        <v>416712</v>
      </c>
      <c r="F621" s="237">
        <v>72.03</v>
      </c>
      <c r="G621" s="237">
        <v>57.624000000000002</v>
      </c>
      <c r="H621" s="238">
        <v>8000</v>
      </c>
      <c r="I621" s="238" t="s">
        <v>426</v>
      </c>
      <c r="J621" s="235" t="s">
        <v>412</v>
      </c>
      <c r="K621" s="235" t="s">
        <v>413</v>
      </c>
      <c r="O621" s="239"/>
      <c r="P621" s="239"/>
    </row>
    <row r="622" spans="2:16" s="134" customFormat="1">
      <c r="B622" s="235" t="s">
        <v>433</v>
      </c>
      <c r="C622" s="235" t="s">
        <v>560</v>
      </c>
      <c r="D622" s="235" t="s">
        <v>427</v>
      </c>
      <c r="E622" s="236">
        <v>416711</v>
      </c>
      <c r="F622" s="237">
        <v>107.6</v>
      </c>
      <c r="G622" s="237">
        <v>86.08</v>
      </c>
      <c r="H622" s="238">
        <v>15000</v>
      </c>
      <c r="I622" s="238" t="s">
        <v>428</v>
      </c>
      <c r="J622" s="235" t="s">
        <v>412</v>
      </c>
      <c r="K622" s="235" t="s">
        <v>413</v>
      </c>
      <c r="O622" s="239"/>
      <c r="P622" s="239"/>
    </row>
    <row r="623" spans="2:16" s="134" customFormat="1">
      <c r="B623" s="235" t="s">
        <v>433</v>
      </c>
      <c r="C623" s="235" t="s">
        <v>560</v>
      </c>
      <c r="D623" s="235" t="s">
        <v>415</v>
      </c>
      <c r="E623" s="236">
        <v>415010</v>
      </c>
      <c r="F623" s="237">
        <v>47.31</v>
      </c>
      <c r="G623" s="237">
        <v>37.848000000000006</v>
      </c>
      <c r="H623" s="238">
        <v>10000</v>
      </c>
      <c r="I623" s="238" t="s">
        <v>416</v>
      </c>
      <c r="J623" s="235" t="s">
        <v>412</v>
      </c>
      <c r="K623" s="235" t="s">
        <v>413</v>
      </c>
      <c r="O623" s="239"/>
      <c r="P623" s="239"/>
    </row>
    <row r="624" spans="2:16" s="134" customFormat="1">
      <c r="B624" s="235" t="s">
        <v>433</v>
      </c>
      <c r="C624" s="235" t="s">
        <v>560</v>
      </c>
      <c r="D624" s="235" t="s">
        <v>559</v>
      </c>
      <c r="E624" s="236">
        <v>828711</v>
      </c>
      <c r="F624" s="237">
        <v>547.96</v>
      </c>
      <c r="G624" s="237">
        <v>438.36800000000005</v>
      </c>
      <c r="H624" s="238">
        <v>328000</v>
      </c>
      <c r="I624" s="238" t="s">
        <v>448</v>
      </c>
      <c r="J624" s="235" t="s">
        <v>421</v>
      </c>
      <c r="K624" s="235" t="s">
        <v>413</v>
      </c>
      <c r="O624" s="239"/>
      <c r="P624" s="239"/>
    </row>
    <row r="625" spans="2:16" s="134" customFormat="1">
      <c r="B625" s="235" t="s">
        <v>433</v>
      </c>
      <c r="C625" s="235" t="s">
        <v>560</v>
      </c>
      <c r="D625" s="235" t="s">
        <v>451</v>
      </c>
      <c r="E625" s="236">
        <v>404924</v>
      </c>
      <c r="F625" s="237">
        <v>365.65</v>
      </c>
      <c r="G625" s="237">
        <v>292.52</v>
      </c>
      <c r="H625" s="238">
        <v>1200000</v>
      </c>
      <c r="I625" s="238" t="s">
        <v>408</v>
      </c>
      <c r="J625" s="235" t="s">
        <v>409</v>
      </c>
      <c r="K625" s="235" t="s">
        <v>410</v>
      </c>
      <c r="O625" s="239"/>
      <c r="P625" s="239"/>
    </row>
    <row r="626" spans="2:16" s="134" customFormat="1">
      <c r="B626" s="235" t="s">
        <v>433</v>
      </c>
      <c r="C626" s="235" t="s">
        <v>560</v>
      </c>
      <c r="D626" s="235" t="s">
        <v>478</v>
      </c>
      <c r="E626" s="236">
        <v>404103</v>
      </c>
      <c r="F626" s="237">
        <v>329.49</v>
      </c>
      <c r="G626" s="237">
        <v>263.59200000000004</v>
      </c>
      <c r="H626" s="238">
        <v>1300</v>
      </c>
      <c r="I626" s="238" t="s">
        <v>479</v>
      </c>
      <c r="J626" s="235" t="s">
        <v>440</v>
      </c>
      <c r="K626" s="235" t="s">
        <v>410</v>
      </c>
      <c r="O626" s="239"/>
      <c r="P626" s="239"/>
    </row>
    <row r="627" spans="2:16" s="134" customFormat="1">
      <c r="B627" s="235" t="s">
        <v>433</v>
      </c>
      <c r="C627" s="235" t="s">
        <v>561</v>
      </c>
      <c r="D627" s="235" t="s">
        <v>499</v>
      </c>
      <c r="E627" s="236">
        <v>409449</v>
      </c>
      <c r="F627" s="237">
        <v>175</v>
      </c>
      <c r="G627" s="237">
        <v>140</v>
      </c>
      <c r="H627" s="238">
        <v>30000</v>
      </c>
      <c r="I627" s="238" t="s">
        <v>408</v>
      </c>
      <c r="J627" s="235" t="s">
        <v>500</v>
      </c>
      <c r="K627" s="235" t="s">
        <v>410</v>
      </c>
      <c r="O627" s="239"/>
      <c r="P627" s="239"/>
    </row>
    <row r="628" spans="2:16" s="134" customFormat="1">
      <c r="B628" s="235" t="s">
        <v>433</v>
      </c>
      <c r="C628" s="235" t="s">
        <v>561</v>
      </c>
      <c r="D628" s="235" t="s">
        <v>453</v>
      </c>
      <c r="E628" s="236">
        <v>409701</v>
      </c>
      <c r="F628" s="237">
        <v>55</v>
      </c>
      <c r="G628" s="237">
        <v>44</v>
      </c>
      <c r="H628" s="238">
        <v>100</v>
      </c>
      <c r="I628" s="238" t="s">
        <v>408</v>
      </c>
      <c r="J628" s="235" t="s">
        <v>440</v>
      </c>
      <c r="K628" s="235" t="s">
        <v>410</v>
      </c>
      <c r="O628" s="239"/>
      <c r="P628" s="239"/>
    </row>
    <row r="629" spans="2:16" s="134" customFormat="1">
      <c r="B629" s="235" t="s">
        <v>433</v>
      </c>
      <c r="C629" s="235" t="s">
        <v>561</v>
      </c>
      <c r="D629" s="235" t="s">
        <v>454</v>
      </c>
      <c r="E629" s="236">
        <v>409699</v>
      </c>
      <c r="F629" s="237">
        <v>55</v>
      </c>
      <c r="G629" s="237">
        <v>44</v>
      </c>
      <c r="H629" s="238">
        <v>100</v>
      </c>
      <c r="I629" s="238" t="s">
        <v>408</v>
      </c>
      <c r="J629" s="235" t="s">
        <v>440</v>
      </c>
      <c r="K629" s="235" t="s">
        <v>410</v>
      </c>
      <c r="O629" s="239"/>
      <c r="P629" s="239"/>
    </row>
    <row r="630" spans="2:16" s="134" customFormat="1">
      <c r="B630" s="235" t="s">
        <v>433</v>
      </c>
      <c r="C630" s="235" t="s">
        <v>561</v>
      </c>
      <c r="D630" s="235" t="s">
        <v>455</v>
      </c>
      <c r="E630" s="236">
        <v>409700</v>
      </c>
      <c r="F630" s="237">
        <v>55</v>
      </c>
      <c r="G630" s="237">
        <v>44</v>
      </c>
      <c r="H630" s="238">
        <v>100</v>
      </c>
      <c r="I630" s="238" t="s">
        <v>408</v>
      </c>
      <c r="J630" s="235" t="s">
        <v>440</v>
      </c>
      <c r="K630" s="235" t="s">
        <v>410</v>
      </c>
      <c r="O630" s="239"/>
      <c r="P630" s="239"/>
    </row>
    <row r="631" spans="2:16" s="134" customFormat="1">
      <c r="B631" s="235" t="s">
        <v>433</v>
      </c>
      <c r="C631" s="235" t="s">
        <v>561</v>
      </c>
      <c r="D631" s="235" t="s">
        <v>456</v>
      </c>
      <c r="E631" s="236">
        <v>409317</v>
      </c>
      <c r="F631" s="237">
        <v>65</v>
      </c>
      <c r="G631" s="237">
        <v>52</v>
      </c>
      <c r="H631" s="238">
        <v>136</v>
      </c>
      <c r="I631" s="238" t="s">
        <v>408</v>
      </c>
      <c r="J631" s="235" t="s">
        <v>440</v>
      </c>
      <c r="K631" s="235" t="s">
        <v>410</v>
      </c>
      <c r="O631" s="239"/>
      <c r="P631" s="239"/>
    </row>
    <row r="632" spans="2:16" s="134" customFormat="1">
      <c r="B632" s="235" t="s">
        <v>433</v>
      </c>
      <c r="C632" s="235" t="s">
        <v>561</v>
      </c>
      <c r="D632" s="235" t="s">
        <v>457</v>
      </c>
      <c r="E632" s="236">
        <v>409322</v>
      </c>
      <c r="F632" s="237">
        <v>85</v>
      </c>
      <c r="G632" s="237">
        <v>68</v>
      </c>
      <c r="H632" s="238">
        <v>136</v>
      </c>
      <c r="I632" s="238" t="s">
        <v>408</v>
      </c>
      <c r="J632" s="235" t="s">
        <v>440</v>
      </c>
      <c r="K632" s="235" t="s">
        <v>410</v>
      </c>
      <c r="O632" s="239"/>
      <c r="P632" s="239"/>
    </row>
    <row r="633" spans="2:16" s="134" customFormat="1">
      <c r="B633" s="235" t="s">
        <v>433</v>
      </c>
      <c r="C633" s="235" t="s">
        <v>561</v>
      </c>
      <c r="D633" s="235" t="s">
        <v>458</v>
      </c>
      <c r="E633" s="236">
        <v>409312</v>
      </c>
      <c r="F633" s="237">
        <v>65</v>
      </c>
      <c r="G633" s="237">
        <v>52</v>
      </c>
      <c r="H633" s="238">
        <v>136</v>
      </c>
      <c r="I633" s="238" t="s">
        <v>408</v>
      </c>
      <c r="J633" s="235" t="s">
        <v>440</v>
      </c>
      <c r="K633" s="235" t="s">
        <v>410</v>
      </c>
      <c r="O633" s="239"/>
      <c r="P633" s="239"/>
    </row>
    <row r="634" spans="2:16" s="134" customFormat="1">
      <c r="B634" s="235" t="s">
        <v>433</v>
      </c>
      <c r="C634" s="235" t="s">
        <v>561</v>
      </c>
      <c r="D634" s="235" t="s">
        <v>459</v>
      </c>
      <c r="E634" s="236">
        <v>409316</v>
      </c>
      <c r="F634" s="237">
        <v>79</v>
      </c>
      <c r="G634" s="237">
        <v>63.2</v>
      </c>
      <c r="H634" s="238">
        <v>184</v>
      </c>
      <c r="I634" s="238" t="s">
        <v>408</v>
      </c>
      <c r="J634" s="235" t="s">
        <v>440</v>
      </c>
      <c r="K634" s="235" t="s">
        <v>410</v>
      </c>
      <c r="O634" s="239"/>
      <c r="P634" s="239"/>
    </row>
    <row r="635" spans="2:16" s="134" customFormat="1">
      <c r="B635" s="235" t="s">
        <v>433</v>
      </c>
      <c r="C635" s="235" t="s">
        <v>561</v>
      </c>
      <c r="D635" s="235" t="s">
        <v>460</v>
      </c>
      <c r="E635" s="236">
        <v>409321</v>
      </c>
      <c r="F635" s="237">
        <v>79</v>
      </c>
      <c r="G635" s="237">
        <v>63.2</v>
      </c>
      <c r="H635" s="238">
        <v>184</v>
      </c>
      <c r="I635" s="238" t="s">
        <v>408</v>
      </c>
      <c r="J635" s="235" t="s">
        <v>440</v>
      </c>
      <c r="K635" s="235" t="s">
        <v>410</v>
      </c>
      <c r="O635" s="239"/>
      <c r="P635" s="239"/>
    </row>
    <row r="636" spans="2:16" s="134" customFormat="1">
      <c r="B636" s="235" t="s">
        <v>433</v>
      </c>
      <c r="C636" s="235" t="s">
        <v>561</v>
      </c>
      <c r="D636" s="235" t="s">
        <v>461</v>
      </c>
      <c r="E636" s="236">
        <v>409311</v>
      </c>
      <c r="F636" s="237">
        <v>79</v>
      </c>
      <c r="G636" s="237">
        <v>63.2</v>
      </c>
      <c r="H636" s="238">
        <v>184</v>
      </c>
      <c r="I636" s="238" t="s">
        <v>408</v>
      </c>
      <c r="J636" s="235" t="s">
        <v>440</v>
      </c>
      <c r="K636" s="235" t="s">
        <v>410</v>
      </c>
      <c r="O636" s="239"/>
      <c r="P636" s="239"/>
    </row>
    <row r="637" spans="2:16" s="134" customFormat="1">
      <c r="B637" s="235" t="s">
        <v>433</v>
      </c>
      <c r="C637" s="235" t="s">
        <v>561</v>
      </c>
      <c r="D637" s="235" t="s">
        <v>462</v>
      </c>
      <c r="E637" s="236">
        <v>409315</v>
      </c>
      <c r="F637" s="237">
        <v>85</v>
      </c>
      <c r="G637" s="237">
        <v>68</v>
      </c>
      <c r="H637" s="238">
        <v>256</v>
      </c>
      <c r="I637" s="238" t="s">
        <v>408</v>
      </c>
      <c r="J637" s="235" t="s">
        <v>440</v>
      </c>
      <c r="K637" s="235" t="s">
        <v>410</v>
      </c>
      <c r="O637" s="239"/>
      <c r="P637" s="239"/>
    </row>
    <row r="638" spans="2:16" s="134" customFormat="1">
      <c r="B638" s="235" t="s">
        <v>433</v>
      </c>
      <c r="C638" s="235" t="s">
        <v>561</v>
      </c>
      <c r="D638" s="235" t="s">
        <v>463</v>
      </c>
      <c r="E638" s="236">
        <v>409320</v>
      </c>
      <c r="F638" s="237">
        <v>85</v>
      </c>
      <c r="G638" s="237">
        <v>68</v>
      </c>
      <c r="H638" s="238">
        <v>256</v>
      </c>
      <c r="I638" s="238" t="s">
        <v>408</v>
      </c>
      <c r="J638" s="235" t="s">
        <v>440</v>
      </c>
      <c r="K638" s="235" t="s">
        <v>410</v>
      </c>
      <c r="O638" s="239"/>
      <c r="P638" s="239"/>
    </row>
    <row r="639" spans="2:16" s="134" customFormat="1">
      <c r="B639" s="235" t="s">
        <v>433</v>
      </c>
      <c r="C639" s="235" t="s">
        <v>561</v>
      </c>
      <c r="D639" s="235" t="s">
        <v>464</v>
      </c>
      <c r="E639" s="236">
        <v>409310</v>
      </c>
      <c r="F639" s="237">
        <v>85</v>
      </c>
      <c r="G639" s="237">
        <v>68</v>
      </c>
      <c r="H639" s="238">
        <v>256</v>
      </c>
      <c r="I639" s="238" t="s">
        <v>408</v>
      </c>
      <c r="J639" s="235" t="s">
        <v>440</v>
      </c>
      <c r="K639" s="235" t="s">
        <v>410</v>
      </c>
      <c r="O639" s="239"/>
      <c r="P639" s="239"/>
    </row>
    <row r="640" spans="2:16" s="134" customFormat="1">
      <c r="B640" s="235" t="s">
        <v>433</v>
      </c>
      <c r="C640" s="235" t="s">
        <v>561</v>
      </c>
      <c r="D640" s="235" t="s">
        <v>465</v>
      </c>
      <c r="E640" s="236">
        <v>409314</v>
      </c>
      <c r="F640" s="237">
        <v>79</v>
      </c>
      <c r="G640" s="237">
        <v>63.2</v>
      </c>
      <c r="H640" s="238">
        <v>325</v>
      </c>
      <c r="I640" s="238" t="s">
        <v>408</v>
      </c>
      <c r="J640" s="235" t="s">
        <v>440</v>
      </c>
      <c r="K640" s="235" t="s">
        <v>410</v>
      </c>
      <c r="O640" s="239"/>
      <c r="P640" s="239"/>
    </row>
    <row r="641" spans="2:16" s="134" customFormat="1">
      <c r="B641" s="235" t="s">
        <v>433</v>
      </c>
      <c r="C641" s="235" t="s">
        <v>561</v>
      </c>
      <c r="D641" s="235" t="s">
        <v>466</v>
      </c>
      <c r="E641" s="236">
        <v>409319</v>
      </c>
      <c r="F641" s="237">
        <v>79</v>
      </c>
      <c r="G641" s="237">
        <v>63.2</v>
      </c>
      <c r="H641" s="238">
        <v>325</v>
      </c>
      <c r="I641" s="238" t="s">
        <v>408</v>
      </c>
      <c r="J641" s="235" t="s">
        <v>440</v>
      </c>
      <c r="K641" s="235" t="s">
        <v>410</v>
      </c>
      <c r="O641" s="239"/>
      <c r="P641" s="239"/>
    </row>
    <row r="642" spans="2:16" s="134" customFormat="1">
      <c r="B642" s="235" t="s">
        <v>433</v>
      </c>
      <c r="C642" s="235" t="s">
        <v>561</v>
      </c>
      <c r="D642" s="235" t="s">
        <v>467</v>
      </c>
      <c r="E642" s="236">
        <v>409309</v>
      </c>
      <c r="F642" s="237">
        <v>79</v>
      </c>
      <c r="G642" s="237">
        <v>63.2</v>
      </c>
      <c r="H642" s="238">
        <v>325</v>
      </c>
      <c r="I642" s="238" t="s">
        <v>408</v>
      </c>
      <c r="J642" s="235" t="s">
        <v>440</v>
      </c>
      <c r="K642" s="235" t="s">
        <v>410</v>
      </c>
      <c r="O642" s="239"/>
      <c r="P642" s="239"/>
    </row>
    <row r="643" spans="2:16" s="134" customFormat="1">
      <c r="B643" s="235" t="s">
        <v>433</v>
      </c>
      <c r="C643" s="235" t="s">
        <v>561</v>
      </c>
      <c r="D643" s="235" t="s">
        <v>468</v>
      </c>
      <c r="E643" s="236">
        <v>409313</v>
      </c>
      <c r="F643" s="237">
        <v>129</v>
      </c>
      <c r="G643" s="237">
        <v>103.2</v>
      </c>
      <c r="H643" s="238">
        <v>522</v>
      </c>
      <c r="I643" s="238" t="s">
        <v>408</v>
      </c>
      <c r="J643" s="235" t="s">
        <v>440</v>
      </c>
      <c r="K643" s="235" t="s">
        <v>410</v>
      </c>
      <c r="O643" s="239"/>
      <c r="P643" s="239"/>
    </row>
    <row r="644" spans="2:16" s="134" customFormat="1">
      <c r="B644" s="235" t="s">
        <v>433</v>
      </c>
      <c r="C644" s="235" t="s">
        <v>561</v>
      </c>
      <c r="D644" s="235" t="s">
        <v>469</v>
      </c>
      <c r="E644" s="236">
        <v>409318</v>
      </c>
      <c r="F644" s="237">
        <v>129</v>
      </c>
      <c r="G644" s="237">
        <v>103.2</v>
      </c>
      <c r="H644" s="238">
        <v>522</v>
      </c>
      <c r="I644" s="238" t="s">
        <v>408</v>
      </c>
      <c r="J644" s="235" t="s">
        <v>440</v>
      </c>
      <c r="K644" s="235" t="s">
        <v>410</v>
      </c>
      <c r="O644" s="239"/>
      <c r="P644" s="239"/>
    </row>
    <row r="645" spans="2:16" s="134" customFormat="1">
      <c r="B645" s="235" t="s">
        <v>433</v>
      </c>
      <c r="C645" s="235" t="s">
        <v>561</v>
      </c>
      <c r="D645" s="235" t="s">
        <v>470</v>
      </c>
      <c r="E645" s="236">
        <v>409308</v>
      </c>
      <c r="F645" s="237">
        <v>125</v>
      </c>
      <c r="G645" s="237">
        <v>100</v>
      </c>
      <c r="H645" s="238">
        <v>522</v>
      </c>
      <c r="I645" s="238" t="s">
        <v>408</v>
      </c>
      <c r="J645" s="235" t="s">
        <v>440</v>
      </c>
      <c r="K645" s="235" t="s">
        <v>410</v>
      </c>
      <c r="O645" s="239"/>
      <c r="P645" s="239"/>
    </row>
    <row r="646" spans="2:16" s="134" customFormat="1">
      <c r="B646" s="235" t="s">
        <v>433</v>
      </c>
      <c r="C646" s="235" t="s">
        <v>561</v>
      </c>
      <c r="D646" s="235" t="s">
        <v>435</v>
      </c>
      <c r="E646" s="236">
        <v>409343</v>
      </c>
      <c r="F646" s="237">
        <v>115.08</v>
      </c>
      <c r="G646" s="237">
        <v>92.064000000000007</v>
      </c>
      <c r="H646" s="238">
        <v>5000</v>
      </c>
      <c r="I646" s="238" t="s">
        <v>411</v>
      </c>
      <c r="J646" s="235" t="s">
        <v>412</v>
      </c>
      <c r="K646" s="235" t="s">
        <v>413</v>
      </c>
      <c r="O646" s="239"/>
      <c r="P646" s="239"/>
    </row>
    <row r="647" spans="2:16" s="134" customFormat="1">
      <c r="B647" s="235" t="s">
        <v>433</v>
      </c>
      <c r="C647" s="235" t="s">
        <v>561</v>
      </c>
      <c r="D647" s="235" t="s">
        <v>422</v>
      </c>
      <c r="E647" s="236">
        <v>416710</v>
      </c>
      <c r="F647" s="237">
        <v>42.71</v>
      </c>
      <c r="G647" s="237">
        <v>34.167999999999999</v>
      </c>
      <c r="H647" s="238">
        <v>2000</v>
      </c>
      <c r="I647" s="238" t="s">
        <v>423</v>
      </c>
      <c r="J647" s="235" t="s">
        <v>412</v>
      </c>
      <c r="K647" s="235" t="s">
        <v>413</v>
      </c>
      <c r="O647" s="239"/>
      <c r="P647" s="239"/>
    </row>
    <row r="648" spans="2:16" s="134" customFormat="1">
      <c r="B648" s="235" t="s">
        <v>433</v>
      </c>
      <c r="C648" s="235" t="s">
        <v>561</v>
      </c>
      <c r="D648" s="235" t="s">
        <v>424</v>
      </c>
      <c r="E648" s="236">
        <v>416709</v>
      </c>
      <c r="F648" s="237">
        <v>53.37</v>
      </c>
      <c r="G648" s="237">
        <v>42.695999999999998</v>
      </c>
      <c r="H648" s="238">
        <v>5000</v>
      </c>
      <c r="I648" s="238" t="s">
        <v>411</v>
      </c>
      <c r="J648" s="235" t="s">
        <v>412</v>
      </c>
      <c r="K648" s="235" t="s">
        <v>413</v>
      </c>
      <c r="O648" s="239"/>
      <c r="P648" s="239"/>
    </row>
    <row r="649" spans="2:16" s="134" customFormat="1">
      <c r="B649" s="235" t="s">
        <v>433</v>
      </c>
      <c r="C649" s="235" t="s">
        <v>561</v>
      </c>
      <c r="D649" s="235" t="s">
        <v>436</v>
      </c>
      <c r="E649" s="236">
        <v>404235</v>
      </c>
      <c r="F649" s="237">
        <v>91.34</v>
      </c>
      <c r="G649" s="237">
        <v>73.072000000000003</v>
      </c>
      <c r="H649" s="238">
        <v>5000</v>
      </c>
      <c r="I649" s="238" t="s">
        <v>411</v>
      </c>
      <c r="J649" s="235" t="s">
        <v>412</v>
      </c>
      <c r="K649" s="235" t="s">
        <v>413</v>
      </c>
      <c r="O649" s="239"/>
      <c r="P649" s="239"/>
    </row>
    <row r="650" spans="2:16" s="134" customFormat="1">
      <c r="B650" s="235" t="s">
        <v>433</v>
      </c>
      <c r="C650" s="235" t="s">
        <v>561</v>
      </c>
      <c r="D650" s="235" t="s">
        <v>471</v>
      </c>
      <c r="E650" s="236">
        <v>404461</v>
      </c>
      <c r="F650" s="237">
        <v>181</v>
      </c>
      <c r="G650" s="237">
        <v>144.80000000000001</v>
      </c>
      <c r="H650" s="238">
        <v>15000</v>
      </c>
      <c r="I650" s="238" t="s">
        <v>428</v>
      </c>
      <c r="J650" s="235" t="s">
        <v>412</v>
      </c>
      <c r="K650" s="235" t="s">
        <v>413</v>
      </c>
      <c r="O650" s="239"/>
      <c r="P650" s="239"/>
    </row>
    <row r="651" spans="2:16" s="134" customFormat="1">
      <c r="B651" s="235" t="s">
        <v>433</v>
      </c>
      <c r="C651" s="235" t="s">
        <v>561</v>
      </c>
      <c r="D651" s="235" t="s">
        <v>437</v>
      </c>
      <c r="E651" s="236">
        <v>409344</v>
      </c>
      <c r="F651" s="237">
        <v>252.33</v>
      </c>
      <c r="G651" s="237">
        <v>201.86400000000003</v>
      </c>
      <c r="H651" s="238">
        <v>25000</v>
      </c>
      <c r="I651" s="238" t="s">
        <v>432</v>
      </c>
      <c r="J651" s="235" t="s">
        <v>412</v>
      </c>
      <c r="K651" s="235" t="s">
        <v>413</v>
      </c>
      <c r="O651" s="239"/>
      <c r="P651" s="239"/>
    </row>
    <row r="652" spans="2:16" s="134" customFormat="1">
      <c r="B652" s="235" t="s">
        <v>433</v>
      </c>
      <c r="C652" s="235" t="s">
        <v>561</v>
      </c>
      <c r="D652" s="235" t="s">
        <v>425</v>
      </c>
      <c r="E652" s="236">
        <v>416712</v>
      </c>
      <c r="F652" s="237">
        <v>72.03</v>
      </c>
      <c r="G652" s="237">
        <v>57.624000000000002</v>
      </c>
      <c r="H652" s="238">
        <v>8000</v>
      </c>
      <c r="I652" s="238" t="s">
        <v>426</v>
      </c>
      <c r="J652" s="235" t="s">
        <v>412</v>
      </c>
      <c r="K652" s="235" t="s">
        <v>413</v>
      </c>
      <c r="O652" s="239"/>
      <c r="P652" s="239"/>
    </row>
    <row r="653" spans="2:16" s="134" customFormat="1">
      <c r="B653" s="235" t="s">
        <v>433</v>
      </c>
      <c r="C653" s="235" t="s">
        <v>561</v>
      </c>
      <c r="D653" s="235" t="s">
        <v>427</v>
      </c>
      <c r="E653" s="236">
        <v>416711</v>
      </c>
      <c r="F653" s="237">
        <v>107.6</v>
      </c>
      <c r="G653" s="237">
        <v>86.08</v>
      </c>
      <c r="H653" s="238">
        <v>15000</v>
      </c>
      <c r="I653" s="238" t="s">
        <v>428</v>
      </c>
      <c r="J653" s="235" t="s">
        <v>412</v>
      </c>
      <c r="K653" s="235" t="s">
        <v>413</v>
      </c>
      <c r="O653" s="239"/>
      <c r="P653" s="239"/>
    </row>
    <row r="654" spans="2:16" s="134" customFormat="1">
      <c r="B654" s="235" t="s">
        <v>433</v>
      </c>
      <c r="C654" s="235" t="s">
        <v>561</v>
      </c>
      <c r="D654" s="235" t="s">
        <v>415</v>
      </c>
      <c r="E654" s="236">
        <v>415010</v>
      </c>
      <c r="F654" s="237">
        <v>47.31</v>
      </c>
      <c r="G654" s="237">
        <v>37.848000000000006</v>
      </c>
      <c r="H654" s="238">
        <v>10000</v>
      </c>
      <c r="I654" s="238" t="s">
        <v>416</v>
      </c>
      <c r="J654" s="235" t="s">
        <v>412</v>
      </c>
      <c r="K654" s="235" t="s">
        <v>413</v>
      </c>
      <c r="O654" s="239"/>
      <c r="P654" s="239"/>
    </row>
    <row r="655" spans="2:16" s="134" customFormat="1">
      <c r="B655" s="235" t="s">
        <v>433</v>
      </c>
      <c r="C655" s="235" t="s">
        <v>561</v>
      </c>
      <c r="D655" s="235" t="s">
        <v>559</v>
      </c>
      <c r="E655" s="236">
        <v>828711</v>
      </c>
      <c r="F655" s="237">
        <v>547.96</v>
      </c>
      <c r="G655" s="237">
        <v>438.36800000000005</v>
      </c>
      <c r="H655" s="238">
        <v>328000</v>
      </c>
      <c r="I655" s="238" t="s">
        <v>448</v>
      </c>
      <c r="J655" s="235" t="s">
        <v>421</v>
      </c>
      <c r="K655" s="235" t="s">
        <v>413</v>
      </c>
      <c r="O655" s="239"/>
      <c r="P655" s="239"/>
    </row>
    <row r="656" spans="2:16" s="134" customFormat="1">
      <c r="B656" s="235" t="s">
        <v>433</v>
      </c>
      <c r="C656" s="235" t="s">
        <v>561</v>
      </c>
      <c r="D656" s="235" t="s">
        <v>451</v>
      </c>
      <c r="E656" s="236">
        <v>404924</v>
      </c>
      <c r="F656" s="237">
        <v>365.65</v>
      </c>
      <c r="G656" s="237">
        <v>292.52</v>
      </c>
      <c r="H656" s="238">
        <v>1200000</v>
      </c>
      <c r="I656" s="238" t="s">
        <v>408</v>
      </c>
      <c r="J656" s="235" t="s">
        <v>409</v>
      </c>
      <c r="K656" s="235" t="s">
        <v>410</v>
      </c>
      <c r="O656" s="239"/>
      <c r="P656" s="239"/>
    </row>
    <row r="657" spans="2:16" s="134" customFormat="1">
      <c r="B657" s="235" t="s">
        <v>433</v>
      </c>
      <c r="C657" s="235" t="s">
        <v>561</v>
      </c>
      <c r="D657" s="235" t="s">
        <v>478</v>
      </c>
      <c r="E657" s="236">
        <v>404103</v>
      </c>
      <c r="F657" s="237">
        <v>329.49</v>
      </c>
      <c r="G657" s="237">
        <v>263.59200000000004</v>
      </c>
      <c r="H657" s="238">
        <v>1300</v>
      </c>
      <c r="I657" s="238" t="s">
        <v>479</v>
      </c>
      <c r="J657" s="235" t="s">
        <v>440</v>
      </c>
      <c r="K657" s="235" t="s">
        <v>410</v>
      </c>
      <c r="O657" s="239"/>
      <c r="P657" s="239"/>
    </row>
    <row r="658" spans="2:16" s="134" customFormat="1">
      <c r="B658" s="235" t="s">
        <v>433</v>
      </c>
      <c r="C658" s="235" t="s">
        <v>562</v>
      </c>
      <c r="D658" s="235" t="s">
        <v>499</v>
      </c>
      <c r="E658" s="236">
        <v>409449</v>
      </c>
      <c r="F658" s="237">
        <v>175</v>
      </c>
      <c r="G658" s="237">
        <v>140</v>
      </c>
      <c r="H658" s="238">
        <v>30000</v>
      </c>
      <c r="I658" s="238" t="s">
        <v>408</v>
      </c>
      <c r="J658" s="235" t="s">
        <v>500</v>
      </c>
      <c r="K658" s="235" t="s">
        <v>410</v>
      </c>
      <c r="O658" s="239"/>
      <c r="P658" s="239"/>
    </row>
    <row r="659" spans="2:16" s="134" customFormat="1">
      <c r="B659" s="235" t="s">
        <v>433</v>
      </c>
      <c r="C659" s="235" t="s">
        <v>562</v>
      </c>
      <c r="D659" s="235" t="s">
        <v>453</v>
      </c>
      <c r="E659" s="236">
        <v>409701</v>
      </c>
      <c r="F659" s="237">
        <v>55</v>
      </c>
      <c r="G659" s="237">
        <v>44</v>
      </c>
      <c r="H659" s="238">
        <v>100</v>
      </c>
      <c r="I659" s="238" t="s">
        <v>408</v>
      </c>
      <c r="J659" s="235" t="s">
        <v>440</v>
      </c>
      <c r="K659" s="235" t="s">
        <v>410</v>
      </c>
      <c r="O659" s="239"/>
      <c r="P659" s="239"/>
    </row>
    <row r="660" spans="2:16" s="134" customFormat="1">
      <c r="B660" s="235" t="s">
        <v>433</v>
      </c>
      <c r="C660" s="235" t="s">
        <v>562</v>
      </c>
      <c r="D660" s="235" t="s">
        <v>454</v>
      </c>
      <c r="E660" s="236">
        <v>409699</v>
      </c>
      <c r="F660" s="237">
        <v>55</v>
      </c>
      <c r="G660" s="237">
        <v>44</v>
      </c>
      <c r="H660" s="238">
        <v>100</v>
      </c>
      <c r="I660" s="238" t="s">
        <v>408</v>
      </c>
      <c r="J660" s="235" t="s">
        <v>440</v>
      </c>
      <c r="K660" s="235" t="s">
        <v>410</v>
      </c>
      <c r="O660" s="239"/>
      <c r="P660" s="239"/>
    </row>
    <row r="661" spans="2:16" s="134" customFormat="1">
      <c r="B661" s="235" t="s">
        <v>433</v>
      </c>
      <c r="C661" s="235" t="s">
        <v>562</v>
      </c>
      <c r="D661" s="235" t="s">
        <v>455</v>
      </c>
      <c r="E661" s="236">
        <v>409700</v>
      </c>
      <c r="F661" s="237">
        <v>55</v>
      </c>
      <c r="G661" s="237">
        <v>44</v>
      </c>
      <c r="H661" s="238">
        <v>100</v>
      </c>
      <c r="I661" s="238" t="s">
        <v>408</v>
      </c>
      <c r="J661" s="235" t="s">
        <v>440</v>
      </c>
      <c r="K661" s="235" t="s">
        <v>410</v>
      </c>
      <c r="O661" s="239"/>
      <c r="P661" s="239"/>
    </row>
    <row r="662" spans="2:16" s="134" customFormat="1">
      <c r="B662" s="235" t="s">
        <v>433</v>
      </c>
      <c r="C662" s="235" t="s">
        <v>562</v>
      </c>
      <c r="D662" s="235" t="s">
        <v>456</v>
      </c>
      <c r="E662" s="236">
        <v>409317</v>
      </c>
      <c r="F662" s="237">
        <v>65</v>
      </c>
      <c r="G662" s="237">
        <v>52</v>
      </c>
      <c r="H662" s="238">
        <v>136</v>
      </c>
      <c r="I662" s="238" t="s">
        <v>408</v>
      </c>
      <c r="J662" s="235" t="s">
        <v>440</v>
      </c>
      <c r="K662" s="235" t="s">
        <v>410</v>
      </c>
      <c r="O662" s="239"/>
      <c r="P662" s="239"/>
    </row>
    <row r="663" spans="2:16" s="134" customFormat="1">
      <c r="B663" s="235" t="s">
        <v>433</v>
      </c>
      <c r="C663" s="235" t="s">
        <v>562</v>
      </c>
      <c r="D663" s="235" t="s">
        <v>457</v>
      </c>
      <c r="E663" s="236">
        <v>409322</v>
      </c>
      <c r="F663" s="237">
        <v>85</v>
      </c>
      <c r="G663" s="237">
        <v>68</v>
      </c>
      <c r="H663" s="238">
        <v>136</v>
      </c>
      <c r="I663" s="238" t="s">
        <v>408</v>
      </c>
      <c r="J663" s="235" t="s">
        <v>440</v>
      </c>
      <c r="K663" s="235" t="s">
        <v>410</v>
      </c>
      <c r="O663" s="239"/>
      <c r="P663" s="239"/>
    </row>
    <row r="664" spans="2:16" s="134" customFormat="1">
      <c r="B664" s="235" t="s">
        <v>433</v>
      </c>
      <c r="C664" s="235" t="s">
        <v>562</v>
      </c>
      <c r="D664" s="235" t="s">
        <v>458</v>
      </c>
      <c r="E664" s="236">
        <v>409312</v>
      </c>
      <c r="F664" s="237">
        <v>65</v>
      </c>
      <c r="G664" s="237">
        <v>52</v>
      </c>
      <c r="H664" s="238">
        <v>136</v>
      </c>
      <c r="I664" s="238" t="s">
        <v>408</v>
      </c>
      <c r="J664" s="235" t="s">
        <v>440</v>
      </c>
      <c r="K664" s="235" t="s">
        <v>410</v>
      </c>
      <c r="O664" s="239"/>
      <c r="P664" s="239"/>
    </row>
    <row r="665" spans="2:16" s="134" customFormat="1">
      <c r="B665" s="235" t="s">
        <v>433</v>
      </c>
      <c r="C665" s="235" t="s">
        <v>562</v>
      </c>
      <c r="D665" s="235" t="s">
        <v>459</v>
      </c>
      <c r="E665" s="236">
        <v>409316</v>
      </c>
      <c r="F665" s="237">
        <v>79</v>
      </c>
      <c r="G665" s="237">
        <v>63.2</v>
      </c>
      <c r="H665" s="238">
        <v>184</v>
      </c>
      <c r="I665" s="238" t="s">
        <v>408</v>
      </c>
      <c r="J665" s="235" t="s">
        <v>440</v>
      </c>
      <c r="K665" s="235" t="s">
        <v>410</v>
      </c>
      <c r="O665" s="239"/>
      <c r="P665" s="239"/>
    </row>
    <row r="666" spans="2:16" s="134" customFormat="1">
      <c r="B666" s="235" t="s">
        <v>433</v>
      </c>
      <c r="C666" s="235" t="s">
        <v>562</v>
      </c>
      <c r="D666" s="235" t="s">
        <v>460</v>
      </c>
      <c r="E666" s="236">
        <v>409321</v>
      </c>
      <c r="F666" s="237">
        <v>79</v>
      </c>
      <c r="G666" s="237">
        <v>63.2</v>
      </c>
      <c r="H666" s="238">
        <v>184</v>
      </c>
      <c r="I666" s="238" t="s">
        <v>408</v>
      </c>
      <c r="J666" s="235" t="s">
        <v>440</v>
      </c>
      <c r="K666" s="235" t="s">
        <v>410</v>
      </c>
      <c r="O666" s="239"/>
      <c r="P666" s="239"/>
    </row>
    <row r="667" spans="2:16" s="134" customFormat="1">
      <c r="B667" s="235" t="s">
        <v>433</v>
      </c>
      <c r="C667" s="235" t="s">
        <v>562</v>
      </c>
      <c r="D667" s="235" t="s">
        <v>461</v>
      </c>
      <c r="E667" s="236">
        <v>409311</v>
      </c>
      <c r="F667" s="237">
        <v>79</v>
      </c>
      <c r="G667" s="237">
        <v>63.2</v>
      </c>
      <c r="H667" s="238">
        <v>184</v>
      </c>
      <c r="I667" s="238" t="s">
        <v>408</v>
      </c>
      <c r="J667" s="235" t="s">
        <v>440</v>
      </c>
      <c r="K667" s="235" t="s">
        <v>410</v>
      </c>
      <c r="O667" s="239"/>
      <c r="P667" s="239"/>
    </row>
    <row r="668" spans="2:16" s="134" customFormat="1">
      <c r="B668" s="235" t="s">
        <v>433</v>
      </c>
      <c r="C668" s="235" t="s">
        <v>562</v>
      </c>
      <c r="D668" s="235" t="s">
        <v>462</v>
      </c>
      <c r="E668" s="236">
        <v>409315</v>
      </c>
      <c r="F668" s="237">
        <v>85</v>
      </c>
      <c r="G668" s="237">
        <v>68</v>
      </c>
      <c r="H668" s="238">
        <v>256</v>
      </c>
      <c r="I668" s="238" t="s">
        <v>408</v>
      </c>
      <c r="J668" s="235" t="s">
        <v>440</v>
      </c>
      <c r="K668" s="235" t="s">
        <v>410</v>
      </c>
      <c r="O668" s="239"/>
      <c r="P668" s="239"/>
    </row>
    <row r="669" spans="2:16" s="134" customFormat="1">
      <c r="B669" s="235" t="s">
        <v>433</v>
      </c>
      <c r="C669" s="235" t="s">
        <v>562</v>
      </c>
      <c r="D669" s="235" t="s">
        <v>463</v>
      </c>
      <c r="E669" s="236">
        <v>409320</v>
      </c>
      <c r="F669" s="237">
        <v>85</v>
      </c>
      <c r="G669" s="237">
        <v>68</v>
      </c>
      <c r="H669" s="238">
        <v>256</v>
      </c>
      <c r="I669" s="238" t="s">
        <v>408</v>
      </c>
      <c r="J669" s="235" t="s">
        <v>440</v>
      </c>
      <c r="K669" s="235" t="s">
        <v>410</v>
      </c>
      <c r="O669" s="239"/>
      <c r="P669" s="239"/>
    </row>
    <row r="670" spans="2:16" s="134" customFormat="1">
      <c r="B670" s="235" t="s">
        <v>433</v>
      </c>
      <c r="C670" s="235" t="s">
        <v>562</v>
      </c>
      <c r="D670" s="235" t="s">
        <v>464</v>
      </c>
      <c r="E670" s="236">
        <v>409310</v>
      </c>
      <c r="F670" s="237">
        <v>85</v>
      </c>
      <c r="G670" s="237">
        <v>68</v>
      </c>
      <c r="H670" s="238">
        <v>256</v>
      </c>
      <c r="I670" s="238" t="s">
        <v>408</v>
      </c>
      <c r="J670" s="235" t="s">
        <v>440</v>
      </c>
      <c r="K670" s="235" t="s">
        <v>410</v>
      </c>
      <c r="O670" s="239"/>
      <c r="P670" s="239"/>
    </row>
    <row r="671" spans="2:16" s="134" customFormat="1">
      <c r="B671" s="235" t="s">
        <v>433</v>
      </c>
      <c r="C671" s="235" t="s">
        <v>562</v>
      </c>
      <c r="D671" s="235" t="s">
        <v>465</v>
      </c>
      <c r="E671" s="236">
        <v>409314</v>
      </c>
      <c r="F671" s="237">
        <v>79</v>
      </c>
      <c r="G671" s="237">
        <v>63.2</v>
      </c>
      <c r="H671" s="238">
        <v>325</v>
      </c>
      <c r="I671" s="238" t="s">
        <v>408</v>
      </c>
      <c r="J671" s="235" t="s">
        <v>440</v>
      </c>
      <c r="K671" s="235" t="s">
        <v>410</v>
      </c>
      <c r="O671" s="239"/>
      <c r="P671" s="239"/>
    </row>
    <row r="672" spans="2:16" s="134" customFormat="1">
      <c r="B672" s="235" t="s">
        <v>433</v>
      </c>
      <c r="C672" s="235" t="s">
        <v>562</v>
      </c>
      <c r="D672" s="235" t="s">
        <v>466</v>
      </c>
      <c r="E672" s="236">
        <v>409319</v>
      </c>
      <c r="F672" s="237">
        <v>79</v>
      </c>
      <c r="G672" s="237">
        <v>63.2</v>
      </c>
      <c r="H672" s="238">
        <v>325</v>
      </c>
      <c r="I672" s="238" t="s">
        <v>408</v>
      </c>
      <c r="J672" s="235" t="s">
        <v>440</v>
      </c>
      <c r="K672" s="235" t="s">
        <v>410</v>
      </c>
      <c r="O672" s="239"/>
      <c r="P672" s="239"/>
    </row>
    <row r="673" spans="2:16" s="134" customFormat="1">
      <c r="B673" s="235" t="s">
        <v>433</v>
      </c>
      <c r="C673" s="235" t="s">
        <v>562</v>
      </c>
      <c r="D673" s="235" t="s">
        <v>467</v>
      </c>
      <c r="E673" s="236">
        <v>409309</v>
      </c>
      <c r="F673" s="237">
        <v>79</v>
      </c>
      <c r="G673" s="237">
        <v>63.2</v>
      </c>
      <c r="H673" s="238">
        <v>325</v>
      </c>
      <c r="I673" s="238" t="s">
        <v>408</v>
      </c>
      <c r="J673" s="235" t="s">
        <v>440</v>
      </c>
      <c r="K673" s="235" t="s">
        <v>410</v>
      </c>
      <c r="O673" s="239"/>
      <c r="P673" s="239"/>
    </row>
    <row r="674" spans="2:16" s="134" customFormat="1">
      <c r="B674" s="235" t="s">
        <v>433</v>
      </c>
      <c r="C674" s="235" t="s">
        <v>562</v>
      </c>
      <c r="D674" s="235" t="s">
        <v>468</v>
      </c>
      <c r="E674" s="236">
        <v>409313</v>
      </c>
      <c r="F674" s="237">
        <v>129</v>
      </c>
      <c r="G674" s="237">
        <v>103.2</v>
      </c>
      <c r="H674" s="238">
        <v>522</v>
      </c>
      <c r="I674" s="238" t="s">
        <v>408</v>
      </c>
      <c r="J674" s="235" t="s">
        <v>440</v>
      </c>
      <c r="K674" s="235" t="s">
        <v>410</v>
      </c>
      <c r="O674" s="239"/>
      <c r="P674" s="239"/>
    </row>
    <row r="675" spans="2:16" s="134" customFormat="1">
      <c r="B675" s="235" t="s">
        <v>433</v>
      </c>
      <c r="C675" s="235" t="s">
        <v>562</v>
      </c>
      <c r="D675" s="235" t="s">
        <v>469</v>
      </c>
      <c r="E675" s="236">
        <v>409318</v>
      </c>
      <c r="F675" s="237">
        <v>129</v>
      </c>
      <c r="G675" s="237">
        <v>103.2</v>
      </c>
      <c r="H675" s="238">
        <v>522</v>
      </c>
      <c r="I675" s="238" t="s">
        <v>408</v>
      </c>
      <c r="J675" s="235" t="s">
        <v>440</v>
      </c>
      <c r="K675" s="235" t="s">
        <v>410</v>
      </c>
      <c r="O675" s="239"/>
      <c r="P675" s="239"/>
    </row>
    <row r="676" spans="2:16" s="134" customFormat="1">
      <c r="B676" s="235" t="s">
        <v>433</v>
      </c>
      <c r="C676" s="235" t="s">
        <v>562</v>
      </c>
      <c r="D676" s="235" t="s">
        <v>470</v>
      </c>
      <c r="E676" s="236">
        <v>409308</v>
      </c>
      <c r="F676" s="237">
        <v>125</v>
      </c>
      <c r="G676" s="237">
        <v>100</v>
      </c>
      <c r="H676" s="238">
        <v>522</v>
      </c>
      <c r="I676" s="238" t="s">
        <v>408</v>
      </c>
      <c r="J676" s="235" t="s">
        <v>440</v>
      </c>
      <c r="K676" s="235" t="s">
        <v>410</v>
      </c>
      <c r="O676" s="239"/>
      <c r="P676" s="239"/>
    </row>
    <row r="677" spans="2:16" s="134" customFormat="1">
      <c r="B677" s="235" t="s">
        <v>433</v>
      </c>
      <c r="C677" s="235" t="s">
        <v>562</v>
      </c>
      <c r="D677" s="235" t="s">
        <v>435</v>
      </c>
      <c r="E677" s="236">
        <v>409343</v>
      </c>
      <c r="F677" s="237">
        <v>115.08</v>
      </c>
      <c r="G677" s="237">
        <v>92.064000000000007</v>
      </c>
      <c r="H677" s="238">
        <v>5000</v>
      </c>
      <c r="I677" s="238" t="s">
        <v>411</v>
      </c>
      <c r="J677" s="235" t="s">
        <v>412</v>
      </c>
      <c r="K677" s="235" t="s">
        <v>413</v>
      </c>
      <c r="O677" s="239"/>
      <c r="P677" s="239"/>
    </row>
    <row r="678" spans="2:16" s="134" customFormat="1">
      <c r="B678" s="235" t="s">
        <v>433</v>
      </c>
      <c r="C678" s="235" t="s">
        <v>562</v>
      </c>
      <c r="D678" s="235" t="s">
        <v>422</v>
      </c>
      <c r="E678" s="236">
        <v>416710</v>
      </c>
      <c r="F678" s="237">
        <v>42.71</v>
      </c>
      <c r="G678" s="237">
        <v>34.167999999999999</v>
      </c>
      <c r="H678" s="238">
        <v>2000</v>
      </c>
      <c r="I678" s="238" t="s">
        <v>423</v>
      </c>
      <c r="J678" s="235" t="s">
        <v>412</v>
      </c>
      <c r="K678" s="235" t="s">
        <v>413</v>
      </c>
      <c r="O678" s="239"/>
      <c r="P678" s="239"/>
    </row>
    <row r="679" spans="2:16" s="134" customFormat="1">
      <c r="B679" s="235" t="s">
        <v>433</v>
      </c>
      <c r="C679" s="235" t="s">
        <v>562</v>
      </c>
      <c r="D679" s="235" t="s">
        <v>424</v>
      </c>
      <c r="E679" s="236">
        <v>416709</v>
      </c>
      <c r="F679" s="237">
        <v>53.37</v>
      </c>
      <c r="G679" s="237">
        <v>42.695999999999998</v>
      </c>
      <c r="H679" s="238">
        <v>5000</v>
      </c>
      <c r="I679" s="238" t="s">
        <v>411</v>
      </c>
      <c r="J679" s="235" t="s">
        <v>412</v>
      </c>
      <c r="K679" s="235" t="s">
        <v>413</v>
      </c>
      <c r="O679" s="239"/>
      <c r="P679" s="239"/>
    </row>
    <row r="680" spans="2:16" s="134" customFormat="1">
      <c r="B680" s="235" t="s">
        <v>433</v>
      </c>
      <c r="C680" s="235" t="s">
        <v>562</v>
      </c>
      <c r="D680" s="235" t="s">
        <v>436</v>
      </c>
      <c r="E680" s="236">
        <v>404235</v>
      </c>
      <c r="F680" s="237">
        <v>91.34</v>
      </c>
      <c r="G680" s="237">
        <v>73.072000000000003</v>
      </c>
      <c r="H680" s="238">
        <v>5000</v>
      </c>
      <c r="I680" s="238" t="s">
        <v>411</v>
      </c>
      <c r="J680" s="235" t="s">
        <v>412</v>
      </c>
      <c r="K680" s="235" t="s">
        <v>413</v>
      </c>
      <c r="O680" s="239"/>
      <c r="P680" s="239"/>
    </row>
    <row r="681" spans="2:16" s="134" customFormat="1">
      <c r="B681" s="235" t="s">
        <v>433</v>
      </c>
      <c r="C681" s="235" t="s">
        <v>562</v>
      </c>
      <c r="D681" s="235" t="s">
        <v>471</v>
      </c>
      <c r="E681" s="236">
        <v>404461</v>
      </c>
      <c r="F681" s="237">
        <v>181</v>
      </c>
      <c r="G681" s="237">
        <v>144.80000000000001</v>
      </c>
      <c r="H681" s="238">
        <v>15000</v>
      </c>
      <c r="I681" s="238" t="s">
        <v>428</v>
      </c>
      <c r="J681" s="235" t="s">
        <v>412</v>
      </c>
      <c r="K681" s="235" t="s">
        <v>413</v>
      </c>
      <c r="O681" s="239"/>
      <c r="P681" s="239"/>
    </row>
    <row r="682" spans="2:16" s="134" customFormat="1">
      <c r="B682" s="235" t="s">
        <v>433</v>
      </c>
      <c r="C682" s="235" t="s">
        <v>562</v>
      </c>
      <c r="D682" s="235" t="s">
        <v>437</v>
      </c>
      <c r="E682" s="236">
        <v>409344</v>
      </c>
      <c r="F682" s="237">
        <v>252.33</v>
      </c>
      <c r="G682" s="237">
        <v>201.86400000000003</v>
      </c>
      <c r="H682" s="238">
        <v>25000</v>
      </c>
      <c r="I682" s="238" t="s">
        <v>432</v>
      </c>
      <c r="J682" s="235" t="s">
        <v>412</v>
      </c>
      <c r="K682" s="235" t="s">
        <v>413</v>
      </c>
      <c r="O682" s="239"/>
      <c r="P682" s="239"/>
    </row>
    <row r="683" spans="2:16" s="134" customFormat="1">
      <c r="B683" s="235" t="s">
        <v>433</v>
      </c>
      <c r="C683" s="235" t="s">
        <v>562</v>
      </c>
      <c r="D683" s="235" t="s">
        <v>425</v>
      </c>
      <c r="E683" s="236">
        <v>416712</v>
      </c>
      <c r="F683" s="237">
        <v>72.03</v>
      </c>
      <c r="G683" s="237">
        <v>57.624000000000002</v>
      </c>
      <c r="H683" s="238">
        <v>8000</v>
      </c>
      <c r="I683" s="238" t="s">
        <v>426</v>
      </c>
      <c r="J683" s="235" t="s">
        <v>412</v>
      </c>
      <c r="K683" s="235" t="s">
        <v>413</v>
      </c>
      <c r="O683" s="239"/>
      <c r="P683" s="239"/>
    </row>
    <row r="684" spans="2:16" s="134" customFormat="1">
      <c r="B684" s="235" t="s">
        <v>433</v>
      </c>
      <c r="C684" s="235" t="s">
        <v>562</v>
      </c>
      <c r="D684" s="235" t="s">
        <v>427</v>
      </c>
      <c r="E684" s="236">
        <v>416711</v>
      </c>
      <c r="F684" s="237">
        <v>107.6</v>
      </c>
      <c r="G684" s="237">
        <v>86.08</v>
      </c>
      <c r="H684" s="238">
        <v>15000</v>
      </c>
      <c r="I684" s="238" t="s">
        <v>428</v>
      </c>
      <c r="J684" s="235" t="s">
        <v>412</v>
      </c>
      <c r="K684" s="235" t="s">
        <v>413</v>
      </c>
      <c r="O684" s="239"/>
      <c r="P684" s="239"/>
    </row>
    <row r="685" spans="2:16" s="134" customFormat="1">
      <c r="B685" s="235" t="s">
        <v>433</v>
      </c>
      <c r="C685" s="235" t="s">
        <v>562</v>
      </c>
      <c r="D685" s="235" t="s">
        <v>415</v>
      </c>
      <c r="E685" s="236">
        <v>415010</v>
      </c>
      <c r="F685" s="237">
        <v>47.31</v>
      </c>
      <c r="G685" s="237">
        <v>37.848000000000006</v>
      </c>
      <c r="H685" s="238">
        <v>10000</v>
      </c>
      <c r="I685" s="238" t="s">
        <v>416</v>
      </c>
      <c r="J685" s="235" t="s">
        <v>412</v>
      </c>
      <c r="K685" s="235" t="s">
        <v>413</v>
      </c>
      <c r="O685" s="239"/>
      <c r="P685" s="239"/>
    </row>
    <row r="686" spans="2:16" s="134" customFormat="1">
      <c r="B686" s="235" t="s">
        <v>433</v>
      </c>
      <c r="C686" s="235" t="s">
        <v>562</v>
      </c>
      <c r="D686" s="235" t="s">
        <v>559</v>
      </c>
      <c r="E686" s="236">
        <v>828711</v>
      </c>
      <c r="F686" s="237">
        <v>547.96</v>
      </c>
      <c r="G686" s="237">
        <v>438.36800000000005</v>
      </c>
      <c r="H686" s="238">
        <v>328000</v>
      </c>
      <c r="I686" s="238" t="s">
        <v>448</v>
      </c>
      <c r="J686" s="235" t="s">
        <v>421</v>
      </c>
      <c r="K686" s="235" t="s">
        <v>413</v>
      </c>
      <c r="O686" s="239"/>
      <c r="P686" s="239"/>
    </row>
    <row r="687" spans="2:16" s="134" customFormat="1">
      <c r="B687" s="235" t="s">
        <v>433</v>
      </c>
      <c r="C687" s="235" t="s">
        <v>562</v>
      </c>
      <c r="D687" s="235" t="s">
        <v>451</v>
      </c>
      <c r="E687" s="236">
        <v>404924</v>
      </c>
      <c r="F687" s="237">
        <v>365.65</v>
      </c>
      <c r="G687" s="237">
        <v>292.52</v>
      </c>
      <c r="H687" s="238">
        <v>1200000</v>
      </c>
      <c r="I687" s="238" t="s">
        <v>408</v>
      </c>
      <c r="J687" s="235" t="s">
        <v>409</v>
      </c>
      <c r="K687" s="235" t="s">
        <v>410</v>
      </c>
      <c r="O687" s="239"/>
      <c r="P687" s="239"/>
    </row>
    <row r="688" spans="2:16" s="134" customFormat="1">
      <c r="B688" s="235" t="s">
        <v>433</v>
      </c>
      <c r="C688" s="235" t="s">
        <v>562</v>
      </c>
      <c r="D688" s="235" t="s">
        <v>478</v>
      </c>
      <c r="E688" s="236">
        <v>404103</v>
      </c>
      <c r="F688" s="237">
        <v>329.49</v>
      </c>
      <c r="G688" s="237">
        <v>263.59200000000004</v>
      </c>
      <c r="H688" s="238">
        <v>1300</v>
      </c>
      <c r="I688" s="238" t="s">
        <v>479</v>
      </c>
      <c r="J688" s="235" t="s">
        <v>440</v>
      </c>
      <c r="K688" s="235" t="s">
        <v>410</v>
      </c>
      <c r="O688" s="239"/>
      <c r="P688" s="239"/>
    </row>
    <row r="689" spans="2:16" s="134" customFormat="1">
      <c r="B689" s="235" t="s">
        <v>433</v>
      </c>
      <c r="C689" s="235" t="s">
        <v>563</v>
      </c>
      <c r="D689" s="235" t="s">
        <v>499</v>
      </c>
      <c r="E689" s="236">
        <v>409449</v>
      </c>
      <c r="F689" s="237">
        <v>175</v>
      </c>
      <c r="G689" s="237">
        <v>140</v>
      </c>
      <c r="H689" s="238">
        <v>30000</v>
      </c>
      <c r="I689" s="238" t="s">
        <v>408</v>
      </c>
      <c r="J689" s="235" t="s">
        <v>500</v>
      </c>
      <c r="K689" s="235" t="s">
        <v>410</v>
      </c>
      <c r="O689" s="239"/>
      <c r="P689" s="239"/>
    </row>
    <row r="690" spans="2:16" s="134" customFormat="1">
      <c r="B690" s="235" t="s">
        <v>433</v>
      </c>
      <c r="C690" s="235" t="s">
        <v>563</v>
      </c>
      <c r="D690" s="235" t="s">
        <v>453</v>
      </c>
      <c r="E690" s="236">
        <v>409701</v>
      </c>
      <c r="F690" s="237">
        <v>55</v>
      </c>
      <c r="G690" s="237">
        <v>44</v>
      </c>
      <c r="H690" s="238">
        <v>100</v>
      </c>
      <c r="I690" s="238" t="s">
        <v>408</v>
      </c>
      <c r="J690" s="235" t="s">
        <v>440</v>
      </c>
      <c r="K690" s="235" t="s">
        <v>410</v>
      </c>
      <c r="O690" s="239"/>
      <c r="P690" s="239"/>
    </row>
    <row r="691" spans="2:16" s="134" customFormat="1">
      <c r="B691" s="235" t="s">
        <v>433</v>
      </c>
      <c r="C691" s="235" t="s">
        <v>563</v>
      </c>
      <c r="D691" s="235" t="s">
        <v>454</v>
      </c>
      <c r="E691" s="236">
        <v>409699</v>
      </c>
      <c r="F691" s="237">
        <v>55</v>
      </c>
      <c r="G691" s="237">
        <v>44</v>
      </c>
      <c r="H691" s="238">
        <v>100</v>
      </c>
      <c r="I691" s="238" t="s">
        <v>408</v>
      </c>
      <c r="J691" s="235" t="s">
        <v>440</v>
      </c>
      <c r="K691" s="235" t="s">
        <v>410</v>
      </c>
      <c r="O691" s="239"/>
      <c r="P691" s="239"/>
    </row>
    <row r="692" spans="2:16" s="134" customFormat="1">
      <c r="B692" s="235" t="s">
        <v>433</v>
      </c>
      <c r="C692" s="235" t="s">
        <v>563</v>
      </c>
      <c r="D692" s="235" t="s">
        <v>455</v>
      </c>
      <c r="E692" s="236">
        <v>409700</v>
      </c>
      <c r="F692" s="237">
        <v>55</v>
      </c>
      <c r="G692" s="237">
        <v>44</v>
      </c>
      <c r="H692" s="238">
        <v>100</v>
      </c>
      <c r="I692" s="238" t="s">
        <v>408</v>
      </c>
      <c r="J692" s="235" t="s">
        <v>440</v>
      </c>
      <c r="K692" s="235" t="s">
        <v>410</v>
      </c>
      <c r="O692" s="239"/>
      <c r="P692" s="239"/>
    </row>
    <row r="693" spans="2:16" s="134" customFormat="1">
      <c r="B693" s="235" t="s">
        <v>433</v>
      </c>
      <c r="C693" s="235" t="s">
        <v>563</v>
      </c>
      <c r="D693" s="235" t="s">
        <v>456</v>
      </c>
      <c r="E693" s="236">
        <v>409317</v>
      </c>
      <c r="F693" s="237">
        <v>65</v>
      </c>
      <c r="G693" s="237">
        <v>52</v>
      </c>
      <c r="H693" s="238">
        <v>136</v>
      </c>
      <c r="I693" s="238" t="s">
        <v>408</v>
      </c>
      <c r="J693" s="235" t="s">
        <v>440</v>
      </c>
      <c r="K693" s="235" t="s">
        <v>410</v>
      </c>
      <c r="O693" s="239"/>
      <c r="P693" s="239"/>
    </row>
    <row r="694" spans="2:16" s="134" customFormat="1">
      <c r="B694" s="235" t="s">
        <v>433</v>
      </c>
      <c r="C694" s="235" t="s">
        <v>563</v>
      </c>
      <c r="D694" s="235" t="s">
        <v>457</v>
      </c>
      <c r="E694" s="236">
        <v>409322</v>
      </c>
      <c r="F694" s="237">
        <v>85</v>
      </c>
      <c r="G694" s="237">
        <v>68</v>
      </c>
      <c r="H694" s="238">
        <v>136</v>
      </c>
      <c r="I694" s="238" t="s">
        <v>408</v>
      </c>
      <c r="J694" s="235" t="s">
        <v>440</v>
      </c>
      <c r="K694" s="235" t="s">
        <v>410</v>
      </c>
      <c r="O694" s="239"/>
      <c r="P694" s="239"/>
    </row>
    <row r="695" spans="2:16" s="134" customFormat="1">
      <c r="B695" s="235" t="s">
        <v>433</v>
      </c>
      <c r="C695" s="235" t="s">
        <v>563</v>
      </c>
      <c r="D695" s="235" t="s">
        <v>458</v>
      </c>
      <c r="E695" s="236">
        <v>409312</v>
      </c>
      <c r="F695" s="237">
        <v>65</v>
      </c>
      <c r="G695" s="237">
        <v>52</v>
      </c>
      <c r="H695" s="238">
        <v>136</v>
      </c>
      <c r="I695" s="238" t="s">
        <v>408</v>
      </c>
      <c r="J695" s="235" t="s">
        <v>440</v>
      </c>
      <c r="K695" s="235" t="s">
        <v>410</v>
      </c>
      <c r="O695" s="239"/>
      <c r="P695" s="239"/>
    </row>
    <row r="696" spans="2:16" s="134" customFormat="1">
      <c r="B696" s="235" t="s">
        <v>433</v>
      </c>
      <c r="C696" s="235" t="s">
        <v>563</v>
      </c>
      <c r="D696" s="235" t="s">
        <v>459</v>
      </c>
      <c r="E696" s="236">
        <v>409316</v>
      </c>
      <c r="F696" s="237">
        <v>79</v>
      </c>
      <c r="G696" s="237">
        <v>63.2</v>
      </c>
      <c r="H696" s="238">
        <v>184</v>
      </c>
      <c r="I696" s="238" t="s">
        <v>408</v>
      </c>
      <c r="J696" s="235" t="s">
        <v>440</v>
      </c>
      <c r="K696" s="235" t="s">
        <v>410</v>
      </c>
      <c r="O696" s="239"/>
      <c r="P696" s="239"/>
    </row>
    <row r="697" spans="2:16" s="134" customFormat="1">
      <c r="B697" s="235" t="s">
        <v>433</v>
      </c>
      <c r="C697" s="235" t="s">
        <v>563</v>
      </c>
      <c r="D697" s="235" t="s">
        <v>460</v>
      </c>
      <c r="E697" s="236">
        <v>409321</v>
      </c>
      <c r="F697" s="237">
        <v>79</v>
      </c>
      <c r="G697" s="237">
        <v>63.2</v>
      </c>
      <c r="H697" s="238">
        <v>184</v>
      </c>
      <c r="I697" s="238" t="s">
        <v>408</v>
      </c>
      <c r="J697" s="235" t="s">
        <v>440</v>
      </c>
      <c r="K697" s="235" t="s">
        <v>410</v>
      </c>
      <c r="O697" s="239"/>
      <c r="P697" s="239"/>
    </row>
    <row r="698" spans="2:16" s="134" customFormat="1">
      <c r="B698" s="235" t="s">
        <v>433</v>
      </c>
      <c r="C698" s="235" t="s">
        <v>563</v>
      </c>
      <c r="D698" s="235" t="s">
        <v>461</v>
      </c>
      <c r="E698" s="236">
        <v>409311</v>
      </c>
      <c r="F698" s="237">
        <v>79</v>
      </c>
      <c r="G698" s="237">
        <v>63.2</v>
      </c>
      <c r="H698" s="238">
        <v>184</v>
      </c>
      <c r="I698" s="238" t="s">
        <v>408</v>
      </c>
      <c r="J698" s="235" t="s">
        <v>440</v>
      </c>
      <c r="K698" s="235" t="s">
        <v>410</v>
      </c>
      <c r="O698" s="239"/>
      <c r="P698" s="239"/>
    </row>
    <row r="699" spans="2:16" s="134" customFormat="1">
      <c r="B699" s="235" t="s">
        <v>433</v>
      </c>
      <c r="C699" s="235" t="s">
        <v>563</v>
      </c>
      <c r="D699" s="235" t="s">
        <v>462</v>
      </c>
      <c r="E699" s="236">
        <v>409315</v>
      </c>
      <c r="F699" s="237">
        <v>85</v>
      </c>
      <c r="G699" s="237">
        <v>68</v>
      </c>
      <c r="H699" s="238">
        <v>256</v>
      </c>
      <c r="I699" s="238" t="s">
        <v>408</v>
      </c>
      <c r="J699" s="235" t="s">
        <v>440</v>
      </c>
      <c r="K699" s="235" t="s">
        <v>410</v>
      </c>
      <c r="O699" s="239"/>
      <c r="P699" s="239"/>
    </row>
    <row r="700" spans="2:16" s="134" customFormat="1">
      <c r="B700" s="235" t="s">
        <v>433</v>
      </c>
      <c r="C700" s="235" t="s">
        <v>563</v>
      </c>
      <c r="D700" s="235" t="s">
        <v>463</v>
      </c>
      <c r="E700" s="236">
        <v>409320</v>
      </c>
      <c r="F700" s="237">
        <v>85</v>
      </c>
      <c r="G700" s="237">
        <v>68</v>
      </c>
      <c r="H700" s="238">
        <v>256</v>
      </c>
      <c r="I700" s="238" t="s">
        <v>408</v>
      </c>
      <c r="J700" s="235" t="s">
        <v>440</v>
      </c>
      <c r="K700" s="235" t="s">
        <v>410</v>
      </c>
      <c r="O700" s="239"/>
      <c r="P700" s="239"/>
    </row>
    <row r="701" spans="2:16" s="134" customFormat="1">
      <c r="B701" s="235" t="s">
        <v>433</v>
      </c>
      <c r="C701" s="235" t="s">
        <v>563</v>
      </c>
      <c r="D701" s="235" t="s">
        <v>464</v>
      </c>
      <c r="E701" s="236">
        <v>409310</v>
      </c>
      <c r="F701" s="237">
        <v>85</v>
      </c>
      <c r="G701" s="237">
        <v>68</v>
      </c>
      <c r="H701" s="238">
        <v>256</v>
      </c>
      <c r="I701" s="238" t="s">
        <v>408</v>
      </c>
      <c r="J701" s="235" t="s">
        <v>440</v>
      </c>
      <c r="K701" s="235" t="s">
        <v>410</v>
      </c>
      <c r="O701" s="239"/>
      <c r="P701" s="239"/>
    </row>
    <row r="702" spans="2:16" s="134" customFormat="1">
      <c r="B702" s="235" t="s">
        <v>433</v>
      </c>
      <c r="C702" s="235" t="s">
        <v>563</v>
      </c>
      <c r="D702" s="235" t="s">
        <v>465</v>
      </c>
      <c r="E702" s="236">
        <v>409314</v>
      </c>
      <c r="F702" s="237">
        <v>79</v>
      </c>
      <c r="G702" s="237">
        <v>63.2</v>
      </c>
      <c r="H702" s="238">
        <v>325</v>
      </c>
      <c r="I702" s="238" t="s">
        <v>408</v>
      </c>
      <c r="J702" s="235" t="s">
        <v>440</v>
      </c>
      <c r="K702" s="235" t="s">
        <v>410</v>
      </c>
      <c r="O702" s="239"/>
      <c r="P702" s="239"/>
    </row>
    <row r="703" spans="2:16" s="134" customFormat="1">
      <c r="B703" s="235" t="s">
        <v>433</v>
      </c>
      <c r="C703" s="235" t="s">
        <v>563</v>
      </c>
      <c r="D703" s="235" t="s">
        <v>466</v>
      </c>
      <c r="E703" s="236">
        <v>409319</v>
      </c>
      <c r="F703" s="237">
        <v>79</v>
      </c>
      <c r="G703" s="237">
        <v>63.2</v>
      </c>
      <c r="H703" s="238">
        <v>325</v>
      </c>
      <c r="I703" s="238" t="s">
        <v>408</v>
      </c>
      <c r="J703" s="235" t="s">
        <v>440</v>
      </c>
      <c r="K703" s="235" t="s">
        <v>410</v>
      </c>
      <c r="O703" s="239"/>
      <c r="P703" s="239"/>
    </row>
    <row r="704" spans="2:16" s="134" customFormat="1">
      <c r="B704" s="235" t="s">
        <v>433</v>
      </c>
      <c r="C704" s="235" t="s">
        <v>563</v>
      </c>
      <c r="D704" s="235" t="s">
        <v>467</v>
      </c>
      <c r="E704" s="236">
        <v>409309</v>
      </c>
      <c r="F704" s="237">
        <v>79</v>
      </c>
      <c r="G704" s="237">
        <v>63.2</v>
      </c>
      <c r="H704" s="238">
        <v>325</v>
      </c>
      <c r="I704" s="238" t="s">
        <v>408</v>
      </c>
      <c r="J704" s="235" t="s">
        <v>440</v>
      </c>
      <c r="K704" s="235" t="s">
        <v>410</v>
      </c>
      <c r="O704" s="239"/>
      <c r="P704" s="239"/>
    </row>
    <row r="705" spans="2:16" s="134" customFormat="1">
      <c r="B705" s="235" t="s">
        <v>433</v>
      </c>
      <c r="C705" s="235" t="s">
        <v>563</v>
      </c>
      <c r="D705" s="235" t="s">
        <v>468</v>
      </c>
      <c r="E705" s="236">
        <v>409313</v>
      </c>
      <c r="F705" s="237">
        <v>129</v>
      </c>
      <c r="G705" s="237">
        <v>103.2</v>
      </c>
      <c r="H705" s="238">
        <v>522</v>
      </c>
      <c r="I705" s="238" t="s">
        <v>408</v>
      </c>
      <c r="J705" s="235" t="s">
        <v>440</v>
      </c>
      <c r="K705" s="235" t="s">
        <v>410</v>
      </c>
      <c r="O705" s="239"/>
      <c r="P705" s="239"/>
    </row>
    <row r="706" spans="2:16" s="134" customFormat="1">
      <c r="B706" s="235" t="s">
        <v>433</v>
      </c>
      <c r="C706" s="235" t="s">
        <v>563</v>
      </c>
      <c r="D706" s="235" t="s">
        <v>469</v>
      </c>
      <c r="E706" s="236">
        <v>409318</v>
      </c>
      <c r="F706" s="237">
        <v>129</v>
      </c>
      <c r="G706" s="237">
        <v>103.2</v>
      </c>
      <c r="H706" s="238">
        <v>522</v>
      </c>
      <c r="I706" s="238" t="s">
        <v>408</v>
      </c>
      <c r="J706" s="235" t="s">
        <v>440</v>
      </c>
      <c r="K706" s="235" t="s">
        <v>410</v>
      </c>
      <c r="O706" s="239"/>
      <c r="P706" s="239"/>
    </row>
    <row r="707" spans="2:16" s="134" customFormat="1">
      <c r="B707" s="235" t="s">
        <v>433</v>
      </c>
      <c r="C707" s="235" t="s">
        <v>563</v>
      </c>
      <c r="D707" s="235" t="s">
        <v>470</v>
      </c>
      <c r="E707" s="236">
        <v>409308</v>
      </c>
      <c r="F707" s="237">
        <v>125</v>
      </c>
      <c r="G707" s="237">
        <v>100</v>
      </c>
      <c r="H707" s="238">
        <v>522</v>
      </c>
      <c r="I707" s="238" t="s">
        <v>408</v>
      </c>
      <c r="J707" s="235" t="s">
        <v>440</v>
      </c>
      <c r="K707" s="235" t="s">
        <v>410</v>
      </c>
      <c r="O707" s="239"/>
      <c r="P707" s="239"/>
    </row>
    <row r="708" spans="2:16" s="134" customFormat="1">
      <c r="B708" s="235" t="s">
        <v>433</v>
      </c>
      <c r="C708" s="235" t="s">
        <v>563</v>
      </c>
      <c r="D708" s="235" t="s">
        <v>435</v>
      </c>
      <c r="E708" s="236">
        <v>409343</v>
      </c>
      <c r="F708" s="237">
        <v>115.08</v>
      </c>
      <c r="G708" s="237">
        <v>92.064000000000007</v>
      </c>
      <c r="H708" s="238">
        <v>5000</v>
      </c>
      <c r="I708" s="238" t="s">
        <v>411</v>
      </c>
      <c r="J708" s="235" t="s">
        <v>412</v>
      </c>
      <c r="K708" s="235" t="s">
        <v>413</v>
      </c>
      <c r="O708" s="239"/>
      <c r="P708" s="239"/>
    </row>
    <row r="709" spans="2:16" s="134" customFormat="1">
      <c r="B709" s="235" t="s">
        <v>433</v>
      </c>
      <c r="C709" s="235" t="s">
        <v>563</v>
      </c>
      <c r="D709" s="235" t="s">
        <v>422</v>
      </c>
      <c r="E709" s="236">
        <v>416710</v>
      </c>
      <c r="F709" s="237">
        <v>42.71</v>
      </c>
      <c r="G709" s="237">
        <v>34.167999999999999</v>
      </c>
      <c r="H709" s="238">
        <v>2000</v>
      </c>
      <c r="I709" s="238" t="s">
        <v>423</v>
      </c>
      <c r="J709" s="235" t="s">
        <v>412</v>
      </c>
      <c r="K709" s="235" t="s">
        <v>413</v>
      </c>
      <c r="O709" s="239"/>
      <c r="P709" s="239"/>
    </row>
    <row r="710" spans="2:16" s="134" customFormat="1">
      <c r="B710" s="235" t="s">
        <v>433</v>
      </c>
      <c r="C710" s="235" t="s">
        <v>563</v>
      </c>
      <c r="D710" s="235" t="s">
        <v>424</v>
      </c>
      <c r="E710" s="236">
        <v>416709</v>
      </c>
      <c r="F710" s="237">
        <v>53.37</v>
      </c>
      <c r="G710" s="237">
        <v>42.695999999999998</v>
      </c>
      <c r="H710" s="238">
        <v>5000</v>
      </c>
      <c r="I710" s="238" t="s">
        <v>411</v>
      </c>
      <c r="J710" s="235" t="s">
        <v>412</v>
      </c>
      <c r="K710" s="235" t="s">
        <v>413</v>
      </c>
      <c r="O710" s="239"/>
      <c r="P710" s="239"/>
    </row>
    <row r="711" spans="2:16" s="134" customFormat="1">
      <c r="B711" s="235" t="s">
        <v>433</v>
      </c>
      <c r="C711" s="235" t="s">
        <v>563</v>
      </c>
      <c r="D711" s="235" t="s">
        <v>436</v>
      </c>
      <c r="E711" s="236">
        <v>404235</v>
      </c>
      <c r="F711" s="237">
        <v>91.34</v>
      </c>
      <c r="G711" s="237">
        <v>73.072000000000003</v>
      </c>
      <c r="H711" s="238">
        <v>5000</v>
      </c>
      <c r="I711" s="238" t="s">
        <v>411</v>
      </c>
      <c r="J711" s="235" t="s">
        <v>412</v>
      </c>
      <c r="K711" s="235" t="s">
        <v>413</v>
      </c>
      <c r="O711" s="239"/>
      <c r="P711" s="239"/>
    </row>
    <row r="712" spans="2:16" s="134" customFormat="1">
      <c r="B712" s="235" t="s">
        <v>433</v>
      </c>
      <c r="C712" s="235" t="s">
        <v>563</v>
      </c>
      <c r="D712" s="235" t="s">
        <v>471</v>
      </c>
      <c r="E712" s="236">
        <v>404461</v>
      </c>
      <c r="F712" s="237">
        <v>181</v>
      </c>
      <c r="G712" s="237">
        <v>144.80000000000001</v>
      </c>
      <c r="H712" s="238">
        <v>15000</v>
      </c>
      <c r="I712" s="238" t="s">
        <v>428</v>
      </c>
      <c r="J712" s="235" t="s">
        <v>412</v>
      </c>
      <c r="K712" s="235" t="s">
        <v>413</v>
      </c>
      <c r="O712" s="239"/>
      <c r="P712" s="239"/>
    </row>
    <row r="713" spans="2:16" s="134" customFormat="1">
      <c r="B713" s="235" t="s">
        <v>433</v>
      </c>
      <c r="C713" s="235" t="s">
        <v>563</v>
      </c>
      <c r="D713" s="235" t="s">
        <v>437</v>
      </c>
      <c r="E713" s="236">
        <v>409344</v>
      </c>
      <c r="F713" s="237">
        <v>252.33</v>
      </c>
      <c r="G713" s="237">
        <v>201.86400000000003</v>
      </c>
      <c r="H713" s="238">
        <v>25000</v>
      </c>
      <c r="I713" s="238" t="s">
        <v>432</v>
      </c>
      <c r="J713" s="235" t="s">
        <v>412</v>
      </c>
      <c r="K713" s="235" t="s">
        <v>413</v>
      </c>
      <c r="O713" s="239"/>
      <c r="P713" s="239"/>
    </row>
    <row r="714" spans="2:16" s="134" customFormat="1">
      <c r="B714" s="235" t="s">
        <v>433</v>
      </c>
      <c r="C714" s="235" t="s">
        <v>563</v>
      </c>
      <c r="D714" s="235" t="s">
        <v>425</v>
      </c>
      <c r="E714" s="236">
        <v>416712</v>
      </c>
      <c r="F714" s="237">
        <v>72.03</v>
      </c>
      <c r="G714" s="237">
        <v>57.624000000000002</v>
      </c>
      <c r="H714" s="238">
        <v>8000</v>
      </c>
      <c r="I714" s="238" t="s">
        <v>426</v>
      </c>
      <c r="J714" s="235" t="s">
        <v>412</v>
      </c>
      <c r="K714" s="235" t="s">
        <v>413</v>
      </c>
      <c r="O714" s="239"/>
      <c r="P714" s="239"/>
    </row>
    <row r="715" spans="2:16" s="134" customFormat="1">
      <c r="B715" s="235" t="s">
        <v>433</v>
      </c>
      <c r="C715" s="235" t="s">
        <v>563</v>
      </c>
      <c r="D715" s="235" t="s">
        <v>427</v>
      </c>
      <c r="E715" s="236">
        <v>416711</v>
      </c>
      <c r="F715" s="237">
        <v>107.6</v>
      </c>
      <c r="G715" s="237">
        <v>86.08</v>
      </c>
      <c r="H715" s="238">
        <v>15000</v>
      </c>
      <c r="I715" s="238" t="s">
        <v>428</v>
      </c>
      <c r="J715" s="235" t="s">
        <v>412</v>
      </c>
      <c r="K715" s="235" t="s">
        <v>413</v>
      </c>
      <c r="O715" s="239"/>
      <c r="P715" s="239"/>
    </row>
    <row r="716" spans="2:16" s="134" customFormat="1">
      <c r="B716" s="235" t="s">
        <v>433</v>
      </c>
      <c r="C716" s="235" t="s">
        <v>563</v>
      </c>
      <c r="D716" s="235" t="s">
        <v>415</v>
      </c>
      <c r="E716" s="236">
        <v>415010</v>
      </c>
      <c r="F716" s="237">
        <v>47.31</v>
      </c>
      <c r="G716" s="237">
        <v>37.848000000000006</v>
      </c>
      <c r="H716" s="238">
        <v>10000</v>
      </c>
      <c r="I716" s="238" t="s">
        <v>416</v>
      </c>
      <c r="J716" s="235" t="s">
        <v>412</v>
      </c>
      <c r="K716" s="235" t="s">
        <v>413</v>
      </c>
      <c r="O716" s="239"/>
      <c r="P716" s="239"/>
    </row>
    <row r="717" spans="2:16" s="134" customFormat="1">
      <c r="B717" s="235" t="s">
        <v>433</v>
      </c>
      <c r="C717" s="235" t="s">
        <v>563</v>
      </c>
      <c r="D717" s="235" t="s">
        <v>559</v>
      </c>
      <c r="E717" s="236">
        <v>828711</v>
      </c>
      <c r="F717" s="237">
        <v>547.96</v>
      </c>
      <c r="G717" s="237">
        <v>438.36800000000005</v>
      </c>
      <c r="H717" s="238">
        <v>328000</v>
      </c>
      <c r="I717" s="238" t="s">
        <v>448</v>
      </c>
      <c r="J717" s="235" t="s">
        <v>421</v>
      </c>
      <c r="K717" s="235" t="s">
        <v>413</v>
      </c>
      <c r="O717" s="239"/>
      <c r="P717" s="239"/>
    </row>
    <row r="718" spans="2:16" s="134" customFormat="1">
      <c r="B718" s="235" t="s">
        <v>433</v>
      </c>
      <c r="C718" s="235" t="s">
        <v>563</v>
      </c>
      <c r="D718" s="235" t="s">
        <v>451</v>
      </c>
      <c r="E718" s="236">
        <v>404924</v>
      </c>
      <c r="F718" s="237">
        <v>365.65</v>
      </c>
      <c r="G718" s="237">
        <v>292.52</v>
      </c>
      <c r="H718" s="238">
        <v>1200000</v>
      </c>
      <c r="I718" s="238" t="s">
        <v>408</v>
      </c>
      <c r="J718" s="235" t="s">
        <v>409</v>
      </c>
      <c r="K718" s="235" t="s">
        <v>410</v>
      </c>
      <c r="O718" s="239"/>
      <c r="P718" s="239"/>
    </row>
    <row r="719" spans="2:16" s="134" customFormat="1">
      <c r="B719" s="240" t="s">
        <v>433</v>
      </c>
      <c r="C719" s="240" t="s">
        <v>563</v>
      </c>
      <c r="D719" s="240" t="s">
        <v>478</v>
      </c>
      <c r="E719" s="241">
        <v>404103</v>
      </c>
      <c r="F719" s="242">
        <v>329.49</v>
      </c>
      <c r="G719" s="242">
        <v>263.59200000000004</v>
      </c>
      <c r="H719" s="243">
        <v>1300</v>
      </c>
      <c r="I719" s="243" t="s">
        <v>479</v>
      </c>
      <c r="J719" s="240" t="s">
        <v>440</v>
      </c>
      <c r="K719" s="240" t="s">
        <v>410</v>
      </c>
      <c r="O719" s="239"/>
      <c r="P719" s="239"/>
    </row>
  </sheetData>
  <autoFilter ref="B5:K719" xr:uid="{00000000-0001-0000-0500-000000000000}"/>
  <conditionalFormatting sqref="B6:K719">
    <cfRule type="expression" priority="1" stopIfTrue="1">
      <formula>ISBLANK($A6)</formula>
    </cfRule>
    <cfRule type="expression" dxfId="10" priority="2">
      <formula>ISODD($A6)</formula>
    </cfRule>
    <cfRule type="expression" dxfId="9" priority="3">
      <formula>ISEVEN($A6)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57"/>
  <sheetViews>
    <sheetView showGridLines="0" workbookViewId="0">
      <selection activeCell="C67" sqref="C67"/>
    </sheetView>
  </sheetViews>
  <sheetFormatPr defaultRowHeight="14.4"/>
  <cols>
    <col min="1" max="1" width="2.77734375" customWidth="1"/>
    <col min="2" max="2" width="12.5546875" customWidth="1"/>
    <col min="3" max="3" width="41.5546875" customWidth="1"/>
    <col min="4" max="4" width="13.5546875" bestFit="1" customWidth="1"/>
    <col min="5" max="5" width="14.21875" bestFit="1" customWidth="1"/>
    <col min="6" max="6" width="17.5546875" customWidth="1"/>
    <col min="7" max="7" width="11.5546875" bestFit="1" customWidth="1"/>
    <col min="8" max="10" width="10.44140625" customWidth="1"/>
    <col min="14" max="15" width="13.44140625" bestFit="1" customWidth="1"/>
  </cols>
  <sheetData>
    <row r="1" spans="2:15" ht="37.5" customHeight="1">
      <c r="D1" s="50"/>
      <c r="I1" s="51"/>
      <c r="J1" s="52"/>
      <c r="K1" s="53"/>
      <c r="L1" s="53"/>
    </row>
    <row r="2" spans="2:15" ht="27.6">
      <c r="B2" s="54" t="s">
        <v>551</v>
      </c>
      <c r="D2" s="50"/>
      <c r="I2" s="51"/>
      <c r="J2" s="52"/>
      <c r="K2" s="53"/>
      <c r="L2" s="53"/>
    </row>
    <row r="3" spans="2:15" ht="3" customHeight="1">
      <c r="B3" s="55"/>
      <c r="C3" s="55"/>
      <c r="D3" s="56"/>
      <c r="E3" s="55"/>
      <c r="F3" s="55"/>
      <c r="G3" s="55"/>
      <c r="H3" s="55"/>
      <c r="I3" s="57"/>
      <c r="J3" s="58"/>
      <c r="K3" s="59"/>
      <c r="L3" s="59"/>
      <c r="M3" s="55"/>
      <c r="N3" s="55"/>
      <c r="O3" s="55"/>
    </row>
    <row r="4" spans="2:15">
      <c r="B4" s="60" t="s">
        <v>345</v>
      </c>
      <c r="D4" s="50"/>
      <c r="I4" s="51"/>
      <c r="J4" s="52"/>
      <c r="K4" s="53"/>
      <c r="L4" s="53"/>
    </row>
    <row r="5" spans="2:15" ht="6" customHeight="1">
      <c r="B5" s="61"/>
      <c r="D5" s="50"/>
      <c r="I5" s="51"/>
      <c r="J5" s="52"/>
      <c r="K5" s="53"/>
      <c r="L5" s="53"/>
    </row>
    <row r="6" spans="2:15" ht="10.5" customHeight="1">
      <c r="B6" s="62" t="s">
        <v>346</v>
      </c>
      <c r="D6" s="50"/>
      <c r="I6" s="51"/>
      <c r="J6" s="52"/>
      <c r="K6" s="53"/>
      <c r="L6" s="53"/>
    </row>
    <row r="7" spans="2:15" ht="10.5" customHeight="1">
      <c r="B7" s="63" t="s">
        <v>347</v>
      </c>
      <c r="D7" s="50"/>
      <c r="I7" s="51"/>
      <c r="J7" s="52"/>
      <c r="K7" s="53"/>
      <c r="L7" s="53"/>
    </row>
    <row r="8" spans="2:15" ht="10.5" customHeight="1">
      <c r="B8" s="64"/>
      <c r="D8" s="50"/>
      <c r="I8" s="51"/>
      <c r="J8" s="52"/>
      <c r="K8" s="53"/>
      <c r="L8" s="53"/>
    </row>
    <row r="9" spans="2:15" ht="44.25" customHeight="1">
      <c r="B9" s="65" t="s">
        <v>348</v>
      </c>
      <c r="C9" s="66" t="s">
        <v>349</v>
      </c>
      <c r="D9" s="66" t="s">
        <v>350</v>
      </c>
      <c r="E9" s="65" t="s">
        <v>351</v>
      </c>
      <c r="F9" s="65" t="s">
        <v>352</v>
      </c>
      <c r="G9" s="65" t="s">
        <v>353</v>
      </c>
      <c r="H9" s="65" t="s">
        <v>354</v>
      </c>
      <c r="I9" s="65" t="s">
        <v>355</v>
      </c>
      <c r="J9" s="65" t="s">
        <v>356</v>
      </c>
      <c r="K9" s="65" t="s">
        <v>357</v>
      </c>
      <c r="L9" s="65" t="s">
        <v>358</v>
      </c>
      <c r="M9" s="65" t="s">
        <v>359</v>
      </c>
      <c r="N9" s="65" t="s">
        <v>360</v>
      </c>
      <c r="O9" s="65" t="s">
        <v>361</v>
      </c>
    </row>
    <row r="10" spans="2:15">
      <c r="B10" s="67" t="s">
        <v>372</v>
      </c>
      <c r="C10" s="68" t="s">
        <v>223</v>
      </c>
      <c r="D10" s="69">
        <v>1</v>
      </c>
      <c r="E10" s="70" t="s">
        <v>362</v>
      </c>
      <c r="F10" s="70" t="s">
        <v>363</v>
      </c>
      <c r="G10" s="71">
        <v>191</v>
      </c>
      <c r="H10" s="70" t="s">
        <v>364</v>
      </c>
      <c r="I10" s="72">
        <v>0</v>
      </c>
      <c r="J10" s="72"/>
      <c r="K10" s="73">
        <v>0</v>
      </c>
      <c r="L10" s="73"/>
      <c r="M10" s="70" t="s">
        <v>365</v>
      </c>
      <c r="N10" s="70" t="s">
        <v>366</v>
      </c>
      <c r="O10" s="70" t="s">
        <v>373</v>
      </c>
    </row>
    <row r="11" spans="2:15">
      <c r="B11" s="67" t="s">
        <v>372</v>
      </c>
      <c r="C11" s="68" t="s">
        <v>223</v>
      </c>
      <c r="D11" s="69">
        <v>2</v>
      </c>
      <c r="E11" s="70" t="s">
        <v>367</v>
      </c>
      <c r="F11" s="70" t="s">
        <v>368</v>
      </c>
      <c r="G11" s="71">
        <v>262.33999999999997</v>
      </c>
      <c r="H11" s="70" t="s">
        <v>364</v>
      </c>
      <c r="I11" s="72">
        <v>55000</v>
      </c>
      <c r="J11" s="72"/>
      <c r="K11" s="73">
        <v>4.7999999999999996E-3</v>
      </c>
      <c r="L11" s="73"/>
      <c r="M11" s="70" t="s">
        <v>370</v>
      </c>
      <c r="N11" s="70" t="s">
        <v>366</v>
      </c>
      <c r="O11" s="70" t="s">
        <v>373</v>
      </c>
    </row>
    <row r="12" spans="2:15">
      <c r="B12" s="67" t="s">
        <v>372</v>
      </c>
      <c r="C12" s="68" t="s">
        <v>223</v>
      </c>
      <c r="D12" s="69">
        <v>3</v>
      </c>
      <c r="E12" s="70" t="s">
        <v>371</v>
      </c>
      <c r="F12" s="70" t="s">
        <v>368</v>
      </c>
      <c r="G12" s="71">
        <v>0</v>
      </c>
      <c r="H12" s="70" t="s">
        <v>364</v>
      </c>
      <c r="I12" s="72">
        <v>0</v>
      </c>
      <c r="J12" s="72"/>
      <c r="K12" s="73">
        <v>4.7999999999999996E-3</v>
      </c>
      <c r="L12" s="73"/>
      <c r="M12" s="70" t="s">
        <v>370</v>
      </c>
      <c r="N12" s="70" t="s">
        <v>366</v>
      </c>
      <c r="O12" s="70" t="s">
        <v>373</v>
      </c>
    </row>
    <row r="13" spans="2:15">
      <c r="B13" s="67" t="s">
        <v>374</v>
      </c>
      <c r="C13" s="68" t="s">
        <v>111</v>
      </c>
      <c r="D13" s="69">
        <v>1</v>
      </c>
      <c r="E13" s="70" t="s">
        <v>362</v>
      </c>
      <c r="F13" s="70" t="s">
        <v>375</v>
      </c>
      <c r="G13" s="71">
        <v>1542</v>
      </c>
      <c r="H13" s="70" t="s">
        <v>364</v>
      </c>
      <c r="I13" s="72">
        <v>0</v>
      </c>
      <c r="J13" s="72"/>
      <c r="K13" s="73">
        <v>0</v>
      </c>
      <c r="L13" s="73"/>
      <c r="M13" s="70" t="s">
        <v>365</v>
      </c>
      <c r="N13" s="70" t="s">
        <v>366</v>
      </c>
      <c r="O13" s="70" t="s">
        <v>373</v>
      </c>
    </row>
    <row r="14" spans="2:15">
      <c r="B14" s="67" t="s">
        <v>374</v>
      </c>
      <c r="C14" s="68" t="s">
        <v>111</v>
      </c>
      <c r="D14" s="69">
        <v>2</v>
      </c>
      <c r="E14" s="70" t="s">
        <v>367</v>
      </c>
      <c r="F14" s="70" t="s">
        <v>376</v>
      </c>
      <c r="G14" s="71">
        <v>295.74</v>
      </c>
      <c r="H14" s="70" t="s">
        <v>364</v>
      </c>
      <c r="I14" s="72">
        <v>41100</v>
      </c>
      <c r="J14" s="72" t="s">
        <v>369</v>
      </c>
      <c r="K14" s="73">
        <v>7.1999999999999998E-3</v>
      </c>
      <c r="L14" s="73">
        <v>4.4499999999999998E-2</v>
      </c>
      <c r="M14" s="70" t="s">
        <v>370</v>
      </c>
      <c r="N14" s="70" t="s">
        <v>366</v>
      </c>
      <c r="O14" s="70" t="s">
        <v>373</v>
      </c>
    </row>
    <row r="15" spans="2:15">
      <c r="B15" s="67" t="s">
        <v>374</v>
      </c>
      <c r="C15" s="68" t="s">
        <v>111</v>
      </c>
      <c r="D15" s="69">
        <v>3</v>
      </c>
      <c r="E15" s="70" t="s">
        <v>371</v>
      </c>
      <c r="F15" s="70" t="s">
        <v>376</v>
      </c>
      <c r="G15" s="71">
        <v>0</v>
      </c>
      <c r="H15" s="70" t="s">
        <v>364</v>
      </c>
      <c r="I15" s="72">
        <v>0</v>
      </c>
      <c r="J15" s="72" t="s">
        <v>369</v>
      </c>
      <c r="K15" s="73">
        <v>7.1999999999999998E-3</v>
      </c>
      <c r="L15" s="73">
        <v>4.4499999999999998E-2</v>
      </c>
      <c r="M15" s="70" t="s">
        <v>370</v>
      </c>
      <c r="N15" s="70" t="s">
        <v>366</v>
      </c>
      <c r="O15" s="70" t="s">
        <v>373</v>
      </c>
    </row>
    <row r="16" spans="2:15">
      <c r="B16" s="67" t="s">
        <v>377</v>
      </c>
      <c r="C16" s="68" t="s">
        <v>112</v>
      </c>
      <c r="D16" s="69">
        <v>1</v>
      </c>
      <c r="E16" s="70" t="s">
        <v>362</v>
      </c>
      <c r="F16" s="70" t="s">
        <v>375</v>
      </c>
      <c r="G16" s="71">
        <v>491</v>
      </c>
      <c r="H16" s="70" t="s">
        <v>364</v>
      </c>
      <c r="I16" s="72">
        <v>0</v>
      </c>
      <c r="J16" s="72"/>
      <c r="K16" s="73">
        <v>0</v>
      </c>
      <c r="L16" s="73"/>
      <c r="M16" s="70" t="s">
        <v>365</v>
      </c>
      <c r="N16" s="70" t="s">
        <v>366</v>
      </c>
      <c r="O16" s="70" t="s">
        <v>373</v>
      </c>
    </row>
    <row r="17" spans="2:15">
      <c r="B17" s="67" t="s">
        <v>377</v>
      </c>
      <c r="C17" s="68" t="s">
        <v>112</v>
      </c>
      <c r="D17" s="69">
        <v>2</v>
      </c>
      <c r="E17" s="70" t="s">
        <v>371</v>
      </c>
      <c r="F17" s="70" t="s">
        <v>376</v>
      </c>
      <c r="G17" s="71">
        <v>0</v>
      </c>
      <c r="H17" s="70" t="s">
        <v>364</v>
      </c>
      <c r="I17" s="72">
        <v>0</v>
      </c>
      <c r="J17" s="72" t="s">
        <v>369</v>
      </c>
      <c r="K17" s="73">
        <v>7.1999999999999998E-3</v>
      </c>
      <c r="L17" s="73">
        <v>4.4499999999999998E-2</v>
      </c>
      <c r="M17" s="70" t="s">
        <v>370</v>
      </c>
      <c r="N17" s="70" t="s">
        <v>366</v>
      </c>
      <c r="O17" s="70" t="s">
        <v>373</v>
      </c>
    </row>
    <row r="18" spans="2:15">
      <c r="B18" s="67" t="s">
        <v>377</v>
      </c>
      <c r="C18" s="68" t="s">
        <v>112</v>
      </c>
      <c r="D18" s="69">
        <v>3</v>
      </c>
      <c r="E18" s="70" t="s">
        <v>367</v>
      </c>
      <c r="F18" s="70" t="s">
        <v>376</v>
      </c>
      <c r="G18" s="71">
        <v>127.2</v>
      </c>
      <c r="H18" s="70" t="s">
        <v>364</v>
      </c>
      <c r="I18" s="72">
        <v>9200</v>
      </c>
      <c r="J18" s="72" t="s">
        <v>369</v>
      </c>
      <c r="K18" s="73">
        <v>7.1999999999999998E-3</v>
      </c>
      <c r="L18" s="73">
        <v>4.4499999999999998E-2</v>
      </c>
      <c r="M18" s="70" t="s">
        <v>370</v>
      </c>
      <c r="N18" s="70" t="s">
        <v>366</v>
      </c>
      <c r="O18" s="70" t="s">
        <v>373</v>
      </c>
    </row>
    <row r="19" spans="2:15">
      <c r="B19" s="67" t="s">
        <v>378</v>
      </c>
      <c r="C19" s="68" t="s">
        <v>113</v>
      </c>
      <c r="D19" s="69">
        <v>1</v>
      </c>
      <c r="E19" s="70" t="s">
        <v>362</v>
      </c>
      <c r="F19" s="70" t="s">
        <v>375</v>
      </c>
      <c r="G19" s="71">
        <v>491</v>
      </c>
      <c r="H19" s="70" t="s">
        <v>364</v>
      </c>
      <c r="I19" s="72">
        <v>0</v>
      </c>
      <c r="J19" s="72"/>
      <c r="K19" s="73">
        <v>0</v>
      </c>
      <c r="L19" s="73"/>
      <c r="M19" s="70" t="s">
        <v>365</v>
      </c>
      <c r="N19" s="70" t="s">
        <v>366</v>
      </c>
      <c r="O19" s="70" t="s">
        <v>373</v>
      </c>
    </row>
    <row r="20" spans="2:15">
      <c r="B20" s="67" t="s">
        <v>378</v>
      </c>
      <c r="C20" s="68" t="s">
        <v>113</v>
      </c>
      <c r="D20" s="69">
        <v>2</v>
      </c>
      <c r="E20" s="70" t="s">
        <v>371</v>
      </c>
      <c r="F20" s="70" t="s">
        <v>376</v>
      </c>
      <c r="G20" s="71">
        <v>0</v>
      </c>
      <c r="H20" s="70" t="s">
        <v>364</v>
      </c>
      <c r="I20" s="72">
        <v>0</v>
      </c>
      <c r="J20" s="72" t="s">
        <v>369</v>
      </c>
      <c r="K20" s="73">
        <v>7.1999999999999998E-3</v>
      </c>
      <c r="L20" s="73">
        <v>4.4499999999999998E-2</v>
      </c>
      <c r="M20" s="70" t="s">
        <v>370</v>
      </c>
      <c r="N20" s="70" t="s">
        <v>366</v>
      </c>
      <c r="O20" s="70" t="s">
        <v>373</v>
      </c>
    </row>
    <row r="21" spans="2:15">
      <c r="B21" s="67" t="s">
        <v>378</v>
      </c>
      <c r="C21" s="68" t="s">
        <v>113</v>
      </c>
      <c r="D21" s="69">
        <v>3</v>
      </c>
      <c r="E21" s="70" t="s">
        <v>367</v>
      </c>
      <c r="F21" s="70" t="s">
        <v>376</v>
      </c>
      <c r="G21" s="71">
        <v>127.2</v>
      </c>
      <c r="H21" s="70" t="s">
        <v>364</v>
      </c>
      <c r="I21" s="72">
        <v>9200</v>
      </c>
      <c r="J21" s="72" t="s">
        <v>369</v>
      </c>
      <c r="K21" s="73">
        <v>7.1999999999999998E-3</v>
      </c>
      <c r="L21" s="73">
        <v>4.4499999999999998E-2</v>
      </c>
      <c r="M21" s="70" t="s">
        <v>370</v>
      </c>
      <c r="N21" s="70" t="s">
        <v>366</v>
      </c>
      <c r="O21" s="70" t="s">
        <v>373</v>
      </c>
    </row>
    <row r="22" spans="2:15">
      <c r="B22" s="67" t="s">
        <v>379</v>
      </c>
      <c r="C22" s="68" t="s">
        <v>338</v>
      </c>
      <c r="D22" s="69">
        <v>1</v>
      </c>
      <c r="E22" s="70" t="s">
        <v>362</v>
      </c>
      <c r="F22" s="70" t="s">
        <v>375</v>
      </c>
      <c r="G22" s="71">
        <v>2256</v>
      </c>
      <c r="H22" s="70" t="s">
        <v>364</v>
      </c>
      <c r="I22" s="72">
        <v>0</v>
      </c>
      <c r="J22" s="72"/>
      <c r="K22" s="73">
        <v>0</v>
      </c>
      <c r="L22" s="73"/>
      <c r="M22" s="70" t="s">
        <v>365</v>
      </c>
      <c r="N22" s="70" t="s">
        <v>366</v>
      </c>
      <c r="O22" s="70" t="s">
        <v>373</v>
      </c>
    </row>
    <row r="23" spans="2:15">
      <c r="B23" s="67" t="s">
        <v>379</v>
      </c>
      <c r="C23" s="68" t="s">
        <v>338</v>
      </c>
      <c r="D23" s="69">
        <v>2</v>
      </c>
      <c r="E23" s="70" t="s">
        <v>371</v>
      </c>
      <c r="F23" s="70" t="s">
        <v>376</v>
      </c>
      <c r="G23" s="71">
        <v>0</v>
      </c>
      <c r="H23" s="70" t="s">
        <v>364</v>
      </c>
      <c r="I23" s="72">
        <v>0</v>
      </c>
      <c r="J23" s="72" t="s">
        <v>369</v>
      </c>
      <c r="K23" s="73">
        <v>7.1999999999999998E-3</v>
      </c>
      <c r="L23" s="73">
        <v>4.4499999999999998E-2</v>
      </c>
      <c r="M23" s="70" t="s">
        <v>370</v>
      </c>
      <c r="N23" s="70" t="s">
        <v>366</v>
      </c>
      <c r="O23" s="70" t="s">
        <v>373</v>
      </c>
    </row>
    <row r="24" spans="2:15">
      <c r="B24" s="67" t="s">
        <v>379</v>
      </c>
      <c r="C24" s="68" t="s">
        <v>338</v>
      </c>
      <c r="D24" s="69">
        <v>3</v>
      </c>
      <c r="E24" s="70" t="s">
        <v>367</v>
      </c>
      <c r="F24" s="70" t="s">
        <v>376</v>
      </c>
      <c r="G24" s="71">
        <v>259.7</v>
      </c>
      <c r="H24" s="70" t="s">
        <v>364</v>
      </c>
      <c r="I24" s="72">
        <v>36000</v>
      </c>
      <c r="J24" s="72" t="s">
        <v>369</v>
      </c>
      <c r="K24" s="73">
        <v>7.1999999999999998E-3</v>
      </c>
      <c r="L24" s="73">
        <v>4.4499999999999998E-2</v>
      </c>
      <c r="M24" s="70" t="s">
        <v>370</v>
      </c>
      <c r="N24" s="70" t="s">
        <v>366</v>
      </c>
      <c r="O24" s="70" t="s">
        <v>373</v>
      </c>
    </row>
    <row r="25" spans="2:15">
      <c r="B25" s="67" t="s">
        <v>380</v>
      </c>
      <c r="C25" s="68" t="s">
        <v>381</v>
      </c>
      <c r="D25" s="69">
        <v>1</v>
      </c>
      <c r="E25" s="70" t="s">
        <v>362</v>
      </c>
      <c r="F25" s="70" t="s">
        <v>375</v>
      </c>
      <c r="G25" s="71">
        <v>1542</v>
      </c>
      <c r="H25" s="70" t="s">
        <v>364</v>
      </c>
      <c r="I25" s="72">
        <v>0</v>
      </c>
      <c r="J25" s="72"/>
      <c r="K25" s="73">
        <v>0</v>
      </c>
      <c r="L25" s="73"/>
      <c r="M25" s="70" t="s">
        <v>365</v>
      </c>
      <c r="N25" s="70" t="s">
        <v>366</v>
      </c>
      <c r="O25" s="70" t="s">
        <v>373</v>
      </c>
    </row>
    <row r="26" spans="2:15">
      <c r="B26" s="67" t="s">
        <v>380</v>
      </c>
      <c r="C26" s="68" t="s">
        <v>381</v>
      </c>
      <c r="D26" s="69">
        <v>2</v>
      </c>
      <c r="E26" s="70" t="s">
        <v>371</v>
      </c>
      <c r="F26" s="70" t="s">
        <v>376</v>
      </c>
      <c r="G26" s="71">
        <v>0</v>
      </c>
      <c r="H26" s="70" t="s">
        <v>364</v>
      </c>
      <c r="I26" s="72">
        <v>0</v>
      </c>
      <c r="J26" s="72" t="s">
        <v>369</v>
      </c>
      <c r="K26" s="73">
        <v>7.1999999999999998E-3</v>
      </c>
      <c r="L26" s="73">
        <v>4.4499999999999998E-2</v>
      </c>
      <c r="M26" s="70" t="s">
        <v>370</v>
      </c>
      <c r="N26" s="70" t="s">
        <v>366</v>
      </c>
      <c r="O26" s="70" t="s">
        <v>373</v>
      </c>
    </row>
    <row r="27" spans="2:15">
      <c r="B27" s="67" t="s">
        <v>380</v>
      </c>
      <c r="C27" s="68" t="s">
        <v>381</v>
      </c>
      <c r="D27" s="69">
        <v>3</v>
      </c>
      <c r="E27" s="70" t="s">
        <v>367</v>
      </c>
      <c r="F27" s="70" t="s">
        <v>376</v>
      </c>
      <c r="G27" s="71">
        <v>259.7</v>
      </c>
      <c r="H27" s="70" t="s">
        <v>364</v>
      </c>
      <c r="I27" s="72">
        <v>41100</v>
      </c>
      <c r="J27" s="72" t="s">
        <v>369</v>
      </c>
      <c r="K27" s="73">
        <v>7.1999999999999998E-3</v>
      </c>
      <c r="L27" s="73">
        <v>4.4499999999999998E-2</v>
      </c>
      <c r="M27" s="70" t="s">
        <v>370</v>
      </c>
      <c r="N27" s="70" t="s">
        <v>366</v>
      </c>
      <c r="O27" s="70" t="s">
        <v>373</v>
      </c>
    </row>
    <row r="28" spans="2:15">
      <c r="B28" s="67" t="s">
        <v>382</v>
      </c>
      <c r="C28" s="68" t="s">
        <v>340</v>
      </c>
      <c r="D28" s="69">
        <v>1</v>
      </c>
      <c r="E28" s="70" t="s">
        <v>362</v>
      </c>
      <c r="F28" s="70" t="s">
        <v>375</v>
      </c>
      <c r="G28" s="71">
        <v>5381</v>
      </c>
      <c r="H28" s="70" t="s">
        <v>364</v>
      </c>
      <c r="I28" s="72">
        <v>0</v>
      </c>
      <c r="J28" s="72"/>
      <c r="K28" s="73">
        <v>0</v>
      </c>
      <c r="L28" s="73"/>
      <c r="M28" s="70" t="s">
        <v>365</v>
      </c>
      <c r="N28" s="70" t="s">
        <v>366</v>
      </c>
      <c r="O28" s="70" t="s">
        <v>373</v>
      </c>
    </row>
    <row r="29" spans="2:15">
      <c r="B29" s="67" t="s">
        <v>382</v>
      </c>
      <c r="C29" s="68" t="s">
        <v>340</v>
      </c>
      <c r="D29" s="69">
        <v>2</v>
      </c>
      <c r="E29" s="70" t="s">
        <v>371</v>
      </c>
      <c r="F29" s="70" t="s">
        <v>376</v>
      </c>
      <c r="G29" s="71">
        <v>0</v>
      </c>
      <c r="H29" s="70" t="s">
        <v>364</v>
      </c>
      <c r="I29" s="72">
        <v>0</v>
      </c>
      <c r="J29" s="72" t="s">
        <v>369</v>
      </c>
      <c r="K29" s="73">
        <v>7.1999999999999998E-3</v>
      </c>
      <c r="L29" s="73">
        <v>4.4499999999999998E-2</v>
      </c>
      <c r="M29" s="70" t="s">
        <v>370</v>
      </c>
      <c r="N29" s="70" t="s">
        <v>366</v>
      </c>
      <c r="O29" s="70" t="s">
        <v>373</v>
      </c>
    </row>
    <row r="30" spans="2:15">
      <c r="B30" s="67" t="s">
        <v>382</v>
      </c>
      <c r="C30" s="68" t="s">
        <v>340</v>
      </c>
      <c r="D30" s="69">
        <v>3</v>
      </c>
      <c r="E30" s="70" t="s">
        <v>367</v>
      </c>
      <c r="F30" s="70" t="s">
        <v>376</v>
      </c>
      <c r="G30" s="71">
        <v>879.8</v>
      </c>
      <c r="H30" s="70" t="s">
        <v>364</v>
      </c>
      <c r="I30" s="72">
        <v>64000</v>
      </c>
      <c r="J30" s="72" t="s">
        <v>369</v>
      </c>
      <c r="K30" s="73">
        <v>7.1999999999999998E-3</v>
      </c>
      <c r="L30" s="73">
        <v>4.4499999999999998E-2</v>
      </c>
      <c r="M30" s="70" t="s">
        <v>370</v>
      </c>
      <c r="N30" s="70" t="s">
        <v>366</v>
      </c>
      <c r="O30" s="70" t="s">
        <v>373</v>
      </c>
    </row>
    <row r="31" spans="2:15">
      <c r="B31" s="67" t="s">
        <v>383</v>
      </c>
      <c r="C31" s="68" t="s">
        <v>384</v>
      </c>
      <c r="D31" s="69">
        <v>1</v>
      </c>
      <c r="E31" s="70" t="s">
        <v>362</v>
      </c>
      <c r="F31" s="70" t="s">
        <v>375</v>
      </c>
      <c r="G31" s="71">
        <v>5381</v>
      </c>
      <c r="H31" s="70" t="s">
        <v>364</v>
      </c>
      <c r="I31" s="72">
        <v>0</v>
      </c>
      <c r="J31" s="72"/>
      <c r="K31" s="73">
        <v>0</v>
      </c>
      <c r="L31" s="73"/>
      <c r="M31" s="70" t="s">
        <v>365</v>
      </c>
      <c r="N31" s="70" t="s">
        <v>366</v>
      </c>
      <c r="O31" s="70" t="s">
        <v>373</v>
      </c>
    </row>
    <row r="32" spans="2:15">
      <c r="B32" s="67" t="s">
        <v>383</v>
      </c>
      <c r="C32" s="68" t="s">
        <v>384</v>
      </c>
      <c r="D32" s="69">
        <v>2</v>
      </c>
      <c r="E32" s="70" t="s">
        <v>371</v>
      </c>
      <c r="F32" s="70" t="s">
        <v>376</v>
      </c>
      <c r="G32" s="71">
        <v>0</v>
      </c>
      <c r="H32" s="70" t="s">
        <v>364</v>
      </c>
      <c r="I32" s="72">
        <v>0</v>
      </c>
      <c r="J32" s="72" t="s">
        <v>369</v>
      </c>
      <c r="K32" s="73">
        <v>7.1999999999999998E-3</v>
      </c>
      <c r="L32" s="73">
        <v>4.4499999999999998E-2</v>
      </c>
      <c r="M32" s="70" t="s">
        <v>370</v>
      </c>
      <c r="N32" s="70" t="s">
        <v>366</v>
      </c>
      <c r="O32" s="70" t="s">
        <v>373</v>
      </c>
    </row>
    <row r="33" spans="2:15">
      <c r="B33" s="67" t="s">
        <v>383</v>
      </c>
      <c r="C33" s="68" t="s">
        <v>384</v>
      </c>
      <c r="D33" s="69">
        <v>3</v>
      </c>
      <c r="E33" s="70" t="s">
        <v>367</v>
      </c>
      <c r="F33" s="70" t="s">
        <v>376</v>
      </c>
      <c r="G33" s="71">
        <v>879.8</v>
      </c>
      <c r="H33" s="70" t="s">
        <v>364</v>
      </c>
      <c r="I33" s="72">
        <v>64000</v>
      </c>
      <c r="J33" s="72" t="s">
        <v>369</v>
      </c>
      <c r="K33" s="73">
        <v>7.1999999999999998E-3</v>
      </c>
      <c r="L33" s="73">
        <v>4.4499999999999998E-2</v>
      </c>
      <c r="M33" s="70" t="s">
        <v>370</v>
      </c>
      <c r="N33" s="70" t="s">
        <v>366</v>
      </c>
      <c r="O33" s="70" t="s">
        <v>373</v>
      </c>
    </row>
    <row r="34" spans="2:15">
      <c r="B34" s="67" t="s">
        <v>385</v>
      </c>
      <c r="C34" s="68" t="s">
        <v>386</v>
      </c>
      <c r="D34" s="69">
        <v>1</v>
      </c>
      <c r="E34" s="70" t="s">
        <v>362</v>
      </c>
      <c r="F34" s="70" t="s">
        <v>375</v>
      </c>
      <c r="G34" s="71">
        <v>491</v>
      </c>
      <c r="H34" s="70" t="s">
        <v>364</v>
      </c>
      <c r="I34" s="72">
        <v>0</v>
      </c>
      <c r="J34" s="72"/>
      <c r="K34" s="73">
        <v>0</v>
      </c>
      <c r="L34" s="73"/>
      <c r="M34" s="70" t="s">
        <v>365</v>
      </c>
      <c r="N34" s="70" t="s">
        <v>366</v>
      </c>
      <c r="O34" s="70" t="s">
        <v>373</v>
      </c>
    </row>
    <row r="35" spans="2:15">
      <c r="B35" s="67" t="s">
        <v>385</v>
      </c>
      <c r="C35" s="68" t="s">
        <v>386</v>
      </c>
      <c r="D35" s="69">
        <v>2</v>
      </c>
      <c r="E35" s="70" t="s">
        <v>371</v>
      </c>
      <c r="F35" s="70" t="s">
        <v>376</v>
      </c>
      <c r="G35" s="71">
        <v>0</v>
      </c>
      <c r="H35" s="70" t="s">
        <v>364</v>
      </c>
      <c r="I35" s="72">
        <v>0</v>
      </c>
      <c r="J35" s="72" t="s">
        <v>369</v>
      </c>
      <c r="K35" s="73">
        <v>7.1999999999999998E-3</v>
      </c>
      <c r="L35" s="73">
        <v>4.4499999999999998E-2</v>
      </c>
      <c r="M35" s="70" t="s">
        <v>370</v>
      </c>
      <c r="N35" s="70" t="s">
        <v>366</v>
      </c>
      <c r="O35" s="70" t="s">
        <v>373</v>
      </c>
    </row>
    <row r="36" spans="2:15">
      <c r="B36" s="67" t="s">
        <v>385</v>
      </c>
      <c r="C36" s="68" t="s">
        <v>386</v>
      </c>
      <c r="D36" s="69">
        <v>3</v>
      </c>
      <c r="E36" s="70" t="s">
        <v>367</v>
      </c>
      <c r="F36" s="70" t="s">
        <v>376</v>
      </c>
      <c r="G36" s="71">
        <v>127.2</v>
      </c>
      <c r="H36" s="70" t="s">
        <v>364</v>
      </c>
      <c r="I36" s="72">
        <v>9200</v>
      </c>
      <c r="J36" s="72" t="s">
        <v>369</v>
      </c>
      <c r="K36" s="73">
        <v>7.1999999999999998E-3</v>
      </c>
      <c r="L36" s="73">
        <v>4.4499999999999998E-2</v>
      </c>
      <c r="M36" s="70" t="s">
        <v>370</v>
      </c>
      <c r="N36" s="70" t="s">
        <v>366</v>
      </c>
      <c r="O36" s="70" t="s">
        <v>373</v>
      </c>
    </row>
    <row r="37" spans="2:15">
      <c r="B37" s="67" t="s">
        <v>387</v>
      </c>
      <c r="C37" s="68" t="s">
        <v>114</v>
      </c>
      <c r="D37" s="69">
        <v>1</v>
      </c>
      <c r="E37" s="70" t="s">
        <v>362</v>
      </c>
      <c r="F37" s="70" t="s">
        <v>375</v>
      </c>
      <c r="G37" s="71">
        <v>258</v>
      </c>
      <c r="H37" s="70" t="s">
        <v>364</v>
      </c>
      <c r="I37" s="72">
        <v>0</v>
      </c>
      <c r="J37" s="72"/>
      <c r="K37" s="73">
        <v>0</v>
      </c>
      <c r="L37" s="73"/>
      <c r="M37" s="70" t="s">
        <v>365</v>
      </c>
      <c r="N37" s="70" t="s">
        <v>366</v>
      </c>
      <c r="O37" s="70" t="s">
        <v>373</v>
      </c>
    </row>
    <row r="38" spans="2:15">
      <c r="B38" s="67" t="s">
        <v>387</v>
      </c>
      <c r="C38" s="68" t="s">
        <v>114</v>
      </c>
      <c r="D38" s="69">
        <v>2</v>
      </c>
      <c r="E38" s="70" t="s">
        <v>367</v>
      </c>
      <c r="F38" s="70" t="s">
        <v>376</v>
      </c>
      <c r="G38" s="71">
        <v>409.16</v>
      </c>
      <c r="H38" s="70" t="s">
        <v>364</v>
      </c>
      <c r="I38" s="72">
        <v>99000</v>
      </c>
      <c r="J38" s="72"/>
      <c r="K38" s="73">
        <v>4.1000000000000003E-3</v>
      </c>
      <c r="L38" s="73"/>
      <c r="M38" s="70" t="s">
        <v>370</v>
      </c>
      <c r="N38" s="70" t="s">
        <v>366</v>
      </c>
      <c r="O38" s="70" t="s">
        <v>373</v>
      </c>
    </row>
    <row r="39" spans="2:15">
      <c r="B39" s="67" t="s">
        <v>387</v>
      </c>
      <c r="C39" s="68" t="s">
        <v>114</v>
      </c>
      <c r="D39" s="69">
        <v>3</v>
      </c>
      <c r="E39" s="70" t="s">
        <v>371</v>
      </c>
      <c r="F39" s="70" t="s">
        <v>376</v>
      </c>
      <c r="G39" s="71">
        <v>0</v>
      </c>
      <c r="H39" s="70" t="s">
        <v>364</v>
      </c>
      <c r="I39" s="72">
        <v>0</v>
      </c>
      <c r="J39" s="72"/>
      <c r="K39" s="73">
        <v>4.1000000000000003E-3</v>
      </c>
      <c r="L39" s="73"/>
      <c r="M39" s="70" t="s">
        <v>370</v>
      </c>
      <c r="N39" s="70" t="s">
        <v>366</v>
      </c>
      <c r="O39" s="70" t="s">
        <v>373</v>
      </c>
    </row>
    <row r="40" spans="2:15">
      <c r="B40" s="67" t="s">
        <v>388</v>
      </c>
      <c r="C40" s="68" t="s">
        <v>115</v>
      </c>
      <c r="D40" s="69">
        <v>1</v>
      </c>
      <c r="E40" s="70" t="s">
        <v>362</v>
      </c>
      <c r="F40" s="70" t="s">
        <v>375</v>
      </c>
      <c r="G40" s="71">
        <v>258</v>
      </c>
      <c r="H40" s="70" t="s">
        <v>364</v>
      </c>
      <c r="I40" s="72">
        <v>0</v>
      </c>
      <c r="J40" s="72"/>
      <c r="K40" s="73">
        <v>0</v>
      </c>
      <c r="L40" s="73"/>
      <c r="M40" s="70" t="s">
        <v>365</v>
      </c>
      <c r="N40" s="70" t="s">
        <v>366</v>
      </c>
      <c r="O40" s="70" t="s">
        <v>373</v>
      </c>
    </row>
    <row r="41" spans="2:15">
      <c r="B41" s="67" t="s">
        <v>388</v>
      </c>
      <c r="C41" s="68" t="s">
        <v>115</v>
      </c>
      <c r="D41" s="69">
        <v>2</v>
      </c>
      <c r="E41" s="70" t="s">
        <v>371</v>
      </c>
      <c r="F41" s="70" t="s">
        <v>376</v>
      </c>
      <c r="G41" s="71">
        <v>0</v>
      </c>
      <c r="H41" s="70" t="s">
        <v>364</v>
      </c>
      <c r="I41" s="72">
        <v>0</v>
      </c>
      <c r="J41" s="72"/>
      <c r="K41" s="73">
        <v>4.1000000000000003E-3</v>
      </c>
      <c r="L41" s="73"/>
      <c r="M41" s="70" t="s">
        <v>370</v>
      </c>
      <c r="N41" s="70" t="s">
        <v>366</v>
      </c>
      <c r="O41" s="70" t="s">
        <v>373</v>
      </c>
    </row>
    <row r="42" spans="2:15">
      <c r="B42" s="67" t="s">
        <v>388</v>
      </c>
      <c r="C42" s="68" t="s">
        <v>115</v>
      </c>
      <c r="D42" s="69">
        <v>3</v>
      </c>
      <c r="E42" s="70" t="s">
        <v>367</v>
      </c>
      <c r="F42" s="70" t="s">
        <v>376</v>
      </c>
      <c r="G42" s="71">
        <v>409.16</v>
      </c>
      <c r="H42" s="70" t="s">
        <v>364</v>
      </c>
      <c r="I42" s="72">
        <v>99000</v>
      </c>
      <c r="J42" s="72"/>
      <c r="K42" s="73">
        <v>4.1000000000000003E-3</v>
      </c>
      <c r="L42" s="73"/>
      <c r="M42" s="70" t="s">
        <v>370</v>
      </c>
      <c r="N42" s="70" t="s">
        <v>366</v>
      </c>
      <c r="O42" s="70" t="s">
        <v>373</v>
      </c>
    </row>
    <row r="43" spans="2:15">
      <c r="B43" s="67" t="s">
        <v>389</v>
      </c>
      <c r="C43" s="68" t="s">
        <v>116</v>
      </c>
      <c r="D43" s="69">
        <v>1</v>
      </c>
      <c r="E43" s="70" t="s">
        <v>362</v>
      </c>
      <c r="F43" s="70" t="s">
        <v>375</v>
      </c>
      <c r="G43" s="71">
        <v>940</v>
      </c>
      <c r="H43" s="70" t="s">
        <v>364</v>
      </c>
      <c r="I43" s="72">
        <v>0</v>
      </c>
      <c r="J43" s="72"/>
      <c r="K43" s="73">
        <v>0</v>
      </c>
      <c r="L43" s="73"/>
      <c r="M43" s="70" t="s">
        <v>365</v>
      </c>
      <c r="N43" s="70" t="s">
        <v>390</v>
      </c>
      <c r="O43" s="70" t="s">
        <v>373</v>
      </c>
    </row>
    <row r="44" spans="2:15">
      <c r="B44" s="67" t="s">
        <v>389</v>
      </c>
      <c r="C44" s="68" t="s">
        <v>116</v>
      </c>
      <c r="D44" s="69">
        <v>2</v>
      </c>
      <c r="E44" s="70" t="s">
        <v>371</v>
      </c>
      <c r="F44" s="70" t="s">
        <v>376</v>
      </c>
      <c r="G44" s="71">
        <v>0</v>
      </c>
      <c r="H44" s="70" t="s">
        <v>364</v>
      </c>
      <c r="I44" s="72">
        <v>0</v>
      </c>
      <c r="J44" s="72"/>
      <c r="K44" s="73">
        <v>3.7000000000000002E-3</v>
      </c>
      <c r="L44" s="73"/>
      <c r="M44" s="70" t="s">
        <v>370</v>
      </c>
      <c r="N44" s="70" t="s">
        <v>366</v>
      </c>
      <c r="O44" s="70" t="s">
        <v>373</v>
      </c>
    </row>
    <row r="45" spans="2:15">
      <c r="B45" s="67" t="s">
        <v>389</v>
      </c>
      <c r="C45" s="68" t="s">
        <v>116</v>
      </c>
      <c r="D45" s="69">
        <v>3</v>
      </c>
      <c r="E45" s="70" t="s">
        <v>367</v>
      </c>
      <c r="F45" s="70" t="s">
        <v>376</v>
      </c>
      <c r="G45" s="71">
        <v>723.98</v>
      </c>
      <c r="H45" s="70" t="s">
        <v>364</v>
      </c>
      <c r="I45" s="72">
        <v>195000</v>
      </c>
      <c r="J45" s="72"/>
      <c r="K45" s="73">
        <v>3.7000000000000002E-3</v>
      </c>
      <c r="L45" s="73"/>
      <c r="M45" s="70" t="s">
        <v>370</v>
      </c>
      <c r="N45" s="70" t="s">
        <v>366</v>
      </c>
      <c r="O45" s="70" t="s">
        <v>373</v>
      </c>
    </row>
    <row r="46" spans="2:15">
      <c r="B46" s="67" t="s">
        <v>391</v>
      </c>
      <c r="C46" s="68" t="s">
        <v>117</v>
      </c>
      <c r="D46" s="69">
        <v>1</v>
      </c>
      <c r="E46" s="70" t="s">
        <v>362</v>
      </c>
      <c r="F46" s="70" t="s">
        <v>375</v>
      </c>
      <c r="G46" s="71">
        <v>394</v>
      </c>
      <c r="H46" s="70" t="s">
        <v>364</v>
      </c>
      <c r="I46" s="72">
        <v>0</v>
      </c>
      <c r="J46" s="72"/>
      <c r="K46" s="73">
        <v>0</v>
      </c>
      <c r="L46" s="73"/>
      <c r="M46" s="70" t="s">
        <v>365</v>
      </c>
      <c r="N46" s="70" t="s">
        <v>390</v>
      </c>
      <c r="O46" s="70" t="s">
        <v>373</v>
      </c>
    </row>
    <row r="47" spans="2:15">
      <c r="B47" s="67" t="s">
        <v>391</v>
      </c>
      <c r="C47" s="68" t="s">
        <v>117</v>
      </c>
      <c r="D47" s="69">
        <v>2</v>
      </c>
      <c r="E47" s="70" t="s">
        <v>371</v>
      </c>
      <c r="F47" s="70" t="s">
        <v>376</v>
      </c>
      <c r="G47" s="71">
        <v>0</v>
      </c>
      <c r="H47" s="70" t="s">
        <v>364</v>
      </c>
      <c r="I47" s="72">
        <v>0</v>
      </c>
      <c r="J47" s="72"/>
      <c r="K47" s="73">
        <v>3.8999999999999998E-3</v>
      </c>
      <c r="L47" s="73"/>
      <c r="M47" s="70" t="s">
        <v>370</v>
      </c>
      <c r="N47" s="70" t="s">
        <v>366</v>
      </c>
      <c r="O47" s="70" t="s">
        <v>373</v>
      </c>
    </row>
    <row r="48" spans="2:15">
      <c r="B48" s="67" t="s">
        <v>391</v>
      </c>
      <c r="C48" s="68" t="s">
        <v>117</v>
      </c>
      <c r="D48" s="69">
        <v>3</v>
      </c>
      <c r="E48" s="70" t="s">
        <v>367</v>
      </c>
      <c r="F48" s="70" t="s">
        <v>376</v>
      </c>
      <c r="G48" s="71">
        <v>526.82000000000005</v>
      </c>
      <c r="H48" s="70" t="s">
        <v>364</v>
      </c>
      <c r="I48" s="72">
        <v>134400</v>
      </c>
      <c r="J48" s="72"/>
      <c r="K48" s="73">
        <v>3.8999999999999998E-3</v>
      </c>
      <c r="L48" s="73"/>
      <c r="M48" s="70" t="s">
        <v>370</v>
      </c>
      <c r="N48" s="70" t="s">
        <v>366</v>
      </c>
      <c r="O48" s="70" t="s">
        <v>373</v>
      </c>
    </row>
    <row r="49" spans="2:15">
      <c r="B49" s="67" t="s">
        <v>392</v>
      </c>
      <c r="C49" s="68" t="s">
        <v>118</v>
      </c>
      <c r="D49" s="69">
        <v>1</v>
      </c>
      <c r="E49" s="70" t="s">
        <v>362</v>
      </c>
      <c r="F49" s="70" t="s">
        <v>375</v>
      </c>
      <c r="G49" s="71">
        <v>940</v>
      </c>
      <c r="H49" s="70" t="s">
        <v>364</v>
      </c>
      <c r="I49" s="72">
        <v>0</v>
      </c>
      <c r="J49" s="72"/>
      <c r="K49" s="73">
        <v>0</v>
      </c>
      <c r="L49" s="73"/>
      <c r="M49" s="70" t="s">
        <v>365</v>
      </c>
      <c r="N49" s="70" t="s">
        <v>366</v>
      </c>
      <c r="O49" s="70" t="s">
        <v>373</v>
      </c>
    </row>
    <row r="50" spans="2:15">
      <c r="B50" s="67" t="s">
        <v>392</v>
      </c>
      <c r="C50" s="68" t="s">
        <v>118</v>
      </c>
      <c r="D50" s="69">
        <v>2</v>
      </c>
      <c r="E50" s="70" t="s">
        <v>367</v>
      </c>
      <c r="F50" s="70" t="s">
        <v>376</v>
      </c>
      <c r="G50" s="71">
        <v>723.98</v>
      </c>
      <c r="H50" s="70" t="s">
        <v>364</v>
      </c>
      <c r="I50" s="72">
        <v>195000</v>
      </c>
      <c r="J50" s="72"/>
      <c r="K50" s="73">
        <v>3.7000000000000002E-3</v>
      </c>
      <c r="L50" s="73"/>
      <c r="M50" s="70" t="s">
        <v>370</v>
      </c>
      <c r="N50" s="70" t="s">
        <v>366</v>
      </c>
      <c r="O50" s="70" t="s">
        <v>373</v>
      </c>
    </row>
    <row r="51" spans="2:15">
      <c r="B51" s="67" t="s">
        <v>392</v>
      </c>
      <c r="C51" s="68" t="s">
        <v>118</v>
      </c>
      <c r="D51" s="69">
        <v>3</v>
      </c>
      <c r="E51" s="70" t="s">
        <v>371</v>
      </c>
      <c r="F51" s="70" t="s">
        <v>376</v>
      </c>
      <c r="G51" s="71">
        <v>0</v>
      </c>
      <c r="H51" s="70" t="s">
        <v>364</v>
      </c>
      <c r="I51" s="72">
        <v>0</v>
      </c>
      <c r="J51" s="72"/>
      <c r="K51" s="73">
        <v>3.7000000000000002E-3</v>
      </c>
      <c r="L51" s="73"/>
      <c r="M51" s="70" t="s">
        <v>370</v>
      </c>
      <c r="N51" s="70" t="s">
        <v>366</v>
      </c>
      <c r="O51" s="70" t="s">
        <v>373</v>
      </c>
    </row>
    <row r="52" spans="2:15">
      <c r="B52" s="67" t="s">
        <v>393</v>
      </c>
      <c r="C52" s="68" t="s">
        <v>119</v>
      </c>
      <c r="D52" s="69">
        <v>1</v>
      </c>
      <c r="E52" s="70" t="s">
        <v>362</v>
      </c>
      <c r="F52" s="70" t="s">
        <v>375</v>
      </c>
      <c r="G52" s="71">
        <v>394</v>
      </c>
      <c r="H52" s="70" t="s">
        <v>364</v>
      </c>
      <c r="I52" s="72">
        <v>0</v>
      </c>
      <c r="J52" s="72"/>
      <c r="K52" s="73">
        <v>0</v>
      </c>
      <c r="L52" s="73"/>
      <c r="M52" s="70" t="s">
        <v>365</v>
      </c>
      <c r="N52" s="70" t="s">
        <v>366</v>
      </c>
      <c r="O52" s="70" t="s">
        <v>373</v>
      </c>
    </row>
    <row r="53" spans="2:15">
      <c r="B53" s="67" t="s">
        <v>393</v>
      </c>
      <c r="C53" s="68" t="s">
        <v>119</v>
      </c>
      <c r="D53" s="69">
        <v>2</v>
      </c>
      <c r="E53" s="70" t="s">
        <v>367</v>
      </c>
      <c r="F53" s="70" t="s">
        <v>376</v>
      </c>
      <c r="G53" s="71">
        <v>526.82000000000005</v>
      </c>
      <c r="H53" s="70" t="s">
        <v>364</v>
      </c>
      <c r="I53" s="72">
        <v>134400</v>
      </c>
      <c r="J53" s="72"/>
      <c r="K53" s="73">
        <v>3.8999999999999998E-3</v>
      </c>
      <c r="L53" s="73"/>
      <c r="M53" s="70" t="s">
        <v>370</v>
      </c>
      <c r="N53" s="70" t="s">
        <v>366</v>
      </c>
      <c r="O53" s="70" t="s">
        <v>373</v>
      </c>
    </row>
    <row r="54" spans="2:15">
      <c r="B54" s="67" t="s">
        <v>393</v>
      </c>
      <c r="C54" s="68" t="s">
        <v>119</v>
      </c>
      <c r="D54" s="69">
        <v>3</v>
      </c>
      <c r="E54" s="70" t="s">
        <v>371</v>
      </c>
      <c r="F54" s="70" t="s">
        <v>376</v>
      </c>
      <c r="G54" s="71">
        <v>0</v>
      </c>
      <c r="H54" s="70" t="s">
        <v>364</v>
      </c>
      <c r="I54" s="72">
        <v>0</v>
      </c>
      <c r="J54" s="72"/>
      <c r="K54" s="73">
        <v>3.8999999999999998E-3</v>
      </c>
      <c r="L54" s="73"/>
      <c r="M54" s="70" t="s">
        <v>370</v>
      </c>
      <c r="N54" s="70" t="s">
        <v>366</v>
      </c>
      <c r="O54" s="70" t="s">
        <v>373</v>
      </c>
    </row>
    <row r="55" spans="2:15">
      <c r="B55" s="67" t="s">
        <v>394</v>
      </c>
      <c r="C55" s="68" t="s">
        <v>120</v>
      </c>
      <c r="D55" s="69">
        <v>1</v>
      </c>
      <c r="E55" s="70" t="s">
        <v>362</v>
      </c>
      <c r="F55" s="70" t="s">
        <v>375</v>
      </c>
      <c r="G55" s="71">
        <v>940</v>
      </c>
      <c r="H55" s="70" t="s">
        <v>364</v>
      </c>
      <c r="I55" s="72">
        <v>0</v>
      </c>
      <c r="J55" s="72"/>
      <c r="K55" s="73">
        <v>0</v>
      </c>
      <c r="L55" s="73"/>
      <c r="M55" s="70" t="s">
        <v>365</v>
      </c>
      <c r="N55" s="70" t="s">
        <v>366</v>
      </c>
      <c r="O55" s="70" t="s">
        <v>373</v>
      </c>
    </row>
    <row r="56" spans="2:15">
      <c r="B56" s="67" t="s">
        <v>394</v>
      </c>
      <c r="C56" s="68" t="s">
        <v>120</v>
      </c>
      <c r="D56" s="69">
        <v>2</v>
      </c>
      <c r="E56" s="70" t="s">
        <v>367</v>
      </c>
      <c r="F56" s="70" t="s">
        <v>376</v>
      </c>
      <c r="G56" s="135">
        <v>723.98</v>
      </c>
      <c r="H56" s="70" t="s">
        <v>364</v>
      </c>
      <c r="I56" s="136">
        <v>195000</v>
      </c>
      <c r="J56" s="136"/>
      <c r="K56" s="73">
        <v>3.7000000000000002E-3</v>
      </c>
      <c r="L56" s="73"/>
      <c r="M56" s="70" t="s">
        <v>370</v>
      </c>
      <c r="N56" s="70" t="s">
        <v>366</v>
      </c>
      <c r="O56" s="70" t="s">
        <v>373</v>
      </c>
    </row>
    <row r="57" spans="2:15">
      <c r="B57" s="137" t="s">
        <v>394</v>
      </c>
      <c r="C57" s="138" t="s">
        <v>120</v>
      </c>
      <c r="D57" s="139">
        <v>3</v>
      </c>
      <c r="E57" s="140" t="s">
        <v>371</v>
      </c>
      <c r="F57" s="140" t="s">
        <v>376</v>
      </c>
      <c r="G57" s="141">
        <v>0</v>
      </c>
      <c r="H57" s="140" t="s">
        <v>364</v>
      </c>
      <c r="I57" s="142">
        <v>0</v>
      </c>
      <c r="J57" s="142"/>
      <c r="K57" s="143">
        <v>3.7000000000000002E-3</v>
      </c>
      <c r="L57" s="143"/>
      <c r="M57" s="140" t="s">
        <v>370</v>
      </c>
      <c r="N57" s="140" t="s">
        <v>366</v>
      </c>
      <c r="O57" s="140" t="s">
        <v>373</v>
      </c>
    </row>
  </sheetData>
  <autoFilter ref="B9:O57" xr:uid="{00000000-0009-0000-0000-000006000000}"/>
  <conditionalFormatting sqref="B9:O9">
    <cfRule type="duplicateValues" dxfId="8" priority="11"/>
  </conditionalFormatting>
  <conditionalFormatting sqref="B10:O56">
    <cfRule type="expression" dxfId="7" priority="3">
      <formula>$B11=""</formula>
    </cfRule>
    <cfRule type="expression" dxfId="6" priority="4">
      <formula>#REF!=""</formula>
    </cfRule>
  </conditionalFormatting>
  <conditionalFormatting sqref="B10:O57">
    <cfRule type="expression" dxfId="5" priority="1">
      <formula>$B10=""</formula>
    </cfRule>
    <cfRule type="expression" dxfId="4" priority="2">
      <formula>$B10&lt;&gt;""</formula>
    </cfRule>
    <cfRule type="expression" dxfId="3" priority="5">
      <formula>#REF!&lt;&gt;""</formula>
    </cfRule>
    <cfRule type="expression" dxfId="2" priority="6">
      <formula>#REF!=""</formula>
    </cfRule>
  </conditionalFormatting>
  <conditionalFormatting sqref="B57:O57">
    <cfRule type="expression" dxfId="1" priority="19">
      <formula>#REF!=""</formula>
    </cfRule>
  </conditionalFormatting>
  <conditionalFormatting sqref="O57">
    <cfRule type="expression" dxfId="0" priority="30">
      <formula>#REF!=""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Updates</vt:lpstr>
      <vt:lpstr>Tariff_MSRP List Price</vt:lpstr>
      <vt:lpstr>MSRP List Price</vt:lpstr>
      <vt:lpstr>Discount from MSRP</vt:lpstr>
      <vt:lpstr>Service-Supplies Pricing</vt:lpstr>
      <vt:lpstr>Lease and Rental Rates</vt:lpstr>
      <vt:lpstr>Consumable Supplies</vt:lpstr>
      <vt:lpstr>Legacy Maintenance</vt:lpstr>
      <vt:lpstr>'MSRP List Price'!Print_Titles</vt:lpstr>
      <vt:lpstr>'Service-Supplies Pricing'!Print_Titles</vt:lpstr>
      <vt:lpstr>'Tariff_MSRP List Price'!Print_Titles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2018-10-17T21:42:55Z</cp:lastPrinted>
  <dcterms:created xsi:type="dcterms:W3CDTF">2018-08-29T16:18:21Z</dcterms:created>
  <dcterms:modified xsi:type="dcterms:W3CDTF">2026-07-30T21:19:22Z</dcterms:modified>
</cp:coreProperties>
</file>