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15"/>
  <workbookPr/>
  <xr:revisionPtr revIDLastSave="5" documentId="11_4EDF2E88CAF681D60C1A85C67663D52A51615529" xr6:coauthVersionLast="47" xr6:coauthVersionMax="47" xr10:uidLastSave="{FB79255B-ED4A-4DC0-AD03-F730F8C37373}"/>
  <bookViews>
    <workbookView xWindow="0" yWindow="0" windowWidth="0" windowHeight="0" firstSheet="6" activeTab="6" xr2:uid="{00000000-000D-0000-FFFF-FFFF00000000}"/>
  </bookViews>
  <sheets>
    <sheet name="Instructions" sheetId="1" r:id="rId1"/>
    <sheet name="1. Supplier Portal" sheetId="2" r:id="rId2"/>
    <sheet name="2. Buyer Portal" sheetId="3" r:id="rId3"/>
    <sheet name="3. Need Identification" sheetId="4" r:id="rId4"/>
    <sheet name="4. Request-Pay &amp; Catalogs" sheetId="5" r:id="rId5"/>
    <sheet name="5. Supplier Enablement" sheetId="6" r:id="rId6"/>
    <sheet name="6. Sourcing-Bid Mgmt" sheetId="7" r:id="rId7"/>
    <sheet name="7. Contract Management" sheetId="8" r:id="rId8"/>
    <sheet name="8. Vendor Performance" sheetId="9" r:id="rId9"/>
    <sheet name="9. Purchasing-Data Analytics" sheetId="10" r:id="rId10"/>
    <sheet name="10. Workstream Implem. Discount" sheetId="11" r:id="rId11"/>
    <sheet name="11. Hourly Rate Card Pricing" sheetId="12" r:id="rId12"/>
    <sheet name="12. Innov, Value-Adds, Addl Svc" sheetId="13" r:id="rId13"/>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7" roundtripDataSignature="AMtx7mgpw/kbdOt40B/RCwRw8W5mUrCx7A=="/>
    </ext>
  </extLst>
</workbook>
</file>

<file path=xl/calcChain.xml><?xml version="1.0" encoding="utf-8"?>
<calcChain xmlns="http://schemas.openxmlformats.org/spreadsheetml/2006/main">
  <c r="L18" i="13" l="1"/>
  <c r="K18" i="13"/>
  <c r="J18" i="13"/>
  <c r="I18" i="13"/>
  <c r="H18" i="13"/>
  <c r="G18" i="13"/>
  <c r="F18" i="13"/>
  <c r="E18" i="13"/>
  <c r="D18" i="13"/>
  <c r="C18" i="13"/>
  <c r="M17" i="13"/>
  <c r="M16" i="13"/>
  <c r="M15" i="13"/>
  <c r="M14" i="13"/>
  <c r="M13" i="13"/>
  <c r="M12" i="13"/>
  <c r="M18" i="13" s="1"/>
  <c r="X58" i="12"/>
  <c r="W58" i="12"/>
  <c r="V58" i="12"/>
  <c r="U58" i="12"/>
  <c r="T58" i="12"/>
  <c r="S58" i="12"/>
  <c r="R58" i="12"/>
  <c r="Q58" i="12"/>
  <c r="P58" i="12"/>
  <c r="O58" i="12"/>
  <c r="X57" i="12"/>
  <c r="W57" i="12"/>
  <c r="V57" i="12"/>
  <c r="U57" i="12"/>
  <c r="T57" i="12"/>
  <c r="S57" i="12"/>
  <c r="R57" i="12"/>
  <c r="Q57" i="12"/>
  <c r="P57" i="12"/>
  <c r="O57" i="12"/>
  <c r="X56" i="12"/>
  <c r="W56" i="12"/>
  <c r="V56" i="12"/>
  <c r="U56" i="12"/>
  <c r="T56" i="12"/>
  <c r="S56" i="12"/>
  <c r="R56" i="12"/>
  <c r="Q56" i="12"/>
  <c r="P56" i="12"/>
  <c r="O56" i="12"/>
  <c r="X55" i="12"/>
  <c r="W55" i="12"/>
  <c r="V55" i="12"/>
  <c r="U55" i="12"/>
  <c r="T55" i="12"/>
  <c r="S55" i="12"/>
  <c r="R55" i="12"/>
  <c r="Q55" i="12"/>
  <c r="P55" i="12"/>
  <c r="O55" i="12"/>
  <c r="X54" i="12"/>
  <c r="W54" i="12"/>
  <c r="V54" i="12"/>
  <c r="U54" i="12"/>
  <c r="T54" i="12"/>
  <c r="S54" i="12"/>
  <c r="R54" i="12"/>
  <c r="Q54" i="12"/>
  <c r="P54" i="12"/>
  <c r="O54" i="12"/>
  <c r="X53" i="12"/>
  <c r="W53" i="12"/>
  <c r="V53" i="12"/>
  <c r="U53" i="12"/>
  <c r="T53" i="12"/>
  <c r="S53" i="12"/>
  <c r="R53" i="12"/>
  <c r="Q53" i="12"/>
  <c r="P53" i="12"/>
  <c r="O53" i="12"/>
  <c r="X51" i="12"/>
  <c r="W51" i="12"/>
  <c r="V51" i="12"/>
  <c r="U51" i="12"/>
  <c r="T51" i="12"/>
  <c r="S51" i="12"/>
  <c r="R51" i="12"/>
  <c r="Q51" i="12"/>
  <c r="P51" i="12"/>
  <c r="O51" i="12"/>
  <c r="X50" i="12"/>
  <c r="W50" i="12"/>
  <c r="V50" i="12"/>
  <c r="U50" i="12"/>
  <c r="T50" i="12"/>
  <c r="S50" i="12"/>
  <c r="R50" i="12"/>
  <c r="Q50" i="12"/>
  <c r="P50" i="12"/>
  <c r="O50" i="12"/>
  <c r="X49" i="12"/>
  <c r="W49" i="12"/>
  <c r="V49" i="12"/>
  <c r="U49" i="12"/>
  <c r="T49" i="12"/>
  <c r="S49" i="12"/>
  <c r="R49" i="12"/>
  <c r="Q49" i="12"/>
  <c r="P49" i="12"/>
  <c r="O49" i="12"/>
  <c r="O48" i="12"/>
  <c r="E48" i="12"/>
  <c r="O47" i="12"/>
  <c r="E47" i="12"/>
  <c r="X46" i="12"/>
  <c r="W46" i="12"/>
  <c r="V46" i="12"/>
  <c r="U46" i="12"/>
  <c r="T46" i="12"/>
  <c r="S46" i="12"/>
  <c r="R46" i="12"/>
  <c r="Q46" i="12"/>
  <c r="P46" i="12"/>
  <c r="O46" i="12"/>
  <c r="X45" i="12"/>
  <c r="W45" i="12"/>
  <c r="V45" i="12"/>
  <c r="U45" i="12"/>
  <c r="T45" i="12"/>
  <c r="S45" i="12"/>
  <c r="R45" i="12"/>
  <c r="Q45" i="12"/>
  <c r="P45" i="12"/>
  <c r="O45" i="12"/>
  <c r="X44" i="12"/>
  <c r="W44" i="12"/>
  <c r="V44" i="12"/>
  <c r="U44" i="12"/>
  <c r="T44" i="12"/>
  <c r="S44" i="12"/>
  <c r="R44" i="12"/>
  <c r="Q44" i="12"/>
  <c r="P44" i="12"/>
  <c r="O44" i="12"/>
  <c r="X43" i="12"/>
  <c r="W43" i="12"/>
  <c r="V43" i="12"/>
  <c r="U43" i="12"/>
  <c r="T43" i="12"/>
  <c r="S43" i="12"/>
  <c r="R43" i="12"/>
  <c r="Q43" i="12"/>
  <c r="P43" i="12"/>
  <c r="O43" i="12"/>
  <c r="X42" i="12"/>
  <c r="W42" i="12"/>
  <c r="V42" i="12"/>
  <c r="U42" i="12"/>
  <c r="T42" i="12"/>
  <c r="S42" i="12"/>
  <c r="R42" i="12"/>
  <c r="Q42" i="12"/>
  <c r="P42" i="12"/>
  <c r="O42" i="12"/>
  <c r="X41" i="12"/>
  <c r="W41" i="12"/>
  <c r="V41" i="12"/>
  <c r="U41" i="12"/>
  <c r="T41" i="12"/>
  <c r="S41" i="12"/>
  <c r="R41" i="12"/>
  <c r="Q41" i="12"/>
  <c r="P41" i="12"/>
  <c r="O41" i="12"/>
  <c r="X40" i="12"/>
  <c r="W40" i="12"/>
  <c r="V40" i="12"/>
  <c r="U40" i="12"/>
  <c r="T40" i="12"/>
  <c r="S40" i="12"/>
  <c r="R40" i="12"/>
  <c r="Q40" i="12"/>
  <c r="P40" i="12"/>
  <c r="O40" i="12"/>
  <c r="O39" i="12"/>
  <c r="E39" i="12"/>
  <c r="O38" i="12"/>
  <c r="E38" i="12"/>
  <c r="X37" i="12"/>
  <c r="W37" i="12"/>
  <c r="V37" i="12"/>
  <c r="U37" i="12"/>
  <c r="T37" i="12"/>
  <c r="S37" i="12"/>
  <c r="R37" i="12"/>
  <c r="Q37" i="12"/>
  <c r="P37" i="12"/>
  <c r="O37" i="12"/>
  <c r="X36" i="12"/>
  <c r="W36" i="12"/>
  <c r="V36" i="12"/>
  <c r="U36" i="12"/>
  <c r="T36" i="12"/>
  <c r="S36" i="12"/>
  <c r="R36" i="12"/>
  <c r="Q36" i="12"/>
  <c r="P36" i="12"/>
  <c r="O36" i="12"/>
  <c r="X34" i="12"/>
  <c r="W34" i="12"/>
  <c r="V34" i="12"/>
  <c r="U34" i="12"/>
  <c r="T34" i="12"/>
  <c r="S34" i="12"/>
  <c r="R34" i="12"/>
  <c r="Q34" i="12"/>
  <c r="P34" i="12"/>
  <c r="O34" i="12"/>
  <c r="O33" i="12"/>
  <c r="E33" i="12"/>
  <c r="O32" i="12"/>
  <c r="E32" i="12"/>
  <c r="O31" i="12"/>
  <c r="E31" i="12"/>
  <c r="O30" i="12"/>
  <c r="E30" i="12"/>
  <c r="O29" i="12"/>
  <c r="E29" i="12"/>
  <c r="X27" i="12"/>
  <c r="W27" i="12"/>
  <c r="V27" i="12"/>
  <c r="U27" i="12"/>
  <c r="T27" i="12"/>
  <c r="S27" i="12"/>
  <c r="R27" i="12"/>
  <c r="Q27" i="12"/>
  <c r="P27" i="12"/>
  <c r="O27" i="12"/>
  <c r="X26" i="12"/>
  <c r="W26" i="12"/>
  <c r="V26" i="12"/>
  <c r="U26" i="12"/>
  <c r="T26" i="12"/>
  <c r="S26" i="12"/>
  <c r="R26" i="12"/>
  <c r="Q26" i="12"/>
  <c r="P26" i="12"/>
  <c r="O26" i="12"/>
  <c r="X25" i="12"/>
  <c r="W25" i="12"/>
  <c r="V25" i="12"/>
  <c r="U25" i="12"/>
  <c r="T25" i="12"/>
  <c r="S25" i="12"/>
  <c r="R25" i="12"/>
  <c r="Q25" i="12"/>
  <c r="P25" i="12"/>
  <c r="O25" i="12"/>
  <c r="O24" i="12"/>
  <c r="E24" i="12"/>
  <c r="O23" i="12"/>
  <c r="E23" i="12"/>
  <c r="O22" i="12"/>
  <c r="E22" i="12"/>
  <c r="X21" i="12"/>
  <c r="W21" i="12"/>
  <c r="V21" i="12"/>
  <c r="U21" i="12"/>
  <c r="T21" i="12"/>
  <c r="S21" i="12"/>
  <c r="R21" i="12"/>
  <c r="Q21" i="12"/>
  <c r="P21" i="12"/>
  <c r="O21" i="12"/>
  <c r="AR78" i="10"/>
  <c r="AP78" i="10"/>
  <c r="AO78" i="10"/>
  <c r="AN78" i="10"/>
  <c r="AM78" i="10"/>
  <c r="AL78" i="10"/>
  <c r="AK78" i="10"/>
  <c r="AJ78" i="10"/>
  <c r="AI78" i="10"/>
  <c r="AH78" i="10"/>
  <c r="AG78" i="10"/>
  <c r="AC78" i="10"/>
  <c r="AA78" i="10"/>
  <c r="Z78" i="10"/>
  <c r="Y78" i="10"/>
  <c r="X78" i="10"/>
  <c r="W78" i="10"/>
  <c r="V78" i="10"/>
  <c r="U78" i="10"/>
  <c r="T78" i="10"/>
  <c r="S78" i="10"/>
  <c r="R78" i="10"/>
  <c r="N78" i="10"/>
  <c r="L78" i="10"/>
  <c r="K78" i="10"/>
  <c r="J78" i="10"/>
  <c r="I78" i="10"/>
  <c r="H78" i="10"/>
  <c r="G78" i="10"/>
  <c r="F78" i="10"/>
  <c r="E78" i="10"/>
  <c r="D78" i="10"/>
  <c r="C78" i="10"/>
  <c r="AR77" i="10"/>
  <c r="AQ77" i="10"/>
  <c r="AC77" i="10"/>
  <c r="AB77" i="10"/>
  <c r="N77" i="10"/>
  <c r="M77" i="10"/>
  <c r="AR76" i="10"/>
  <c r="AQ76" i="10"/>
  <c r="AC76" i="10"/>
  <c r="AB76" i="10"/>
  <c r="N76" i="10"/>
  <c r="M76" i="10"/>
  <c r="AR75" i="10"/>
  <c r="AQ75" i="10"/>
  <c r="AC75" i="10"/>
  <c r="AB75" i="10"/>
  <c r="N75" i="10"/>
  <c r="M75" i="10"/>
  <c r="AR74" i="10"/>
  <c r="AQ74" i="10"/>
  <c r="AC74" i="10"/>
  <c r="AB74" i="10"/>
  <c r="N74" i="10"/>
  <c r="M74" i="10"/>
  <c r="AR73" i="10"/>
  <c r="AQ73" i="10"/>
  <c r="AC73" i="10"/>
  <c r="AB73" i="10"/>
  <c r="N73" i="10"/>
  <c r="M73" i="10"/>
  <c r="AR72" i="10"/>
  <c r="AQ72" i="10"/>
  <c r="AC72" i="10"/>
  <c r="AB72" i="10"/>
  <c r="N72" i="10"/>
  <c r="M72" i="10"/>
  <c r="AR71" i="10"/>
  <c r="AQ71" i="10"/>
  <c r="AC71" i="10"/>
  <c r="AB71" i="10"/>
  <c r="N71" i="10"/>
  <c r="M71" i="10"/>
  <c r="AR70" i="10"/>
  <c r="AQ70" i="10"/>
  <c r="AQ78" i="10" s="1"/>
  <c r="AC70" i="10"/>
  <c r="AB70" i="10"/>
  <c r="AB78" i="10" s="1"/>
  <c r="N70" i="10"/>
  <c r="M70" i="10"/>
  <c r="M78" i="10" s="1"/>
  <c r="AR65" i="10"/>
  <c r="AP65" i="10"/>
  <c r="AO65" i="10"/>
  <c r="AN65" i="10"/>
  <c r="AM65" i="10"/>
  <c r="AL65" i="10"/>
  <c r="AK65" i="10"/>
  <c r="AJ65" i="10"/>
  <c r="AI65" i="10"/>
  <c r="AH65" i="10"/>
  <c r="AG65" i="10"/>
  <c r="AC65" i="10"/>
  <c r="AA65" i="10"/>
  <c r="Z65" i="10"/>
  <c r="Y65" i="10"/>
  <c r="X65" i="10"/>
  <c r="W65" i="10"/>
  <c r="V65" i="10"/>
  <c r="U65" i="10"/>
  <c r="T65" i="10"/>
  <c r="S65" i="10"/>
  <c r="R65" i="10"/>
  <c r="N65" i="10"/>
  <c r="L65" i="10"/>
  <c r="K65" i="10"/>
  <c r="J65" i="10"/>
  <c r="I65" i="10"/>
  <c r="H65" i="10"/>
  <c r="G65" i="10"/>
  <c r="F65" i="10"/>
  <c r="E65" i="10"/>
  <c r="D65" i="10"/>
  <c r="C65" i="10"/>
  <c r="AR64" i="10"/>
  <c r="AQ64" i="10"/>
  <c r="AC64" i="10"/>
  <c r="AB64" i="10"/>
  <c r="N64" i="10"/>
  <c r="M64" i="10"/>
  <c r="AR63" i="10"/>
  <c r="AQ63" i="10"/>
  <c r="AC63" i="10"/>
  <c r="AB63" i="10"/>
  <c r="N63" i="10"/>
  <c r="M63" i="10"/>
  <c r="AR62" i="10"/>
  <c r="AQ62" i="10"/>
  <c r="AC62" i="10"/>
  <c r="AB62" i="10"/>
  <c r="N62" i="10"/>
  <c r="M62" i="10"/>
  <c r="AR61" i="10"/>
  <c r="AQ61" i="10"/>
  <c r="AC61" i="10"/>
  <c r="AB61" i="10"/>
  <c r="N61" i="10"/>
  <c r="M61" i="10"/>
  <c r="AR60" i="10"/>
  <c r="AQ60" i="10"/>
  <c r="AC60" i="10"/>
  <c r="AB60" i="10"/>
  <c r="N60" i="10"/>
  <c r="M60" i="10"/>
  <c r="AR59" i="10"/>
  <c r="AQ59" i="10"/>
  <c r="AQ65" i="10" s="1"/>
  <c r="AC59" i="10"/>
  <c r="AB59" i="10"/>
  <c r="AB65" i="10" s="1"/>
  <c r="N59" i="10"/>
  <c r="M59" i="10"/>
  <c r="M65" i="10" s="1"/>
  <c r="AM54" i="10"/>
  <c r="AJ54" i="10"/>
  <c r="AH54" i="10"/>
  <c r="X54" i="10"/>
  <c r="U54" i="10"/>
  <c r="S54" i="10"/>
  <c r="I54" i="10"/>
  <c r="F54" i="10"/>
  <c r="D54" i="10"/>
  <c r="AM53" i="10"/>
  <c r="AL53" i="10"/>
  <c r="AK53" i="10"/>
  <c r="X53" i="10"/>
  <c r="W53" i="10"/>
  <c r="V53" i="10"/>
  <c r="I53" i="10"/>
  <c r="H53" i="10"/>
  <c r="G53" i="10"/>
  <c r="AM52" i="10"/>
  <c r="AL52" i="10"/>
  <c r="AK52" i="10"/>
  <c r="X52" i="10"/>
  <c r="W52" i="10"/>
  <c r="V52" i="10"/>
  <c r="I52" i="10"/>
  <c r="H52" i="10"/>
  <c r="G52" i="10"/>
  <c r="AM51" i="10"/>
  <c r="AL51" i="10"/>
  <c r="AK51" i="10"/>
  <c r="X51" i="10"/>
  <c r="W51" i="10"/>
  <c r="V51" i="10"/>
  <c r="I51" i="10"/>
  <c r="H51" i="10"/>
  <c r="G51" i="10"/>
  <c r="AM50" i="10"/>
  <c r="AL50" i="10"/>
  <c r="AK50" i="10"/>
  <c r="X50" i="10"/>
  <c r="W50" i="10"/>
  <c r="V50" i="10"/>
  <c r="I50" i="10"/>
  <c r="H50" i="10"/>
  <c r="G50" i="10"/>
  <c r="AM49" i="10"/>
  <c r="AL49" i="10"/>
  <c r="AK49" i="10"/>
  <c r="X49" i="10"/>
  <c r="W49" i="10"/>
  <c r="V49" i="10"/>
  <c r="I49" i="10"/>
  <c r="H49" i="10"/>
  <c r="G49" i="10"/>
  <c r="AM48" i="10"/>
  <c r="AL48" i="10"/>
  <c r="AK48" i="10"/>
  <c r="X48" i="10"/>
  <c r="W48" i="10"/>
  <c r="V48" i="10"/>
  <c r="I48" i="10"/>
  <c r="H48" i="10"/>
  <c r="G48" i="10"/>
  <c r="AM47" i="10"/>
  <c r="AL47" i="10"/>
  <c r="AK47" i="10"/>
  <c r="X47" i="10"/>
  <c r="W47" i="10"/>
  <c r="V47" i="10"/>
  <c r="I47" i="10"/>
  <c r="H47" i="10"/>
  <c r="G47" i="10"/>
  <c r="AM46" i="10"/>
  <c r="AL46" i="10"/>
  <c r="AK46" i="10"/>
  <c r="X46" i="10"/>
  <c r="W46" i="10"/>
  <c r="V46" i="10"/>
  <c r="I46" i="10"/>
  <c r="H46" i="10"/>
  <c r="G46" i="10"/>
  <c r="AM45" i="10"/>
  <c r="AL45" i="10"/>
  <c r="AK45" i="10"/>
  <c r="X45" i="10"/>
  <c r="W45" i="10"/>
  <c r="V45" i="10"/>
  <c r="I45" i="10"/>
  <c r="H45" i="10"/>
  <c r="G45" i="10"/>
  <c r="AM44" i="10"/>
  <c r="AL44" i="10"/>
  <c r="AK44" i="10"/>
  <c r="X44" i="10"/>
  <c r="W44" i="10"/>
  <c r="V44" i="10"/>
  <c r="I44" i="10"/>
  <c r="H44" i="10"/>
  <c r="G44" i="10"/>
  <c r="AM42" i="10"/>
  <c r="AL42" i="10"/>
  <c r="AK42" i="10"/>
  <c r="X42" i="10"/>
  <c r="W42" i="10"/>
  <c r="V42" i="10"/>
  <c r="I42" i="10"/>
  <c r="H42" i="10"/>
  <c r="G42" i="10"/>
  <c r="AM41" i="10"/>
  <c r="AL41" i="10"/>
  <c r="AK41" i="10"/>
  <c r="X41" i="10"/>
  <c r="W41" i="10"/>
  <c r="V41" i="10"/>
  <c r="I41" i="10"/>
  <c r="H41" i="10"/>
  <c r="G41" i="10"/>
  <c r="AM40" i="10"/>
  <c r="AL40" i="10"/>
  <c r="AK40" i="10"/>
  <c r="X40" i="10"/>
  <c r="W40" i="10"/>
  <c r="V40" i="10"/>
  <c r="I40" i="10"/>
  <c r="H40" i="10"/>
  <c r="G40" i="10"/>
  <c r="AM39" i="10"/>
  <c r="AL39" i="10"/>
  <c r="AK39" i="10"/>
  <c r="X39" i="10"/>
  <c r="W39" i="10"/>
  <c r="V39" i="10"/>
  <c r="I39" i="10"/>
  <c r="H39" i="10"/>
  <c r="G39" i="10"/>
  <c r="AM38" i="10"/>
  <c r="AL38" i="10"/>
  <c r="AL54" i="10" s="1"/>
  <c r="AK38" i="10"/>
  <c r="X38" i="10"/>
  <c r="W38" i="10"/>
  <c r="W54" i="10" s="1"/>
  <c r="V38" i="10"/>
  <c r="I38" i="10"/>
  <c r="H38" i="10"/>
  <c r="H54" i="10" s="1"/>
  <c r="G38" i="10"/>
  <c r="AQ32" i="10"/>
  <c r="AB32" i="10"/>
  <c r="M32" i="10"/>
  <c r="AQ31" i="10"/>
  <c r="AB31" i="10"/>
  <c r="M31" i="10"/>
  <c r="AQ30" i="10"/>
  <c r="AB30" i="10"/>
  <c r="M30" i="10"/>
  <c r="AQ29" i="10"/>
  <c r="AB29" i="10"/>
  <c r="M29" i="10"/>
  <c r="AQ28" i="10"/>
  <c r="AB28" i="10"/>
  <c r="M28" i="10"/>
  <c r="AQ27" i="10"/>
  <c r="AB27" i="10"/>
  <c r="M27" i="10"/>
  <c r="AP26" i="10"/>
  <c r="AO26" i="10"/>
  <c r="AN26" i="10"/>
  <c r="AM26" i="10"/>
  <c r="AL26" i="10"/>
  <c r="AK26" i="10"/>
  <c r="AJ26" i="10"/>
  <c r="AI26" i="10"/>
  <c r="AH26" i="10"/>
  <c r="AG26" i="10"/>
  <c r="AQ26" i="10" s="1"/>
  <c r="AA26" i="10"/>
  <c r="Z26" i="10"/>
  <c r="Y26" i="10"/>
  <c r="X26" i="10"/>
  <c r="W26" i="10"/>
  <c r="V26" i="10"/>
  <c r="U26" i="10"/>
  <c r="T26" i="10"/>
  <c r="S26" i="10"/>
  <c r="R26" i="10"/>
  <c r="AB26" i="10" s="1"/>
  <c r="L26" i="10"/>
  <c r="K26" i="10"/>
  <c r="J26" i="10"/>
  <c r="I26" i="10"/>
  <c r="H26" i="10"/>
  <c r="G26" i="10"/>
  <c r="F26" i="10"/>
  <c r="E26" i="10"/>
  <c r="D26" i="10"/>
  <c r="C26" i="10"/>
  <c r="M26" i="10" s="1"/>
  <c r="AP25" i="10"/>
  <c r="AP33" i="10" s="1"/>
  <c r="AO25" i="10"/>
  <c r="AO33" i="10" s="1"/>
  <c r="AN25" i="10"/>
  <c r="AN33" i="10" s="1"/>
  <c r="AM25" i="10"/>
  <c r="AM33" i="10" s="1"/>
  <c r="AL25" i="10"/>
  <c r="AL33" i="10" s="1"/>
  <c r="AK25" i="10"/>
  <c r="AK33" i="10" s="1"/>
  <c r="AJ25" i="10"/>
  <c r="AJ33" i="10" s="1"/>
  <c r="AI25" i="10"/>
  <c r="AI33" i="10" s="1"/>
  <c r="AH25" i="10"/>
  <c r="AG25" i="10"/>
  <c r="AQ25" i="10" s="1"/>
  <c r="AA25" i="10"/>
  <c r="AA33" i="10" s="1"/>
  <c r="Z25" i="10"/>
  <c r="Z33" i="10" s="1"/>
  <c r="Y25" i="10"/>
  <c r="Y33" i="10" s="1"/>
  <c r="X25" i="10"/>
  <c r="X33" i="10" s="1"/>
  <c r="W25" i="10"/>
  <c r="W33" i="10" s="1"/>
  <c r="V25" i="10"/>
  <c r="V33" i="10" s="1"/>
  <c r="U25" i="10"/>
  <c r="U33" i="10" s="1"/>
  <c r="T25" i="10"/>
  <c r="T33" i="10" s="1"/>
  <c r="S25" i="10"/>
  <c r="R25" i="10"/>
  <c r="AB25" i="10" s="1"/>
  <c r="L25" i="10"/>
  <c r="L33" i="10" s="1"/>
  <c r="K25" i="10"/>
  <c r="K33" i="10" s="1"/>
  <c r="J25" i="10"/>
  <c r="J33" i="10" s="1"/>
  <c r="I25" i="10"/>
  <c r="I33" i="10" s="1"/>
  <c r="H25" i="10"/>
  <c r="H33" i="10" s="1"/>
  <c r="G25" i="10"/>
  <c r="G33" i="10" s="1"/>
  <c r="F25" i="10"/>
  <c r="F33" i="10" s="1"/>
  <c r="E25" i="10"/>
  <c r="E33" i="10" s="1"/>
  <c r="D25" i="10"/>
  <c r="C25" i="10"/>
  <c r="M25" i="10" s="1"/>
  <c r="AH24" i="10"/>
  <c r="AH33" i="10" s="1"/>
  <c r="AG24" i="10"/>
  <c r="S24" i="10"/>
  <c r="S33" i="10" s="1"/>
  <c r="R24" i="10"/>
  <c r="D24" i="10"/>
  <c r="D33" i="10" s="1"/>
  <c r="C24" i="10"/>
  <c r="AR78" i="9"/>
  <c r="AP78" i="9"/>
  <c r="AO78" i="9"/>
  <c r="AN78" i="9"/>
  <c r="AM78" i="9"/>
  <c r="AL78" i="9"/>
  <c r="AK78" i="9"/>
  <c r="AJ78" i="9"/>
  <c r="AI78" i="9"/>
  <c r="AH78" i="9"/>
  <c r="AG78" i="9"/>
  <c r="AC78" i="9"/>
  <c r="AA78" i="9"/>
  <c r="Z78" i="9"/>
  <c r="Y78" i="9"/>
  <c r="X78" i="9"/>
  <c r="W78" i="9"/>
  <c r="V78" i="9"/>
  <c r="U78" i="9"/>
  <c r="T78" i="9"/>
  <c r="S78" i="9"/>
  <c r="R78" i="9"/>
  <c r="N78" i="9"/>
  <c r="L78" i="9"/>
  <c r="K78" i="9"/>
  <c r="J78" i="9"/>
  <c r="I78" i="9"/>
  <c r="H78" i="9"/>
  <c r="G78" i="9"/>
  <c r="F78" i="9"/>
  <c r="E78" i="9"/>
  <c r="D78" i="9"/>
  <c r="C78" i="9"/>
  <c r="AR77" i="9"/>
  <c r="AQ77" i="9"/>
  <c r="AC77" i="9"/>
  <c r="AB77" i="9"/>
  <c r="N77" i="9"/>
  <c r="M77" i="9"/>
  <c r="AR76" i="9"/>
  <c r="AQ76" i="9"/>
  <c r="AC76" i="9"/>
  <c r="AB76" i="9"/>
  <c r="N76" i="9"/>
  <c r="M76" i="9"/>
  <c r="AR75" i="9"/>
  <c r="AQ75" i="9"/>
  <c r="AC75" i="9"/>
  <c r="AB75" i="9"/>
  <c r="N75" i="9"/>
  <c r="M75" i="9"/>
  <c r="AR74" i="9"/>
  <c r="AQ74" i="9"/>
  <c r="AC74" i="9"/>
  <c r="AB74" i="9"/>
  <c r="N74" i="9"/>
  <c r="M74" i="9"/>
  <c r="AR73" i="9"/>
  <c r="AQ73" i="9"/>
  <c r="AC73" i="9"/>
  <c r="AB73" i="9"/>
  <c r="N73" i="9"/>
  <c r="M73" i="9"/>
  <c r="AR72" i="9"/>
  <c r="AQ72" i="9"/>
  <c r="AC72" i="9"/>
  <c r="AB72" i="9"/>
  <c r="N72" i="9"/>
  <c r="M72" i="9"/>
  <c r="AR71" i="9"/>
  <c r="AQ71" i="9"/>
  <c r="AC71" i="9"/>
  <c r="AB71" i="9"/>
  <c r="N71" i="9"/>
  <c r="M71" i="9"/>
  <c r="AR70" i="9"/>
  <c r="AQ70" i="9"/>
  <c r="AQ78" i="9" s="1"/>
  <c r="AC70" i="9"/>
  <c r="AB70" i="9"/>
  <c r="AB78" i="9" s="1"/>
  <c r="N70" i="9"/>
  <c r="M70" i="9"/>
  <c r="M78" i="9" s="1"/>
  <c r="AR65" i="9"/>
  <c r="AP65" i="9"/>
  <c r="AO65" i="9"/>
  <c r="AN65" i="9"/>
  <c r="AM65" i="9"/>
  <c r="AL65" i="9"/>
  <c r="AK65" i="9"/>
  <c r="AJ65" i="9"/>
  <c r="AI65" i="9"/>
  <c r="AH65" i="9"/>
  <c r="AG65" i="9"/>
  <c r="AC65" i="9"/>
  <c r="AA65" i="9"/>
  <c r="Z65" i="9"/>
  <c r="Y65" i="9"/>
  <c r="X65" i="9"/>
  <c r="W65" i="9"/>
  <c r="V65" i="9"/>
  <c r="U65" i="9"/>
  <c r="T65" i="9"/>
  <c r="S65" i="9"/>
  <c r="R65" i="9"/>
  <c r="N65" i="9"/>
  <c r="L65" i="9"/>
  <c r="K65" i="9"/>
  <c r="J65" i="9"/>
  <c r="I65" i="9"/>
  <c r="H65" i="9"/>
  <c r="G65" i="9"/>
  <c r="F65" i="9"/>
  <c r="E65" i="9"/>
  <c r="D65" i="9"/>
  <c r="C65" i="9"/>
  <c r="AR64" i="9"/>
  <c r="AQ64" i="9"/>
  <c r="AC64" i="9"/>
  <c r="AB64" i="9"/>
  <c r="N64" i="9"/>
  <c r="M64" i="9"/>
  <c r="AR63" i="9"/>
  <c r="AQ63" i="9"/>
  <c r="AC63" i="9"/>
  <c r="AB63" i="9"/>
  <c r="N63" i="9"/>
  <c r="M63" i="9"/>
  <c r="AR62" i="9"/>
  <c r="AQ62" i="9"/>
  <c r="AC62" i="9"/>
  <c r="AB62" i="9"/>
  <c r="N62" i="9"/>
  <c r="M62" i="9"/>
  <c r="AR61" i="9"/>
  <c r="AQ61" i="9"/>
  <c r="AC61" i="9"/>
  <c r="AB61" i="9"/>
  <c r="N61" i="9"/>
  <c r="M61" i="9"/>
  <c r="AR60" i="9"/>
  <c r="AQ60" i="9"/>
  <c r="AC60" i="9"/>
  <c r="AB60" i="9"/>
  <c r="N60" i="9"/>
  <c r="M60" i="9"/>
  <c r="AR59" i="9"/>
  <c r="AQ59" i="9"/>
  <c r="AQ65" i="9" s="1"/>
  <c r="AC59" i="9"/>
  <c r="AB59" i="9"/>
  <c r="AB65" i="9" s="1"/>
  <c r="N59" i="9"/>
  <c r="M59" i="9"/>
  <c r="M65" i="9" s="1"/>
  <c r="AM54" i="9"/>
  <c r="AJ54" i="9"/>
  <c r="AH54" i="9"/>
  <c r="X54" i="9"/>
  <c r="U54" i="9"/>
  <c r="S54" i="9"/>
  <c r="I54" i="9"/>
  <c r="F54" i="9"/>
  <c r="D54" i="9"/>
  <c r="AM53" i="9"/>
  <c r="AL53" i="9"/>
  <c r="AK53" i="9"/>
  <c r="X53" i="9"/>
  <c r="W53" i="9"/>
  <c r="V53" i="9"/>
  <c r="I53" i="9"/>
  <c r="H53" i="9"/>
  <c r="G53" i="9"/>
  <c r="AM52" i="9"/>
  <c r="AL52" i="9"/>
  <c r="AK52" i="9"/>
  <c r="X52" i="9"/>
  <c r="W52" i="9"/>
  <c r="V52" i="9"/>
  <c r="I52" i="9"/>
  <c r="H52" i="9"/>
  <c r="G52" i="9"/>
  <c r="AM51" i="9"/>
  <c r="AL51" i="9"/>
  <c r="AK51" i="9"/>
  <c r="X51" i="9"/>
  <c r="W51" i="9"/>
  <c r="V51" i="9"/>
  <c r="I51" i="9"/>
  <c r="H51" i="9"/>
  <c r="G51" i="9"/>
  <c r="AM50" i="9"/>
  <c r="AL50" i="9"/>
  <c r="AK50" i="9"/>
  <c r="X50" i="9"/>
  <c r="W50" i="9"/>
  <c r="V50" i="9"/>
  <c r="I50" i="9"/>
  <c r="H50" i="9"/>
  <c r="G50" i="9"/>
  <c r="AM49" i="9"/>
  <c r="AL49" i="9"/>
  <c r="AK49" i="9"/>
  <c r="X49" i="9"/>
  <c r="W49" i="9"/>
  <c r="V49" i="9"/>
  <c r="I49" i="9"/>
  <c r="H49" i="9"/>
  <c r="G49" i="9"/>
  <c r="AM48" i="9"/>
  <c r="AL48" i="9"/>
  <c r="AK48" i="9"/>
  <c r="X48" i="9"/>
  <c r="W48" i="9"/>
  <c r="V48" i="9"/>
  <c r="I48" i="9"/>
  <c r="H48" i="9"/>
  <c r="G48" i="9"/>
  <c r="AM47" i="9"/>
  <c r="AL47" i="9"/>
  <c r="AK47" i="9"/>
  <c r="X47" i="9"/>
  <c r="W47" i="9"/>
  <c r="V47" i="9"/>
  <c r="I47" i="9"/>
  <c r="H47" i="9"/>
  <c r="G47" i="9"/>
  <c r="AM46" i="9"/>
  <c r="AL46" i="9"/>
  <c r="AK46" i="9"/>
  <c r="X46" i="9"/>
  <c r="W46" i="9"/>
  <c r="V46" i="9"/>
  <c r="I46" i="9"/>
  <c r="H46" i="9"/>
  <c r="G46" i="9"/>
  <c r="AM45" i="9"/>
  <c r="AL45" i="9"/>
  <c r="AK45" i="9"/>
  <c r="X45" i="9"/>
  <c r="W45" i="9"/>
  <c r="V45" i="9"/>
  <c r="I45" i="9"/>
  <c r="H45" i="9"/>
  <c r="G45" i="9"/>
  <c r="AM44" i="9"/>
  <c r="AL44" i="9"/>
  <c r="AK44" i="9"/>
  <c r="X44" i="9"/>
  <c r="W44" i="9"/>
  <c r="V44" i="9"/>
  <c r="I44" i="9"/>
  <c r="H44" i="9"/>
  <c r="G44" i="9"/>
  <c r="AM42" i="9"/>
  <c r="AL42" i="9"/>
  <c r="AK42" i="9"/>
  <c r="X42" i="9"/>
  <c r="W42" i="9"/>
  <c r="V42" i="9"/>
  <c r="I42" i="9"/>
  <c r="H42" i="9"/>
  <c r="G42" i="9"/>
  <c r="AM41" i="9"/>
  <c r="AL41" i="9"/>
  <c r="AK41" i="9"/>
  <c r="X41" i="9"/>
  <c r="W41" i="9"/>
  <c r="V41" i="9"/>
  <c r="I41" i="9"/>
  <c r="H41" i="9"/>
  <c r="G41" i="9"/>
  <c r="AM40" i="9"/>
  <c r="AL40" i="9"/>
  <c r="AK40" i="9"/>
  <c r="X40" i="9"/>
  <c r="W40" i="9"/>
  <c r="V40" i="9"/>
  <c r="I40" i="9"/>
  <c r="H40" i="9"/>
  <c r="G40" i="9"/>
  <c r="AM39" i="9"/>
  <c r="AL39" i="9"/>
  <c r="AK39" i="9"/>
  <c r="X39" i="9"/>
  <c r="W39" i="9"/>
  <c r="V39" i="9"/>
  <c r="I39" i="9"/>
  <c r="H39" i="9"/>
  <c r="G39" i="9"/>
  <c r="AM38" i="9"/>
  <c r="AL38" i="9"/>
  <c r="AL54" i="9" s="1"/>
  <c r="AK38" i="9"/>
  <c r="X38" i="9"/>
  <c r="W38" i="9"/>
  <c r="W54" i="9" s="1"/>
  <c r="V38" i="9"/>
  <c r="I38" i="9"/>
  <c r="H38" i="9"/>
  <c r="H54" i="9" s="1"/>
  <c r="G38" i="9"/>
  <c r="AQ32" i="9"/>
  <c r="AB32" i="9"/>
  <c r="M32" i="9"/>
  <c r="AQ31" i="9"/>
  <c r="AB31" i="9"/>
  <c r="M31" i="9"/>
  <c r="AQ30" i="9"/>
  <c r="AB30" i="9"/>
  <c r="M30" i="9"/>
  <c r="AQ29" i="9"/>
  <c r="AB29" i="9"/>
  <c r="M29" i="9"/>
  <c r="AQ28" i="9"/>
  <c r="AB28" i="9"/>
  <c r="M28" i="9"/>
  <c r="AQ27" i="9"/>
  <c r="AB27" i="9"/>
  <c r="M27" i="9"/>
  <c r="AP26" i="9"/>
  <c r="AO26" i="9"/>
  <c r="AN26" i="9"/>
  <c r="AM26" i="9"/>
  <c r="AL26" i="9"/>
  <c r="AK26" i="9"/>
  <c r="AJ26" i="9"/>
  <c r="AI26" i="9"/>
  <c r="AH26" i="9"/>
  <c r="AG26" i="9"/>
  <c r="AQ26" i="9" s="1"/>
  <c r="AA26" i="9"/>
  <c r="Z26" i="9"/>
  <c r="Y26" i="9"/>
  <c r="X26" i="9"/>
  <c r="W26" i="9"/>
  <c r="V26" i="9"/>
  <c r="U26" i="9"/>
  <c r="T26" i="9"/>
  <c r="S26" i="9"/>
  <c r="R26" i="9"/>
  <c r="AB26" i="9" s="1"/>
  <c r="L26" i="9"/>
  <c r="K26" i="9"/>
  <c r="J26" i="9"/>
  <c r="I26" i="9"/>
  <c r="H26" i="9"/>
  <c r="G26" i="9"/>
  <c r="F26" i="9"/>
  <c r="E26" i="9"/>
  <c r="D26" i="9"/>
  <c r="C26" i="9"/>
  <c r="M26" i="9" s="1"/>
  <c r="AP25" i="9"/>
  <c r="AP33" i="9" s="1"/>
  <c r="AO25" i="9"/>
  <c r="AO33" i="9" s="1"/>
  <c r="AN25" i="9"/>
  <c r="AN33" i="9" s="1"/>
  <c r="AM25" i="9"/>
  <c r="AM33" i="9" s="1"/>
  <c r="AL25" i="9"/>
  <c r="AL33" i="9" s="1"/>
  <c r="AK25" i="9"/>
  <c r="AK33" i="9" s="1"/>
  <c r="AJ25" i="9"/>
  <c r="AJ33" i="9" s="1"/>
  <c r="AI25" i="9"/>
  <c r="AI33" i="9" s="1"/>
  <c r="AH25" i="9"/>
  <c r="AG25" i="9"/>
  <c r="AQ25" i="9" s="1"/>
  <c r="AA25" i="9"/>
  <c r="AA33" i="9" s="1"/>
  <c r="Z25" i="9"/>
  <c r="Z33" i="9" s="1"/>
  <c r="Y25" i="9"/>
  <c r="Y33" i="9" s="1"/>
  <c r="X25" i="9"/>
  <c r="X33" i="9" s="1"/>
  <c r="W25" i="9"/>
  <c r="W33" i="9" s="1"/>
  <c r="V25" i="9"/>
  <c r="V33" i="9" s="1"/>
  <c r="U25" i="9"/>
  <c r="U33" i="9" s="1"/>
  <c r="T25" i="9"/>
  <c r="T33" i="9" s="1"/>
  <c r="S25" i="9"/>
  <c r="R25" i="9"/>
  <c r="AB25" i="9" s="1"/>
  <c r="L25" i="9"/>
  <c r="L33" i="9" s="1"/>
  <c r="K25" i="9"/>
  <c r="K33" i="9" s="1"/>
  <c r="J25" i="9"/>
  <c r="J33" i="9" s="1"/>
  <c r="I25" i="9"/>
  <c r="I33" i="9" s="1"/>
  <c r="H25" i="9"/>
  <c r="H33" i="9" s="1"/>
  <c r="G25" i="9"/>
  <c r="G33" i="9" s="1"/>
  <c r="F25" i="9"/>
  <c r="F33" i="9" s="1"/>
  <c r="E25" i="9"/>
  <c r="E33" i="9" s="1"/>
  <c r="D25" i="9"/>
  <c r="C25" i="9"/>
  <c r="M25" i="9" s="1"/>
  <c r="AH24" i="9"/>
  <c r="AH33" i="9" s="1"/>
  <c r="AG24" i="9"/>
  <c r="S24" i="9"/>
  <c r="S33" i="9" s="1"/>
  <c r="R24" i="9"/>
  <c r="D24" i="9"/>
  <c r="D33" i="9" s="1"/>
  <c r="C24" i="9"/>
  <c r="AR78" i="8"/>
  <c r="AP78" i="8"/>
  <c r="AO78" i="8"/>
  <c r="AN78" i="8"/>
  <c r="AM78" i="8"/>
  <c r="AL78" i="8"/>
  <c r="AK78" i="8"/>
  <c r="AJ78" i="8"/>
  <c r="AI78" i="8"/>
  <c r="AH78" i="8"/>
  <c r="AG78" i="8"/>
  <c r="AC78" i="8"/>
  <c r="AA78" i="8"/>
  <c r="Z78" i="8"/>
  <c r="Y78" i="8"/>
  <c r="X78" i="8"/>
  <c r="W78" i="8"/>
  <c r="V78" i="8"/>
  <c r="U78" i="8"/>
  <c r="T78" i="8"/>
  <c r="S78" i="8"/>
  <c r="R78" i="8"/>
  <c r="N78" i="8"/>
  <c r="L78" i="8"/>
  <c r="K78" i="8"/>
  <c r="J78" i="8"/>
  <c r="I78" i="8"/>
  <c r="H78" i="8"/>
  <c r="G78" i="8"/>
  <c r="F78" i="8"/>
  <c r="E78" i="8"/>
  <c r="D78" i="8"/>
  <c r="C78" i="8"/>
  <c r="AR77" i="8"/>
  <c r="AQ77" i="8"/>
  <c r="AC77" i="8"/>
  <c r="AB77" i="8"/>
  <c r="N77" i="8"/>
  <c r="M77" i="8"/>
  <c r="AR76" i="8"/>
  <c r="AQ76" i="8"/>
  <c r="AC76" i="8"/>
  <c r="AB76" i="8"/>
  <c r="N76" i="8"/>
  <c r="M76" i="8"/>
  <c r="AR75" i="8"/>
  <c r="AQ75" i="8"/>
  <c r="AC75" i="8"/>
  <c r="AB75" i="8"/>
  <c r="N75" i="8"/>
  <c r="M75" i="8"/>
  <c r="AR74" i="8"/>
  <c r="AQ74" i="8"/>
  <c r="AC74" i="8"/>
  <c r="AB74" i="8"/>
  <c r="N74" i="8"/>
  <c r="M74" i="8"/>
  <c r="AR73" i="8"/>
  <c r="AQ73" i="8"/>
  <c r="AC73" i="8"/>
  <c r="AB73" i="8"/>
  <c r="N73" i="8"/>
  <c r="M73" i="8"/>
  <c r="AR72" i="8"/>
  <c r="AQ72" i="8"/>
  <c r="AC72" i="8"/>
  <c r="AB72" i="8"/>
  <c r="N72" i="8"/>
  <c r="M72" i="8"/>
  <c r="AR71" i="8"/>
  <c r="AQ71" i="8"/>
  <c r="AC71" i="8"/>
  <c r="AB71" i="8"/>
  <c r="N71" i="8"/>
  <c r="M71" i="8"/>
  <c r="AR70" i="8"/>
  <c r="AQ70" i="8"/>
  <c r="AQ78" i="8" s="1"/>
  <c r="AC70" i="8"/>
  <c r="AB70" i="8"/>
  <c r="AB78" i="8" s="1"/>
  <c r="N70" i="8"/>
  <c r="M70" i="8"/>
  <c r="M78" i="8" s="1"/>
  <c r="AR65" i="8"/>
  <c r="AP65" i="8"/>
  <c r="AO65" i="8"/>
  <c r="AN65" i="8"/>
  <c r="AM65" i="8"/>
  <c r="AL65" i="8"/>
  <c r="AK65" i="8"/>
  <c r="AJ65" i="8"/>
  <c r="AI65" i="8"/>
  <c r="AH65" i="8"/>
  <c r="AG65" i="8"/>
  <c r="AC65" i="8"/>
  <c r="AA65" i="8"/>
  <c r="Z65" i="8"/>
  <c r="Y65" i="8"/>
  <c r="X65" i="8"/>
  <c r="W65" i="8"/>
  <c r="V65" i="8"/>
  <c r="U65" i="8"/>
  <c r="T65" i="8"/>
  <c r="S65" i="8"/>
  <c r="R65" i="8"/>
  <c r="N65" i="8"/>
  <c r="L65" i="8"/>
  <c r="K65" i="8"/>
  <c r="J65" i="8"/>
  <c r="I65" i="8"/>
  <c r="H65" i="8"/>
  <c r="G65" i="8"/>
  <c r="F65" i="8"/>
  <c r="E65" i="8"/>
  <c r="D65" i="8"/>
  <c r="C65" i="8"/>
  <c r="AR64" i="8"/>
  <c r="AQ64" i="8"/>
  <c r="AC64" i="8"/>
  <c r="AB64" i="8"/>
  <c r="N64" i="8"/>
  <c r="M64" i="8"/>
  <c r="AR63" i="8"/>
  <c r="AQ63" i="8"/>
  <c r="AC63" i="8"/>
  <c r="AB63" i="8"/>
  <c r="N63" i="8"/>
  <c r="M63" i="8"/>
  <c r="AR62" i="8"/>
  <c r="AQ62" i="8"/>
  <c r="AC62" i="8"/>
  <c r="AB62" i="8"/>
  <c r="N62" i="8"/>
  <c r="M62" i="8"/>
  <c r="AR61" i="8"/>
  <c r="AQ61" i="8"/>
  <c r="AC61" i="8"/>
  <c r="AB61" i="8"/>
  <c r="N61" i="8"/>
  <c r="M61" i="8"/>
  <c r="AR60" i="8"/>
  <c r="AQ60" i="8"/>
  <c r="AC60" i="8"/>
  <c r="AB60" i="8"/>
  <c r="N60" i="8"/>
  <c r="M60" i="8"/>
  <c r="AR59" i="8"/>
  <c r="AQ59" i="8"/>
  <c r="AQ65" i="8" s="1"/>
  <c r="AC59" i="8"/>
  <c r="AB59" i="8"/>
  <c r="AB65" i="8" s="1"/>
  <c r="N59" i="8"/>
  <c r="M59" i="8"/>
  <c r="M65" i="8" s="1"/>
  <c r="AM54" i="8"/>
  <c r="AJ54" i="8"/>
  <c r="AH54" i="8"/>
  <c r="X54" i="8"/>
  <c r="U54" i="8"/>
  <c r="S54" i="8"/>
  <c r="I54" i="8"/>
  <c r="F54" i="8"/>
  <c r="D54" i="8"/>
  <c r="AM53" i="8"/>
  <c r="AL53" i="8"/>
  <c r="AK53" i="8"/>
  <c r="X53" i="8"/>
  <c r="W53" i="8"/>
  <c r="V53" i="8"/>
  <c r="I53" i="8"/>
  <c r="H53" i="8"/>
  <c r="G53" i="8"/>
  <c r="AM52" i="8"/>
  <c r="AL52" i="8"/>
  <c r="AK52" i="8"/>
  <c r="X52" i="8"/>
  <c r="W52" i="8"/>
  <c r="V52" i="8"/>
  <c r="I52" i="8"/>
  <c r="H52" i="8"/>
  <c r="G52" i="8"/>
  <c r="AM51" i="8"/>
  <c r="AL51" i="8"/>
  <c r="AK51" i="8"/>
  <c r="X51" i="8"/>
  <c r="W51" i="8"/>
  <c r="V51" i="8"/>
  <c r="I51" i="8"/>
  <c r="H51" i="8"/>
  <c r="G51" i="8"/>
  <c r="AM50" i="8"/>
  <c r="AL50" i="8"/>
  <c r="AK50" i="8"/>
  <c r="X50" i="8"/>
  <c r="W50" i="8"/>
  <c r="V50" i="8"/>
  <c r="I50" i="8"/>
  <c r="H50" i="8"/>
  <c r="G50" i="8"/>
  <c r="AM49" i="8"/>
  <c r="AL49" i="8"/>
  <c r="AK49" i="8"/>
  <c r="X49" i="8"/>
  <c r="W49" i="8"/>
  <c r="V49" i="8"/>
  <c r="I49" i="8"/>
  <c r="H49" i="8"/>
  <c r="G49" i="8"/>
  <c r="AM48" i="8"/>
  <c r="AL48" i="8"/>
  <c r="AK48" i="8"/>
  <c r="X48" i="8"/>
  <c r="W48" i="8"/>
  <c r="V48" i="8"/>
  <c r="I48" i="8"/>
  <c r="H48" i="8"/>
  <c r="G48" i="8"/>
  <c r="AM47" i="8"/>
  <c r="AL47" i="8"/>
  <c r="AK47" i="8"/>
  <c r="X47" i="8"/>
  <c r="W47" i="8"/>
  <c r="V47" i="8"/>
  <c r="I47" i="8"/>
  <c r="H47" i="8"/>
  <c r="G47" i="8"/>
  <c r="AM46" i="8"/>
  <c r="AL46" i="8"/>
  <c r="AK46" i="8"/>
  <c r="X46" i="8"/>
  <c r="W46" i="8"/>
  <c r="V46" i="8"/>
  <c r="I46" i="8"/>
  <c r="H46" i="8"/>
  <c r="G46" i="8"/>
  <c r="AM45" i="8"/>
  <c r="AL45" i="8"/>
  <c r="AK45" i="8"/>
  <c r="X45" i="8"/>
  <c r="W45" i="8"/>
  <c r="V45" i="8"/>
  <c r="I45" i="8"/>
  <c r="H45" i="8"/>
  <c r="G45" i="8"/>
  <c r="AM44" i="8"/>
  <c r="AL44" i="8"/>
  <c r="AK44" i="8"/>
  <c r="X44" i="8"/>
  <c r="W44" i="8"/>
  <c r="V44" i="8"/>
  <c r="I44" i="8"/>
  <c r="H44" i="8"/>
  <c r="G44" i="8"/>
  <c r="AM42" i="8"/>
  <c r="AL42" i="8"/>
  <c r="AK42" i="8"/>
  <c r="X42" i="8"/>
  <c r="W42" i="8"/>
  <c r="V42" i="8"/>
  <c r="I42" i="8"/>
  <c r="H42" i="8"/>
  <c r="G42" i="8"/>
  <c r="AM41" i="8"/>
  <c r="AL41" i="8"/>
  <c r="AK41" i="8"/>
  <c r="X41" i="8"/>
  <c r="W41" i="8"/>
  <c r="V41" i="8"/>
  <c r="I41" i="8"/>
  <c r="H41" i="8"/>
  <c r="G41" i="8"/>
  <c r="AM40" i="8"/>
  <c r="AL40" i="8"/>
  <c r="AK40" i="8"/>
  <c r="X40" i="8"/>
  <c r="W40" i="8"/>
  <c r="V40" i="8"/>
  <c r="I40" i="8"/>
  <c r="H40" i="8"/>
  <c r="G40" i="8"/>
  <c r="AM39" i="8"/>
  <c r="AL39" i="8"/>
  <c r="AK39" i="8"/>
  <c r="X39" i="8"/>
  <c r="W39" i="8"/>
  <c r="V39" i="8"/>
  <c r="I39" i="8"/>
  <c r="H39" i="8"/>
  <c r="G39" i="8"/>
  <c r="AM38" i="8"/>
  <c r="AL38" i="8"/>
  <c r="AL54" i="8" s="1"/>
  <c r="AK38" i="8"/>
  <c r="X38" i="8"/>
  <c r="W38" i="8"/>
  <c r="W54" i="8" s="1"/>
  <c r="V38" i="8"/>
  <c r="I38" i="8"/>
  <c r="H38" i="8"/>
  <c r="H54" i="8" s="1"/>
  <c r="G38" i="8"/>
  <c r="AQ32" i="8"/>
  <c r="AB32" i="8"/>
  <c r="M32" i="8"/>
  <c r="AQ31" i="8"/>
  <c r="AB31" i="8"/>
  <c r="M31" i="8"/>
  <c r="AQ30" i="8"/>
  <c r="AB30" i="8"/>
  <c r="M30" i="8"/>
  <c r="AQ29" i="8"/>
  <c r="AB29" i="8"/>
  <c r="M29" i="8"/>
  <c r="AQ28" i="8"/>
  <c r="AB28" i="8"/>
  <c r="M28" i="8"/>
  <c r="AQ27" i="8"/>
  <c r="AB27" i="8"/>
  <c r="M27" i="8"/>
  <c r="AP26" i="8"/>
  <c r="AO26" i="8"/>
  <c r="AN26" i="8"/>
  <c r="AM26" i="8"/>
  <c r="AL26" i="8"/>
  <c r="AK26" i="8"/>
  <c r="AJ26" i="8"/>
  <c r="AI26" i="8"/>
  <c r="AH26" i="8"/>
  <c r="AG26" i="8"/>
  <c r="AQ26" i="8" s="1"/>
  <c r="AA26" i="8"/>
  <c r="Z26" i="8"/>
  <c r="Y26" i="8"/>
  <c r="X26" i="8"/>
  <c r="W26" i="8"/>
  <c r="V26" i="8"/>
  <c r="U26" i="8"/>
  <c r="T26" i="8"/>
  <c r="S26" i="8"/>
  <c r="R26" i="8"/>
  <c r="AB26" i="8" s="1"/>
  <c r="L26" i="8"/>
  <c r="K26" i="8"/>
  <c r="J26" i="8"/>
  <c r="I26" i="8"/>
  <c r="H26" i="8"/>
  <c r="G26" i="8"/>
  <c r="F26" i="8"/>
  <c r="E26" i="8"/>
  <c r="D26" i="8"/>
  <c r="C26" i="8"/>
  <c r="M26" i="8" s="1"/>
  <c r="AP25" i="8"/>
  <c r="AP33" i="8" s="1"/>
  <c r="AO25" i="8"/>
  <c r="AO33" i="8" s="1"/>
  <c r="AN25" i="8"/>
  <c r="AN33" i="8" s="1"/>
  <c r="AM25" i="8"/>
  <c r="AM33" i="8" s="1"/>
  <c r="AL25" i="8"/>
  <c r="AL33" i="8" s="1"/>
  <c r="AK25" i="8"/>
  <c r="AK33" i="8" s="1"/>
  <c r="AJ25" i="8"/>
  <c r="AJ33" i="8" s="1"/>
  <c r="AI25" i="8"/>
  <c r="AI33" i="8" s="1"/>
  <c r="AH25" i="8"/>
  <c r="AG25" i="8"/>
  <c r="AQ25" i="8" s="1"/>
  <c r="AA25" i="8"/>
  <c r="AA33" i="8" s="1"/>
  <c r="Z25" i="8"/>
  <c r="Z33" i="8" s="1"/>
  <c r="Y25" i="8"/>
  <c r="Y33" i="8" s="1"/>
  <c r="X25" i="8"/>
  <c r="X33" i="8" s="1"/>
  <c r="W25" i="8"/>
  <c r="W33" i="8" s="1"/>
  <c r="V25" i="8"/>
  <c r="V33" i="8" s="1"/>
  <c r="U25" i="8"/>
  <c r="U33" i="8" s="1"/>
  <c r="T25" i="8"/>
  <c r="T33" i="8" s="1"/>
  <c r="S25" i="8"/>
  <c r="R25" i="8"/>
  <c r="AB25" i="8" s="1"/>
  <c r="L25" i="8"/>
  <c r="L33" i="8" s="1"/>
  <c r="K25" i="8"/>
  <c r="K33" i="8" s="1"/>
  <c r="J25" i="8"/>
  <c r="J33" i="8" s="1"/>
  <c r="I25" i="8"/>
  <c r="I33" i="8" s="1"/>
  <c r="H25" i="8"/>
  <c r="H33" i="8" s="1"/>
  <c r="G25" i="8"/>
  <c r="G33" i="8" s="1"/>
  <c r="F25" i="8"/>
  <c r="F33" i="8" s="1"/>
  <c r="E25" i="8"/>
  <c r="E33" i="8" s="1"/>
  <c r="D25" i="8"/>
  <c r="C25" i="8"/>
  <c r="M25" i="8" s="1"/>
  <c r="AH24" i="8"/>
  <c r="AH33" i="8" s="1"/>
  <c r="AG24" i="8"/>
  <c r="S24" i="8"/>
  <c r="S33" i="8" s="1"/>
  <c r="R24" i="8"/>
  <c r="D24" i="8"/>
  <c r="D33" i="8" s="1"/>
  <c r="C24" i="8"/>
  <c r="AR78" i="7"/>
  <c r="AP78" i="7"/>
  <c r="AO78" i="7"/>
  <c r="AN78" i="7"/>
  <c r="AM78" i="7"/>
  <c r="AL78" i="7"/>
  <c r="AK78" i="7"/>
  <c r="AJ78" i="7"/>
  <c r="AI78" i="7"/>
  <c r="AH78" i="7"/>
  <c r="AG78" i="7"/>
  <c r="AC78" i="7"/>
  <c r="AA78" i="7"/>
  <c r="Z78" i="7"/>
  <c r="Y78" i="7"/>
  <c r="X78" i="7"/>
  <c r="W78" i="7"/>
  <c r="V78" i="7"/>
  <c r="U78" i="7"/>
  <c r="T78" i="7"/>
  <c r="S78" i="7"/>
  <c r="R78" i="7"/>
  <c r="N78" i="7"/>
  <c r="L78" i="7"/>
  <c r="K78" i="7"/>
  <c r="J78" i="7"/>
  <c r="I78" i="7"/>
  <c r="H78" i="7"/>
  <c r="G78" i="7"/>
  <c r="F78" i="7"/>
  <c r="E78" i="7"/>
  <c r="D78" i="7"/>
  <c r="C78" i="7"/>
  <c r="AR77" i="7"/>
  <c r="AQ77" i="7"/>
  <c r="AC77" i="7"/>
  <c r="AB77" i="7"/>
  <c r="N77" i="7"/>
  <c r="M77" i="7"/>
  <c r="AR76" i="7"/>
  <c r="AQ76" i="7"/>
  <c r="AC76" i="7"/>
  <c r="AB76" i="7"/>
  <c r="N76" i="7"/>
  <c r="M76" i="7"/>
  <c r="AR75" i="7"/>
  <c r="AQ75" i="7"/>
  <c r="AC75" i="7"/>
  <c r="AB75" i="7"/>
  <c r="N75" i="7"/>
  <c r="M75" i="7"/>
  <c r="AR74" i="7"/>
  <c r="AQ74" i="7"/>
  <c r="AC74" i="7"/>
  <c r="AB74" i="7"/>
  <c r="N74" i="7"/>
  <c r="M74" i="7"/>
  <c r="AR73" i="7"/>
  <c r="AQ73" i="7"/>
  <c r="AC73" i="7"/>
  <c r="AB73" i="7"/>
  <c r="N73" i="7"/>
  <c r="M73" i="7"/>
  <c r="AR72" i="7"/>
  <c r="AQ72" i="7"/>
  <c r="AC72" i="7"/>
  <c r="AB72" i="7"/>
  <c r="N72" i="7"/>
  <c r="M72" i="7"/>
  <c r="AR71" i="7"/>
  <c r="AQ71" i="7"/>
  <c r="AC71" i="7"/>
  <c r="AB71" i="7"/>
  <c r="N71" i="7"/>
  <c r="M71" i="7"/>
  <c r="AR70" i="7"/>
  <c r="AQ70" i="7"/>
  <c r="AQ78" i="7" s="1"/>
  <c r="AC70" i="7"/>
  <c r="AB70" i="7"/>
  <c r="AB78" i="7" s="1"/>
  <c r="N70" i="7"/>
  <c r="M70" i="7"/>
  <c r="M78" i="7" s="1"/>
  <c r="AR65" i="7"/>
  <c r="AP65" i="7"/>
  <c r="AO65" i="7"/>
  <c r="AN65" i="7"/>
  <c r="AM65" i="7"/>
  <c r="AL65" i="7"/>
  <c r="AK65" i="7"/>
  <c r="AJ65" i="7"/>
  <c r="AI65" i="7"/>
  <c r="AH65" i="7"/>
  <c r="AG65" i="7"/>
  <c r="AC65" i="7"/>
  <c r="AA65" i="7"/>
  <c r="Z65" i="7"/>
  <c r="Y65" i="7"/>
  <c r="X65" i="7"/>
  <c r="W65" i="7"/>
  <c r="V65" i="7"/>
  <c r="U65" i="7"/>
  <c r="T65" i="7"/>
  <c r="S65" i="7"/>
  <c r="R65" i="7"/>
  <c r="N65" i="7"/>
  <c r="L65" i="7"/>
  <c r="K65" i="7"/>
  <c r="J65" i="7"/>
  <c r="I65" i="7"/>
  <c r="H65" i="7"/>
  <c r="G65" i="7"/>
  <c r="F65" i="7"/>
  <c r="E65" i="7"/>
  <c r="D65" i="7"/>
  <c r="C65" i="7"/>
  <c r="AR64" i="7"/>
  <c r="AQ64" i="7"/>
  <c r="AC64" i="7"/>
  <c r="AB64" i="7"/>
  <c r="N64" i="7"/>
  <c r="M64" i="7"/>
  <c r="AR63" i="7"/>
  <c r="AQ63" i="7"/>
  <c r="AC63" i="7"/>
  <c r="AB63" i="7"/>
  <c r="N63" i="7"/>
  <c r="M63" i="7"/>
  <c r="AR62" i="7"/>
  <c r="AQ62" i="7"/>
  <c r="AC62" i="7"/>
  <c r="AB62" i="7"/>
  <c r="N62" i="7"/>
  <c r="M62" i="7"/>
  <c r="AR61" i="7"/>
  <c r="AQ61" i="7"/>
  <c r="AC61" i="7"/>
  <c r="AB61" i="7"/>
  <c r="N61" i="7"/>
  <c r="M61" i="7"/>
  <c r="AR60" i="7"/>
  <c r="AQ60" i="7"/>
  <c r="AC60" i="7"/>
  <c r="AB60" i="7"/>
  <c r="N60" i="7"/>
  <c r="M60" i="7"/>
  <c r="AR59" i="7"/>
  <c r="AQ59" i="7"/>
  <c r="AQ65" i="7" s="1"/>
  <c r="AC59" i="7"/>
  <c r="AB59" i="7"/>
  <c r="AB65" i="7" s="1"/>
  <c r="N59" i="7"/>
  <c r="M59" i="7"/>
  <c r="M65" i="7" s="1"/>
  <c r="AM54" i="7"/>
  <c r="AJ54" i="7"/>
  <c r="AH54" i="7"/>
  <c r="X54" i="7"/>
  <c r="U54" i="7"/>
  <c r="S54" i="7"/>
  <c r="I54" i="7"/>
  <c r="F54" i="7"/>
  <c r="D54" i="7"/>
  <c r="AM53" i="7"/>
  <c r="AL53" i="7"/>
  <c r="AK53" i="7"/>
  <c r="X53" i="7"/>
  <c r="W53" i="7"/>
  <c r="V53" i="7"/>
  <c r="I53" i="7"/>
  <c r="H53" i="7"/>
  <c r="G53" i="7"/>
  <c r="AM52" i="7"/>
  <c r="AL52" i="7"/>
  <c r="AK52" i="7"/>
  <c r="X52" i="7"/>
  <c r="W52" i="7"/>
  <c r="V52" i="7"/>
  <c r="I52" i="7"/>
  <c r="H52" i="7"/>
  <c r="G52" i="7"/>
  <c r="AM51" i="7"/>
  <c r="AL51" i="7"/>
  <c r="AK51" i="7"/>
  <c r="X51" i="7"/>
  <c r="W51" i="7"/>
  <c r="V51" i="7"/>
  <c r="I51" i="7"/>
  <c r="H51" i="7"/>
  <c r="G51" i="7"/>
  <c r="AM50" i="7"/>
  <c r="AL50" i="7"/>
  <c r="AK50" i="7"/>
  <c r="X50" i="7"/>
  <c r="W50" i="7"/>
  <c r="V50" i="7"/>
  <c r="I50" i="7"/>
  <c r="H50" i="7"/>
  <c r="G50" i="7"/>
  <c r="AM49" i="7"/>
  <c r="AL49" i="7"/>
  <c r="AK49" i="7"/>
  <c r="X49" i="7"/>
  <c r="W49" i="7"/>
  <c r="V49" i="7"/>
  <c r="I49" i="7"/>
  <c r="H49" i="7"/>
  <c r="G49" i="7"/>
  <c r="AM48" i="7"/>
  <c r="AL48" i="7"/>
  <c r="AK48" i="7"/>
  <c r="X48" i="7"/>
  <c r="W48" i="7"/>
  <c r="V48" i="7"/>
  <c r="I48" i="7"/>
  <c r="H48" i="7"/>
  <c r="G48" i="7"/>
  <c r="AM47" i="7"/>
  <c r="AL47" i="7"/>
  <c r="AK47" i="7"/>
  <c r="X47" i="7"/>
  <c r="W47" i="7"/>
  <c r="V47" i="7"/>
  <c r="I47" i="7"/>
  <c r="H47" i="7"/>
  <c r="G47" i="7"/>
  <c r="AM46" i="7"/>
  <c r="AL46" i="7"/>
  <c r="AK46" i="7"/>
  <c r="X46" i="7"/>
  <c r="W46" i="7"/>
  <c r="V46" i="7"/>
  <c r="I46" i="7"/>
  <c r="H46" i="7"/>
  <c r="G46" i="7"/>
  <c r="AM45" i="7"/>
  <c r="AL45" i="7"/>
  <c r="AK45" i="7"/>
  <c r="X45" i="7"/>
  <c r="W45" i="7"/>
  <c r="V45" i="7"/>
  <c r="I45" i="7"/>
  <c r="H45" i="7"/>
  <c r="G45" i="7"/>
  <c r="AM44" i="7"/>
  <c r="AL44" i="7"/>
  <c r="AK44" i="7"/>
  <c r="X44" i="7"/>
  <c r="W44" i="7"/>
  <c r="V44" i="7"/>
  <c r="I44" i="7"/>
  <c r="H44" i="7"/>
  <c r="G44" i="7"/>
  <c r="AM42" i="7"/>
  <c r="AL42" i="7"/>
  <c r="AK42" i="7"/>
  <c r="X42" i="7"/>
  <c r="W42" i="7"/>
  <c r="V42" i="7"/>
  <c r="I42" i="7"/>
  <c r="H42" i="7"/>
  <c r="G42" i="7"/>
  <c r="AM41" i="7"/>
  <c r="AL41" i="7"/>
  <c r="AK41" i="7"/>
  <c r="X41" i="7"/>
  <c r="W41" i="7"/>
  <c r="V41" i="7"/>
  <c r="I41" i="7"/>
  <c r="H41" i="7"/>
  <c r="G41" i="7"/>
  <c r="AM40" i="7"/>
  <c r="AL40" i="7"/>
  <c r="AK40" i="7"/>
  <c r="X40" i="7"/>
  <c r="W40" i="7"/>
  <c r="V40" i="7"/>
  <c r="I40" i="7"/>
  <c r="H40" i="7"/>
  <c r="G40" i="7"/>
  <c r="AM39" i="7"/>
  <c r="AL39" i="7"/>
  <c r="AK39" i="7"/>
  <c r="X39" i="7"/>
  <c r="W39" i="7"/>
  <c r="V39" i="7"/>
  <c r="I39" i="7"/>
  <c r="H39" i="7"/>
  <c r="G39" i="7"/>
  <c r="AM38" i="7"/>
  <c r="AL38" i="7"/>
  <c r="AL54" i="7" s="1"/>
  <c r="AK38" i="7"/>
  <c r="X38" i="7"/>
  <c r="W38" i="7"/>
  <c r="W54" i="7" s="1"/>
  <c r="V38" i="7"/>
  <c r="I38" i="7"/>
  <c r="H38" i="7"/>
  <c r="H54" i="7" s="1"/>
  <c r="G38" i="7"/>
  <c r="AQ32" i="7"/>
  <c r="AB32" i="7"/>
  <c r="M32" i="7"/>
  <c r="AQ31" i="7"/>
  <c r="AB31" i="7"/>
  <c r="M31" i="7"/>
  <c r="AQ30" i="7"/>
  <c r="AB30" i="7"/>
  <c r="M30" i="7"/>
  <c r="AQ29" i="7"/>
  <c r="AB29" i="7"/>
  <c r="M29" i="7"/>
  <c r="AQ28" i="7"/>
  <c r="AB28" i="7"/>
  <c r="M28" i="7"/>
  <c r="AQ27" i="7"/>
  <c r="AB27" i="7"/>
  <c r="M27" i="7"/>
  <c r="AP26" i="7"/>
  <c r="AO26" i="7"/>
  <c r="AN26" i="7"/>
  <c r="AM26" i="7"/>
  <c r="AL26" i="7"/>
  <c r="AK26" i="7"/>
  <c r="AJ26" i="7"/>
  <c r="AI26" i="7"/>
  <c r="AH26" i="7"/>
  <c r="AG26" i="7"/>
  <c r="AQ26" i="7" s="1"/>
  <c r="AA26" i="7"/>
  <c r="Z26" i="7"/>
  <c r="Y26" i="7"/>
  <c r="X26" i="7"/>
  <c r="W26" i="7"/>
  <c r="V26" i="7"/>
  <c r="U26" i="7"/>
  <c r="T26" i="7"/>
  <c r="S26" i="7"/>
  <c r="R26" i="7"/>
  <c r="AB26" i="7" s="1"/>
  <c r="L26" i="7"/>
  <c r="K26" i="7"/>
  <c r="J26" i="7"/>
  <c r="I26" i="7"/>
  <c r="H26" i="7"/>
  <c r="G26" i="7"/>
  <c r="F26" i="7"/>
  <c r="E26" i="7"/>
  <c r="D26" i="7"/>
  <c r="C26" i="7"/>
  <c r="M26" i="7" s="1"/>
  <c r="AP25" i="7"/>
  <c r="AP33" i="7" s="1"/>
  <c r="AO25" i="7"/>
  <c r="AO33" i="7" s="1"/>
  <c r="AN25" i="7"/>
  <c r="AN33" i="7" s="1"/>
  <c r="AM25" i="7"/>
  <c r="AM33" i="7" s="1"/>
  <c r="AL25" i="7"/>
  <c r="AL33" i="7" s="1"/>
  <c r="AK25" i="7"/>
  <c r="AK33" i="7" s="1"/>
  <c r="AJ25" i="7"/>
  <c r="AJ33" i="7" s="1"/>
  <c r="AI25" i="7"/>
  <c r="AI33" i="7" s="1"/>
  <c r="AH25" i="7"/>
  <c r="AG25" i="7"/>
  <c r="AQ25" i="7" s="1"/>
  <c r="AA25" i="7"/>
  <c r="AA33" i="7" s="1"/>
  <c r="Z25" i="7"/>
  <c r="Z33" i="7" s="1"/>
  <c r="Y25" i="7"/>
  <c r="Y33" i="7" s="1"/>
  <c r="X25" i="7"/>
  <c r="X33" i="7" s="1"/>
  <c r="W25" i="7"/>
  <c r="W33" i="7" s="1"/>
  <c r="V25" i="7"/>
  <c r="V33" i="7" s="1"/>
  <c r="U25" i="7"/>
  <c r="U33" i="7" s="1"/>
  <c r="T25" i="7"/>
  <c r="T33" i="7" s="1"/>
  <c r="S25" i="7"/>
  <c r="R25" i="7"/>
  <c r="AB25" i="7" s="1"/>
  <c r="L25" i="7"/>
  <c r="L33" i="7" s="1"/>
  <c r="K25" i="7"/>
  <c r="K33" i="7" s="1"/>
  <c r="J25" i="7"/>
  <c r="J33" i="7" s="1"/>
  <c r="I25" i="7"/>
  <c r="I33" i="7" s="1"/>
  <c r="H25" i="7"/>
  <c r="H33" i="7" s="1"/>
  <c r="G25" i="7"/>
  <c r="G33" i="7" s="1"/>
  <c r="F25" i="7"/>
  <c r="F33" i="7" s="1"/>
  <c r="E25" i="7"/>
  <c r="E33" i="7" s="1"/>
  <c r="D25" i="7"/>
  <c r="C25" i="7"/>
  <c r="M25" i="7" s="1"/>
  <c r="AH24" i="7"/>
  <c r="AH33" i="7" s="1"/>
  <c r="AG24" i="7"/>
  <c r="S24" i="7"/>
  <c r="S33" i="7" s="1"/>
  <c r="R24" i="7"/>
  <c r="D24" i="7"/>
  <c r="D33" i="7" s="1"/>
  <c r="C24" i="7"/>
  <c r="AR78" i="6"/>
  <c r="AP78" i="6"/>
  <c r="AO78" i="6"/>
  <c r="AN78" i="6"/>
  <c r="AM78" i="6"/>
  <c r="AL78" i="6"/>
  <c r="AK78" i="6"/>
  <c r="AJ78" i="6"/>
  <c r="AI78" i="6"/>
  <c r="AH78" i="6"/>
  <c r="AG78" i="6"/>
  <c r="AC78" i="6"/>
  <c r="AA78" i="6"/>
  <c r="Z78" i="6"/>
  <c r="Y78" i="6"/>
  <c r="X78" i="6"/>
  <c r="W78" i="6"/>
  <c r="V78" i="6"/>
  <c r="U78" i="6"/>
  <c r="T78" i="6"/>
  <c r="S78" i="6"/>
  <c r="R78" i="6"/>
  <c r="N78" i="6"/>
  <c r="L78" i="6"/>
  <c r="K78" i="6"/>
  <c r="J78" i="6"/>
  <c r="I78" i="6"/>
  <c r="H78" i="6"/>
  <c r="G78" i="6"/>
  <c r="F78" i="6"/>
  <c r="E78" i="6"/>
  <c r="D78" i="6"/>
  <c r="C78" i="6"/>
  <c r="AR77" i="6"/>
  <c r="AQ77" i="6"/>
  <c r="AC77" i="6"/>
  <c r="AB77" i="6"/>
  <c r="N77" i="6"/>
  <c r="M77" i="6"/>
  <c r="AR76" i="6"/>
  <c r="AQ76" i="6"/>
  <c r="AC76" i="6"/>
  <c r="AB76" i="6"/>
  <c r="N76" i="6"/>
  <c r="M76" i="6"/>
  <c r="AR75" i="6"/>
  <c r="AQ75" i="6"/>
  <c r="AC75" i="6"/>
  <c r="AB75" i="6"/>
  <c r="N75" i="6"/>
  <c r="M75" i="6"/>
  <c r="AR74" i="6"/>
  <c r="AQ74" i="6"/>
  <c r="AC74" i="6"/>
  <c r="AB74" i="6"/>
  <c r="N74" i="6"/>
  <c r="M74" i="6"/>
  <c r="AR73" i="6"/>
  <c r="AQ73" i="6"/>
  <c r="AC73" i="6"/>
  <c r="AB73" i="6"/>
  <c r="N73" i="6"/>
  <c r="M73" i="6"/>
  <c r="AR72" i="6"/>
  <c r="AQ72" i="6"/>
  <c r="AC72" i="6"/>
  <c r="AB72" i="6"/>
  <c r="N72" i="6"/>
  <c r="M72" i="6"/>
  <c r="AR71" i="6"/>
  <c r="AQ71" i="6"/>
  <c r="AC71" i="6"/>
  <c r="AB71" i="6"/>
  <c r="N71" i="6"/>
  <c r="M71" i="6"/>
  <c r="AR70" i="6"/>
  <c r="AQ70" i="6"/>
  <c r="AQ78" i="6" s="1"/>
  <c r="AC70" i="6"/>
  <c r="AB70" i="6"/>
  <c r="AB78" i="6" s="1"/>
  <c r="N70" i="6"/>
  <c r="M70" i="6"/>
  <c r="M78" i="6" s="1"/>
  <c r="AR65" i="6"/>
  <c r="AP65" i="6"/>
  <c r="AO65" i="6"/>
  <c r="AN65" i="6"/>
  <c r="AM65" i="6"/>
  <c r="AL65" i="6"/>
  <c r="AK65" i="6"/>
  <c r="AJ65" i="6"/>
  <c r="AI65" i="6"/>
  <c r="AH65" i="6"/>
  <c r="AG65" i="6"/>
  <c r="AC65" i="6"/>
  <c r="AA65" i="6"/>
  <c r="Z65" i="6"/>
  <c r="Y65" i="6"/>
  <c r="X65" i="6"/>
  <c r="W65" i="6"/>
  <c r="V65" i="6"/>
  <c r="U65" i="6"/>
  <c r="T65" i="6"/>
  <c r="S65" i="6"/>
  <c r="R65" i="6"/>
  <c r="N65" i="6"/>
  <c r="L65" i="6"/>
  <c r="K65" i="6"/>
  <c r="J65" i="6"/>
  <c r="I65" i="6"/>
  <c r="H65" i="6"/>
  <c r="G65" i="6"/>
  <c r="F65" i="6"/>
  <c r="E65" i="6"/>
  <c r="D65" i="6"/>
  <c r="C65" i="6"/>
  <c r="AR64" i="6"/>
  <c r="AQ64" i="6"/>
  <c r="AC64" i="6"/>
  <c r="AB64" i="6"/>
  <c r="N64" i="6"/>
  <c r="M64" i="6"/>
  <c r="AR63" i="6"/>
  <c r="AQ63" i="6"/>
  <c r="AC63" i="6"/>
  <c r="AB63" i="6"/>
  <c r="N63" i="6"/>
  <c r="M63" i="6"/>
  <c r="AR62" i="6"/>
  <c r="AQ62" i="6"/>
  <c r="AC62" i="6"/>
  <c r="AB62" i="6"/>
  <c r="N62" i="6"/>
  <c r="M62" i="6"/>
  <c r="AR61" i="6"/>
  <c r="AQ61" i="6"/>
  <c r="AC61" i="6"/>
  <c r="AB61" i="6"/>
  <c r="N61" i="6"/>
  <c r="M61" i="6"/>
  <c r="AR60" i="6"/>
  <c r="AQ60" i="6"/>
  <c r="AC60" i="6"/>
  <c r="AB60" i="6"/>
  <c r="N60" i="6"/>
  <c r="M60" i="6"/>
  <c r="AR59" i="6"/>
  <c r="AQ59" i="6"/>
  <c r="AQ65" i="6" s="1"/>
  <c r="AC59" i="6"/>
  <c r="AB59" i="6"/>
  <c r="AB65" i="6" s="1"/>
  <c r="N59" i="6"/>
  <c r="M59" i="6"/>
  <c r="M65" i="6" s="1"/>
  <c r="AM54" i="6"/>
  <c r="AJ54" i="6"/>
  <c r="AH54" i="6"/>
  <c r="X54" i="6"/>
  <c r="U54" i="6"/>
  <c r="S54" i="6"/>
  <c r="I54" i="6"/>
  <c r="F54" i="6"/>
  <c r="D54" i="6"/>
  <c r="AM53" i="6"/>
  <c r="AL53" i="6"/>
  <c r="AK53" i="6"/>
  <c r="X53" i="6"/>
  <c r="W53" i="6"/>
  <c r="V53" i="6"/>
  <c r="I53" i="6"/>
  <c r="H53" i="6"/>
  <c r="G53" i="6"/>
  <c r="AM52" i="6"/>
  <c r="AL52" i="6"/>
  <c r="AK52" i="6"/>
  <c r="X52" i="6"/>
  <c r="W52" i="6"/>
  <c r="V52" i="6"/>
  <c r="I52" i="6"/>
  <c r="H52" i="6"/>
  <c r="G52" i="6"/>
  <c r="AM51" i="6"/>
  <c r="AL51" i="6"/>
  <c r="AK51" i="6"/>
  <c r="X51" i="6"/>
  <c r="W51" i="6"/>
  <c r="V51" i="6"/>
  <c r="I51" i="6"/>
  <c r="H51" i="6"/>
  <c r="G51" i="6"/>
  <c r="AM50" i="6"/>
  <c r="AL50" i="6"/>
  <c r="AK50" i="6"/>
  <c r="X50" i="6"/>
  <c r="W50" i="6"/>
  <c r="V50" i="6"/>
  <c r="I50" i="6"/>
  <c r="H50" i="6"/>
  <c r="G50" i="6"/>
  <c r="AM49" i="6"/>
  <c r="AL49" i="6"/>
  <c r="AK49" i="6"/>
  <c r="X49" i="6"/>
  <c r="W49" i="6"/>
  <c r="V49" i="6"/>
  <c r="I49" i="6"/>
  <c r="H49" i="6"/>
  <c r="G49" i="6"/>
  <c r="AM48" i="6"/>
  <c r="AL48" i="6"/>
  <c r="AK48" i="6"/>
  <c r="X48" i="6"/>
  <c r="W48" i="6"/>
  <c r="V48" i="6"/>
  <c r="I48" i="6"/>
  <c r="H48" i="6"/>
  <c r="G48" i="6"/>
  <c r="AM47" i="6"/>
  <c r="AL47" i="6"/>
  <c r="AK47" i="6"/>
  <c r="X47" i="6"/>
  <c r="W47" i="6"/>
  <c r="V47" i="6"/>
  <c r="I47" i="6"/>
  <c r="H47" i="6"/>
  <c r="G47" i="6"/>
  <c r="AM46" i="6"/>
  <c r="AL46" i="6"/>
  <c r="AK46" i="6"/>
  <c r="X46" i="6"/>
  <c r="W46" i="6"/>
  <c r="V46" i="6"/>
  <c r="I46" i="6"/>
  <c r="H46" i="6"/>
  <c r="G46" i="6"/>
  <c r="AM45" i="6"/>
  <c r="AL45" i="6"/>
  <c r="AK45" i="6"/>
  <c r="X45" i="6"/>
  <c r="W45" i="6"/>
  <c r="V45" i="6"/>
  <c r="I45" i="6"/>
  <c r="H45" i="6"/>
  <c r="G45" i="6"/>
  <c r="AM44" i="6"/>
  <c r="AL44" i="6"/>
  <c r="AK44" i="6"/>
  <c r="X44" i="6"/>
  <c r="W44" i="6"/>
  <c r="V44" i="6"/>
  <c r="I44" i="6"/>
  <c r="H44" i="6"/>
  <c r="G44" i="6"/>
  <c r="AM42" i="6"/>
  <c r="AL42" i="6"/>
  <c r="AK42" i="6"/>
  <c r="X42" i="6"/>
  <c r="W42" i="6"/>
  <c r="V42" i="6"/>
  <c r="I42" i="6"/>
  <c r="H42" i="6"/>
  <c r="G42" i="6"/>
  <c r="AM41" i="6"/>
  <c r="AL41" i="6"/>
  <c r="AK41" i="6"/>
  <c r="X41" i="6"/>
  <c r="W41" i="6"/>
  <c r="V41" i="6"/>
  <c r="I41" i="6"/>
  <c r="H41" i="6"/>
  <c r="G41" i="6"/>
  <c r="AM40" i="6"/>
  <c r="AL40" i="6"/>
  <c r="AK40" i="6"/>
  <c r="X40" i="6"/>
  <c r="W40" i="6"/>
  <c r="V40" i="6"/>
  <c r="I40" i="6"/>
  <c r="H40" i="6"/>
  <c r="G40" i="6"/>
  <c r="AM39" i="6"/>
  <c r="AL39" i="6"/>
  <c r="AK39" i="6"/>
  <c r="X39" i="6"/>
  <c r="W39" i="6"/>
  <c r="V39" i="6"/>
  <c r="I39" i="6"/>
  <c r="H39" i="6"/>
  <c r="G39" i="6"/>
  <c r="AM38" i="6"/>
  <c r="AL38" i="6"/>
  <c r="AL54" i="6" s="1"/>
  <c r="AK38" i="6"/>
  <c r="X38" i="6"/>
  <c r="W38" i="6"/>
  <c r="W54" i="6" s="1"/>
  <c r="V38" i="6"/>
  <c r="I38" i="6"/>
  <c r="H38" i="6"/>
  <c r="H54" i="6" s="1"/>
  <c r="G38" i="6"/>
  <c r="AQ32" i="6"/>
  <c r="AB32" i="6"/>
  <c r="M32" i="6"/>
  <c r="AQ31" i="6"/>
  <c r="AB31" i="6"/>
  <c r="M31" i="6"/>
  <c r="AQ30" i="6"/>
  <c r="AB30" i="6"/>
  <c r="M30" i="6"/>
  <c r="AQ29" i="6"/>
  <c r="AB29" i="6"/>
  <c r="M29" i="6"/>
  <c r="AQ28" i="6"/>
  <c r="AB28" i="6"/>
  <c r="M28" i="6"/>
  <c r="AQ27" i="6"/>
  <c r="AB27" i="6"/>
  <c r="M27" i="6"/>
  <c r="AP26" i="6"/>
  <c r="AO26" i="6"/>
  <c r="AN26" i="6"/>
  <c r="AM26" i="6"/>
  <c r="AL26" i="6"/>
  <c r="AK26" i="6"/>
  <c r="AJ26" i="6"/>
  <c r="AI26" i="6"/>
  <c r="AH26" i="6"/>
  <c r="AG26" i="6"/>
  <c r="AQ26" i="6" s="1"/>
  <c r="AA26" i="6"/>
  <c r="Z26" i="6"/>
  <c r="Y26" i="6"/>
  <c r="X26" i="6"/>
  <c r="W26" i="6"/>
  <c r="V26" i="6"/>
  <c r="U26" i="6"/>
  <c r="T26" i="6"/>
  <c r="S26" i="6"/>
  <c r="R26" i="6"/>
  <c r="AB26" i="6" s="1"/>
  <c r="L26" i="6"/>
  <c r="K26" i="6"/>
  <c r="J26" i="6"/>
  <c r="I26" i="6"/>
  <c r="H26" i="6"/>
  <c r="G26" i="6"/>
  <c r="F26" i="6"/>
  <c r="E26" i="6"/>
  <c r="D26" i="6"/>
  <c r="C26" i="6"/>
  <c r="M26" i="6" s="1"/>
  <c r="AP25" i="6"/>
  <c r="AP33" i="6" s="1"/>
  <c r="AO25" i="6"/>
  <c r="AO33" i="6" s="1"/>
  <c r="AN25" i="6"/>
  <c r="AN33" i="6" s="1"/>
  <c r="AM25" i="6"/>
  <c r="AM33" i="6" s="1"/>
  <c r="AL25" i="6"/>
  <c r="AL33" i="6" s="1"/>
  <c r="AK25" i="6"/>
  <c r="AK33" i="6" s="1"/>
  <c r="AJ25" i="6"/>
  <c r="AJ33" i="6" s="1"/>
  <c r="AI25" i="6"/>
  <c r="AI33" i="6" s="1"/>
  <c r="AH25" i="6"/>
  <c r="AG25" i="6"/>
  <c r="AQ25" i="6" s="1"/>
  <c r="AA25" i="6"/>
  <c r="AA33" i="6" s="1"/>
  <c r="Z25" i="6"/>
  <c r="Z33" i="6" s="1"/>
  <c r="Y25" i="6"/>
  <c r="Y33" i="6" s="1"/>
  <c r="X25" i="6"/>
  <c r="X33" i="6" s="1"/>
  <c r="W25" i="6"/>
  <c r="W33" i="6" s="1"/>
  <c r="V25" i="6"/>
  <c r="V33" i="6" s="1"/>
  <c r="U25" i="6"/>
  <c r="U33" i="6" s="1"/>
  <c r="T25" i="6"/>
  <c r="T33" i="6" s="1"/>
  <c r="S25" i="6"/>
  <c r="R25" i="6"/>
  <c r="AB25" i="6" s="1"/>
  <c r="L25" i="6"/>
  <c r="L33" i="6" s="1"/>
  <c r="K25" i="6"/>
  <c r="K33" i="6" s="1"/>
  <c r="J25" i="6"/>
  <c r="J33" i="6" s="1"/>
  <c r="I25" i="6"/>
  <c r="I33" i="6" s="1"/>
  <c r="H25" i="6"/>
  <c r="H33" i="6" s="1"/>
  <c r="G25" i="6"/>
  <c r="G33" i="6" s="1"/>
  <c r="F25" i="6"/>
  <c r="F33" i="6" s="1"/>
  <c r="E25" i="6"/>
  <c r="E33" i="6" s="1"/>
  <c r="D25" i="6"/>
  <c r="C25" i="6"/>
  <c r="M25" i="6" s="1"/>
  <c r="AH24" i="6"/>
  <c r="AH33" i="6" s="1"/>
  <c r="AG24" i="6"/>
  <c r="S24" i="6"/>
  <c r="S33" i="6" s="1"/>
  <c r="R24" i="6"/>
  <c r="D24" i="6"/>
  <c r="D33" i="6" s="1"/>
  <c r="C24" i="6"/>
  <c r="AR78" i="5"/>
  <c r="AP78" i="5"/>
  <c r="AO78" i="5"/>
  <c r="AN78" i="5"/>
  <c r="AM78" i="5"/>
  <c r="AL78" i="5"/>
  <c r="AK78" i="5"/>
  <c r="AJ78" i="5"/>
  <c r="AI78" i="5"/>
  <c r="AH78" i="5"/>
  <c r="AG78" i="5"/>
  <c r="AC78" i="5"/>
  <c r="AA78" i="5"/>
  <c r="Z78" i="5"/>
  <c r="Y78" i="5"/>
  <c r="X78" i="5"/>
  <c r="W78" i="5"/>
  <c r="V78" i="5"/>
  <c r="U78" i="5"/>
  <c r="T78" i="5"/>
  <c r="S78" i="5"/>
  <c r="R78" i="5"/>
  <c r="N78" i="5"/>
  <c r="L78" i="5"/>
  <c r="K78" i="5"/>
  <c r="J78" i="5"/>
  <c r="I78" i="5"/>
  <c r="H78" i="5"/>
  <c r="G78" i="5"/>
  <c r="F78" i="5"/>
  <c r="E78" i="5"/>
  <c r="D78" i="5"/>
  <c r="C78" i="5"/>
  <c r="AR77" i="5"/>
  <c r="AQ77" i="5"/>
  <c r="AC77" i="5"/>
  <c r="AB77" i="5"/>
  <c r="N77" i="5"/>
  <c r="M77" i="5"/>
  <c r="AR76" i="5"/>
  <c r="AQ76" i="5"/>
  <c r="AC76" i="5"/>
  <c r="AB76" i="5"/>
  <c r="N76" i="5"/>
  <c r="M76" i="5"/>
  <c r="AR75" i="5"/>
  <c r="AQ75" i="5"/>
  <c r="AC75" i="5"/>
  <c r="AB75" i="5"/>
  <c r="N75" i="5"/>
  <c r="M75" i="5"/>
  <c r="AR74" i="5"/>
  <c r="AQ74" i="5"/>
  <c r="AC74" i="5"/>
  <c r="AB74" i="5"/>
  <c r="N74" i="5"/>
  <c r="M74" i="5"/>
  <c r="AR73" i="5"/>
  <c r="AQ73" i="5"/>
  <c r="AC73" i="5"/>
  <c r="AB73" i="5"/>
  <c r="N73" i="5"/>
  <c r="M73" i="5"/>
  <c r="AR72" i="5"/>
  <c r="AQ72" i="5"/>
  <c r="AC72" i="5"/>
  <c r="AB72" i="5"/>
  <c r="N72" i="5"/>
  <c r="M72" i="5"/>
  <c r="AR71" i="5"/>
  <c r="AQ71" i="5"/>
  <c r="AC71" i="5"/>
  <c r="AB71" i="5"/>
  <c r="N71" i="5"/>
  <c r="M71" i="5"/>
  <c r="AR70" i="5"/>
  <c r="AQ70" i="5"/>
  <c r="AQ78" i="5" s="1"/>
  <c r="AC70" i="5"/>
  <c r="AB70" i="5"/>
  <c r="AB78" i="5" s="1"/>
  <c r="N70" i="5"/>
  <c r="M70" i="5"/>
  <c r="M78" i="5" s="1"/>
  <c r="AR65" i="5"/>
  <c r="AP65" i="5"/>
  <c r="AO65" i="5"/>
  <c r="AN65" i="5"/>
  <c r="AM65" i="5"/>
  <c r="AL65" i="5"/>
  <c r="AK65" i="5"/>
  <c r="AJ65" i="5"/>
  <c r="AI65" i="5"/>
  <c r="AH65" i="5"/>
  <c r="AG65" i="5"/>
  <c r="AC65" i="5"/>
  <c r="AA65" i="5"/>
  <c r="Z65" i="5"/>
  <c r="Y65" i="5"/>
  <c r="X65" i="5"/>
  <c r="W65" i="5"/>
  <c r="V65" i="5"/>
  <c r="U65" i="5"/>
  <c r="T65" i="5"/>
  <c r="S65" i="5"/>
  <c r="R65" i="5"/>
  <c r="N65" i="5"/>
  <c r="L65" i="5"/>
  <c r="K65" i="5"/>
  <c r="J65" i="5"/>
  <c r="I65" i="5"/>
  <c r="H65" i="5"/>
  <c r="G65" i="5"/>
  <c r="F65" i="5"/>
  <c r="E65" i="5"/>
  <c r="D65" i="5"/>
  <c r="C65" i="5"/>
  <c r="AR64" i="5"/>
  <c r="AQ64" i="5"/>
  <c r="AC64" i="5"/>
  <c r="AB64" i="5"/>
  <c r="N64" i="5"/>
  <c r="M64" i="5"/>
  <c r="AR63" i="5"/>
  <c r="AQ63" i="5"/>
  <c r="AC63" i="5"/>
  <c r="AB63" i="5"/>
  <c r="N63" i="5"/>
  <c r="M63" i="5"/>
  <c r="AR62" i="5"/>
  <c r="AQ62" i="5"/>
  <c r="AC62" i="5"/>
  <c r="AB62" i="5"/>
  <c r="N62" i="5"/>
  <c r="M62" i="5"/>
  <c r="AR61" i="5"/>
  <c r="AQ61" i="5"/>
  <c r="AC61" i="5"/>
  <c r="AB61" i="5"/>
  <c r="N61" i="5"/>
  <c r="M61" i="5"/>
  <c r="AR60" i="5"/>
  <c r="AQ60" i="5"/>
  <c r="AC60" i="5"/>
  <c r="AB60" i="5"/>
  <c r="N60" i="5"/>
  <c r="M60" i="5"/>
  <c r="AR59" i="5"/>
  <c r="AQ59" i="5"/>
  <c r="AQ65" i="5" s="1"/>
  <c r="AC59" i="5"/>
  <c r="AB59" i="5"/>
  <c r="AB65" i="5" s="1"/>
  <c r="N59" i="5"/>
  <c r="M59" i="5"/>
  <c r="M65" i="5" s="1"/>
  <c r="AM54" i="5"/>
  <c r="AJ54" i="5"/>
  <c r="AH54" i="5"/>
  <c r="X54" i="5"/>
  <c r="U54" i="5"/>
  <c r="S54" i="5"/>
  <c r="I54" i="5"/>
  <c r="F54" i="5"/>
  <c r="D54" i="5"/>
  <c r="AM53" i="5"/>
  <c r="AL53" i="5"/>
  <c r="AK53" i="5"/>
  <c r="X53" i="5"/>
  <c r="W53" i="5"/>
  <c r="V53" i="5"/>
  <c r="I53" i="5"/>
  <c r="H53" i="5"/>
  <c r="G53" i="5"/>
  <c r="AM52" i="5"/>
  <c r="AL52" i="5"/>
  <c r="AK52" i="5"/>
  <c r="X52" i="5"/>
  <c r="W52" i="5"/>
  <c r="V52" i="5"/>
  <c r="I52" i="5"/>
  <c r="H52" i="5"/>
  <c r="G52" i="5"/>
  <c r="AM51" i="5"/>
  <c r="AL51" i="5"/>
  <c r="AK51" i="5"/>
  <c r="X51" i="5"/>
  <c r="W51" i="5"/>
  <c r="V51" i="5"/>
  <c r="I51" i="5"/>
  <c r="H51" i="5"/>
  <c r="G51" i="5"/>
  <c r="AM50" i="5"/>
  <c r="AL50" i="5"/>
  <c r="AK50" i="5"/>
  <c r="X50" i="5"/>
  <c r="W50" i="5"/>
  <c r="V50" i="5"/>
  <c r="I50" i="5"/>
  <c r="H50" i="5"/>
  <c r="G50" i="5"/>
  <c r="AM49" i="5"/>
  <c r="AL49" i="5"/>
  <c r="AK49" i="5"/>
  <c r="X49" i="5"/>
  <c r="W49" i="5"/>
  <c r="V49" i="5"/>
  <c r="I49" i="5"/>
  <c r="H49" i="5"/>
  <c r="G49" i="5"/>
  <c r="AM48" i="5"/>
  <c r="AL48" i="5"/>
  <c r="AK48" i="5"/>
  <c r="X48" i="5"/>
  <c r="W48" i="5"/>
  <c r="V48" i="5"/>
  <c r="I48" i="5"/>
  <c r="H48" i="5"/>
  <c r="G48" i="5"/>
  <c r="AM47" i="5"/>
  <c r="AL47" i="5"/>
  <c r="AK47" i="5"/>
  <c r="X47" i="5"/>
  <c r="W47" i="5"/>
  <c r="V47" i="5"/>
  <c r="I47" i="5"/>
  <c r="H47" i="5"/>
  <c r="G47" i="5"/>
  <c r="AM46" i="5"/>
  <c r="AL46" i="5"/>
  <c r="AK46" i="5"/>
  <c r="X46" i="5"/>
  <c r="W46" i="5"/>
  <c r="V46" i="5"/>
  <c r="I46" i="5"/>
  <c r="H46" i="5"/>
  <c r="G46" i="5"/>
  <c r="AM45" i="5"/>
  <c r="AL45" i="5"/>
  <c r="AK45" i="5"/>
  <c r="X45" i="5"/>
  <c r="W45" i="5"/>
  <c r="V45" i="5"/>
  <c r="I45" i="5"/>
  <c r="H45" i="5"/>
  <c r="G45" i="5"/>
  <c r="AM44" i="5"/>
  <c r="AL44" i="5"/>
  <c r="AK44" i="5"/>
  <c r="X44" i="5"/>
  <c r="W44" i="5"/>
  <c r="V44" i="5"/>
  <c r="I44" i="5"/>
  <c r="H44" i="5"/>
  <c r="G44" i="5"/>
  <c r="AM42" i="5"/>
  <c r="AL42" i="5"/>
  <c r="AK42" i="5"/>
  <c r="X42" i="5"/>
  <c r="W42" i="5"/>
  <c r="V42" i="5"/>
  <c r="I42" i="5"/>
  <c r="H42" i="5"/>
  <c r="G42" i="5"/>
  <c r="AM41" i="5"/>
  <c r="AL41" i="5"/>
  <c r="AK41" i="5"/>
  <c r="X41" i="5"/>
  <c r="W41" i="5"/>
  <c r="V41" i="5"/>
  <c r="I41" i="5"/>
  <c r="H41" i="5"/>
  <c r="G41" i="5"/>
  <c r="AM40" i="5"/>
  <c r="AL40" i="5"/>
  <c r="AK40" i="5"/>
  <c r="X40" i="5"/>
  <c r="W40" i="5"/>
  <c r="V40" i="5"/>
  <c r="I40" i="5"/>
  <c r="H40" i="5"/>
  <c r="G40" i="5"/>
  <c r="AM39" i="5"/>
  <c r="AL39" i="5"/>
  <c r="AK39" i="5"/>
  <c r="X39" i="5"/>
  <c r="W39" i="5"/>
  <c r="V39" i="5"/>
  <c r="I39" i="5"/>
  <c r="H39" i="5"/>
  <c r="G39" i="5"/>
  <c r="AM38" i="5"/>
  <c r="AL38" i="5"/>
  <c r="AL54" i="5" s="1"/>
  <c r="AK38" i="5"/>
  <c r="X38" i="5"/>
  <c r="W38" i="5"/>
  <c r="W54" i="5" s="1"/>
  <c r="V38" i="5"/>
  <c r="I38" i="5"/>
  <c r="H38" i="5"/>
  <c r="H54" i="5" s="1"/>
  <c r="G38" i="5"/>
  <c r="AQ32" i="5"/>
  <c r="AB32" i="5"/>
  <c r="M32" i="5"/>
  <c r="AQ31" i="5"/>
  <c r="AB31" i="5"/>
  <c r="M31" i="5"/>
  <c r="AQ30" i="5"/>
  <c r="AB30" i="5"/>
  <c r="M30" i="5"/>
  <c r="AQ29" i="5"/>
  <c r="AB29" i="5"/>
  <c r="M29" i="5"/>
  <c r="AQ28" i="5"/>
  <c r="AB28" i="5"/>
  <c r="M28" i="5"/>
  <c r="AQ27" i="5"/>
  <c r="AB27" i="5"/>
  <c r="M27" i="5"/>
  <c r="AP26" i="5"/>
  <c r="AO26" i="5"/>
  <c r="AN26" i="5"/>
  <c r="AM26" i="5"/>
  <c r="AL26" i="5"/>
  <c r="AK26" i="5"/>
  <c r="AJ26" i="5"/>
  <c r="AI26" i="5"/>
  <c r="AH26" i="5"/>
  <c r="AG26" i="5"/>
  <c r="AQ26" i="5" s="1"/>
  <c r="AA26" i="5"/>
  <c r="Z26" i="5"/>
  <c r="Y26" i="5"/>
  <c r="X26" i="5"/>
  <c r="W26" i="5"/>
  <c r="V26" i="5"/>
  <c r="U26" i="5"/>
  <c r="T26" i="5"/>
  <c r="S26" i="5"/>
  <c r="R26" i="5"/>
  <c r="AB26" i="5" s="1"/>
  <c r="L26" i="5"/>
  <c r="K26" i="5"/>
  <c r="J26" i="5"/>
  <c r="I26" i="5"/>
  <c r="H26" i="5"/>
  <c r="G26" i="5"/>
  <c r="F26" i="5"/>
  <c r="E26" i="5"/>
  <c r="D26" i="5"/>
  <c r="C26" i="5"/>
  <c r="M26" i="5" s="1"/>
  <c r="AP25" i="5"/>
  <c r="AP33" i="5" s="1"/>
  <c r="AO25" i="5"/>
  <c r="AO33" i="5" s="1"/>
  <c r="AN25" i="5"/>
  <c r="AN33" i="5" s="1"/>
  <c r="AM25" i="5"/>
  <c r="AM33" i="5" s="1"/>
  <c r="AL25" i="5"/>
  <c r="AL33" i="5" s="1"/>
  <c r="AK25" i="5"/>
  <c r="AK33" i="5" s="1"/>
  <c r="AJ25" i="5"/>
  <c r="AJ33" i="5" s="1"/>
  <c r="AI25" i="5"/>
  <c r="AI33" i="5" s="1"/>
  <c r="AH25" i="5"/>
  <c r="AG25" i="5"/>
  <c r="AQ25" i="5" s="1"/>
  <c r="AA25" i="5"/>
  <c r="AA33" i="5" s="1"/>
  <c r="Z25" i="5"/>
  <c r="Z33" i="5" s="1"/>
  <c r="Y25" i="5"/>
  <c r="Y33" i="5" s="1"/>
  <c r="X25" i="5"/>
  <c r="X33" i="5" s="1"/>
  <c r="W25" i="5"/>
  <c r="W33" i="5" s="1"/>
  <c r="V25" i="5"/>
  <c r="V33" i="5" s="1"/>
  <c r="U25" i="5"/>
  <c r="U33" i="5" s="1"/>
  <c r="T25" i="5"/>
  <c r="T33" i="5" s="1"/>
  <c r="S25" i="5"/>
  <c r="R25" i="5"/>
  <c r="AB25" i="5" s="1"/>
  <c r="L25" i="5"/>
  <c r="L33" i="5" s="1"/>
  <c r="K25" i="5"/>
  <c r="K33" i="5" s="1"/>
  <c r="J25" i="5"/>
  <c r="J33" i="5" s="1"/>
  <c r="I25" i="5"/>
  <c r="I33" i="5" s="1"/>
  <c r="H25" i="5"/>
  <c r="H33" i="5" s="1"/>
  <c r="G25" i="5"/>
  <c r="G33" i="5" s="1"/>
  <c r="F25" i="5"/>
  <c r="F33" i="5" s="1"/>
  <c r="E25" i="5"/>
  <c r="E33" i="5" s="1"/>
  <c r="D25" i="5"/>
  <c r="C25" i="5"/>
  <c r="M25" i="5" s="1"/>
  <c r="AH24" i="5"/>
  <c r="AH33" i="5" s="1"/>
  <c r="AG24" i="5"/>
  <c r="S24" i="5"/>
  <c r="S33" i="5" s="1"/>
  <c r="R24" i="5"/>
  <c r="D24" i="5"/>
  <c r="D33" i="5" s="1"/>
  <c r="C24" i="5"/>
  <c r="AR78" i="4"/>
  <c r="AP78" i="4"/>
  <c r="AO78" i="4"/>
  <c r="AN78" i="4"/>
  <c r="AM78" i="4"/>
  <c r="AL78" i="4"/>
  <c r="AK78" i="4"/>
  <c r="AJ78" i="4"/>
  <c r="AI78" i="4"/>
  <c r="AH78" i="4"/>
  <c r="AG78" i="4"/>
  <c r="AC78" i="4"/>
  <c r="AA78" i="4"/>
  <c r="Z78" i="4"/>
  <c r="Y78" i="4"/>
  <c r="X78" i="4"/>
  <c r="W78" i="4"/>
  <c r="V78" i="4"/>
  <c r="U78" i="4"/>
  <c r="T78" i="4"/>
  <c r="S78" i="4"/>
  <c r="R78" i="4"/>
  <c r="N78" i="4"/>
  <c r="L78" i="4"/>
  <c r="K78" i="4"/>
  <c r="J78" i="4"/>
  <c r="I78" i="4"/>
  <c r="H78" i="4"/>
  <c r="G78" i="4"/>
  <c r="F78" i="4"/>
  <c r="E78" i="4"/>
  <c r="D78" i="4"/>
  <c r="C78" i="4"/>
  <c r="AR77" i="4"/>
  <c r="AQ77" i="4"/>
  <c r="AC77" i="4"/>
  <c r="AB77" i="4"/>
  <c r="N77" i="4"/>
  <c r="M77" i="4"/>
  <c r="AR76" i="4"/>
  <c r="AQ76" i="4"/>
  <c r="AC76" i="4"/>
  <c r="AB76" i="4"/>
  <c r="N76" i="4"/>
  <c r="M76" i="4"/>
  <c r="AR75" i="4"/>
  <c r="AQ75" i="4"/>
  <c r="AC75" i="4"/>
  <c r="AB75" i="4"/>
  <c r="N75" i="4"/>
  <c r="M75" i="4"/>
  <c r="AR74" i="4"/>
  <c r="AQ74" i="4"/>
  <c r="AC74" i="4"/>
  <c r="AB74" i="4"/>
  <c r="N74" i="4"/>
  <c r="M74" i="4"/>
  <c r="AR73" i="4"/>
  <c r="AQ73" i="4"/>
  <c r="AC73" i="4"/>
  <c r="AB73" i="4"/>
  <c r="N73" i="4"/>
  <c r="M73" i="4"/>
  <c r="AR72" i="4"/>
  <c r="AQ72" i="4"/>
  <c r="AC72" i="4"/>
  <c r="AB72" i="4"/>
  <c r="N72" i="4"/>
  <c r="M72" i="4"/>
  <c r="AR71" i="4"/>
  <c r="AQ71" i="4"/>
  <c r="AC71" i="4"/>
  <c r="AB71" i="4"/>
  <c r="N71" i="4"/>
  <c r="M71" i="4"/>
  <c r="AR70" i="4"/>
  <c r="AQ70" i="4"/>
  <c r="AQ78" i="4" s="1"/>
  <c r="AC70" i="4"/>
  <c r="AB70" i="4"/>
  <c r="AB78" i="4" s="1"/>
  <c r="N70" i="4"/>
  <c r="M70" i="4"/>
  <c r="M78" i="4" s="1"/>
  <c r="AR65" i="4"/>
  <c r="AP65" i="4"/>
  <c r="AO65" i="4"/>
  <c r="AN65" i="4"/>
  <c r="AM65" i="4"/>
  <c r="AL65" i="4"/>
  <c r="AK65" i="4"/>
  <c r="AJ65" i="4"/>
  <c r="AI65" i="4"/>
  <c r="AH65" i="4"/>
  <c r="AG65" i="4"/>
  <c r="AC65" i="4"/>
  <c r="AA65" i="4"/>
  <c r="Z65" i="4"/>
  <c r="Y65" i="4"/>
  <c r="X65" i="4"/>
  <c r="W65" i="4"/>
  <c r="V65" i="4"/>
  <c r="U65" i="4"/>
  <c r="T65" i="4"/>
  <c r="S65" i="4"/>
  <c r="R65" i="4"/>
  <c r="N65" i="4"/>
  <c r="L65" i="4"/>
  <c r="K65" i="4"/>
  <c r="J65" i="4"/>
  <c r="I65" i="4"/>
  <c r="H65" i="4"/>
  <c r="G65" i="4"/>
  <c r="F65" i="4"/>
  <c r="E65" i="4"/>
  <c r="D65" i="4"/>
  <c r="C65" i="4"/>
  <c r="AR64" i="4"/>
  <c r="AQ64" i="4"/>
  <c r="AC64" i="4"/>
  <c r="AB64" i="4"/>
  <c r="N64" i="4"/>
  <c r="M64" i="4"/>
  <c r="AR63" i="4"/>
  <c r="AQ63" i="4"/>
  <c r="AC63" i="4"/>
  <c r="AB63" i="4"/>
  <c r="N63" i="4"/>
  <c r="M63" i="4"/>
  <c r="AR62" i="4"/>
  <c r="AQ62" i="4"/>
  <c r="AC62" i="4"/>
  <c r="AB62" i="4"/>
  <c r="N62" i="4"/>
  <c r="M62" i="4"/>
  <c r="AR61" i="4"/>
  <c r="AQ61" i="4"/>
  <c r="AC61" i="4"/>
  <c r="AB61" i="4"/>
  <c r="N61" i="4"/>
  <c r="M61" i="4"/>
  <c r="AR60" i="4"/>
  <c r="AQ60" i="4"/>
  <c r="AC60" i="4"/>
  <c r="AB60" i="4"/>
  <c r="N60" i="4"/>
  <c r="M60" i="4"/>
  <c r="AR59" i="4"/>
  <c r="AQ59" i="4"/>
  <c r="AQ65" i="4" s="1"/>
  <c r="AC59" i="4"/>
  <c r="AB59" i="4"/>
  <c r="AB65" i="4" s="1"/>
  <c r="N59" i="4"/>
  <c r="M59" i="4"/>
  <c r="M65" i="4" s="1"/>
  <c r="AM54" i="4"/>
  <c r="AJ54" i="4"/>
  <c r="AH54" i="4"/>
  <c r="X54" i="4"/>
  <c r="U54" i="4"/>
  <c r="S54" i="4"/>
  <c r="I54" i="4"/>
  <c r="F54" i="4"/>
  <c r="D54" i="4"/>
  <c r="AM53" i="4"/>
  <c r="AL53" i="4"/>
  <c r="AK53" i="4"/>
  <c r="X53" i="4"/>
  <c r="W53" i="4"/>
  <c r="V53" i="4"/>
  <c r="I53" i="4"/>
  <c r="H53" i="4"/>
  <c r="G53" i="4"/>
  <c r="AM52" i="4"/>
  <c r="AL52" i="4"/>
  <c r="AK52" i="4"/>
  <c r="X52" i="4"/>
  <c r="W52" i="4"/>
  <c r="V52" i="4"/>
  <c r="I52" i="4"/>
  <c r="H52" i="4"/>
  <c r="G52" i="4"/>
  <c r="AM51" i="4"/>
  <c r="AL51" i="4"/>
  <c r="AK51" i="4"/>
  <c r="X51" i="4"/>
  <c r="W51" i="4"/>
  <c r="V51" i="4"/>
  <c r="I51" i="4"/>
  <c r="H51" i="4"/>
  <c r="G51" i="4"/>
  <c r="AM50" i="4"/>
  <c r="AL50" i="4"/>
  <c r="AK50" i="4"/>
  <c r="X50" i="4"/>
  <c r="W50" i="4"/>
  <c r="V50" i="4"/>
  <c r="I50" i="4"/>
  <c r="H50" i="4"/>
  <c r="G50" i="4"/>
  <c r="AM49" i="4"/>
  <c r="AL49" i="4"/>
  <c r="AK49" i="4"/>
  <c r="X49" i="4"/>
  <c r="W49" i="4"/>
  <c r="V49" i="4"/>
  <c r="I49" i="4"/>
  <c r="H49" i="4"/>
  <c r="G49" i="4"/>
  <c r="AM48" i="4"/>
  <c r="AL48" i="4"/>
  <c r="AK48" i="4"/>
  <c r="X48" i="4"/>
  <c r="W48" i="4"/>
  <c r="V48" i="4"/>
  <c r="I48" i="4"/>
  <c r="H48" i="4"/>
  <c r="G48" i="4"/>
  <c r="AM47" i="4"/>
  <c r="AL47" i="4"/>
  <c r="AK47" i="4"/>
  <c r="X47" i="4"/>
  <c r="W47" i="4"/>
  <c r="V47" i="4"/>
  <c r="I47" i="4"/>
  <c r="H47" i="4"/>
  <c r="G47" i="4"/>
  <c r="AM46" i="4"/>
  <c r="AL46" i="4"/>
  <c r="AK46" i="4"/>
  <c r="X46" i="4"/>
  <c r="W46" i="4"/>
  <c r="V46" i="4"/>
  <c r="I46" i="4"/>
  <c r="H46" i="4"/>
  <c r="G46" i="4"/>
  <c r="AM45" i="4"/>
  <c r="AL45" i="4"/>
  <c r="AK45" i="4"/>
  <c r="X45" i="4"/>
  <c r="W45" i="4"/>
  <c r="V45" i="4"/>
  <c r="I45" i="4"/>
  <c r="H45" i="4"/>
  <c r="G45" i="4"/>
  <c r="AM44" i="4"/>
  <c r="AL44" i="4"/>
  <c r="AK44" i="4"/>
  <c r="X44" i="4"/>
  <c r="W44" i="4"/>
  <c r="V44" i="4"/>
  <c r="I44" i="4"/>
  <c r="H44" i="4"/>
  <c r="G44" i="4"/>
  <c r="AM42" i="4"/>
  <c r="AL42" i="4"/>
  <c r="AK42" i="4"/>
  <c r="X42" i="4"/>
  <c r="W42" i="4"/>
  <c r="V42" i="4"/>
  <c r="I42" i="4"/>
  <c r="H42" i="4"/>
  <c r="G42" i="4"/>
  <c r="AM41" i="4"/>
  <c r="AL41" i="4"/>
  <c r="AK41" i="4"/>
  <c r="X41" i="4"/>
  <c r="W41" i="4"/>
  <c r="V41" i="4"/>
  <c r="I41" i="4"/>
  <c r="H41" i="4"/>
  <c r="G41" i="4"/>
  <c r="AM40" i="4"/>
  <c r="AL40" i="4"/>
  <c r="AK40" i="4"/>
  <c r="X40" i="4"/>
  <c r="W40" i="4"/>
  <c r="V40" i="4"/>
  <c r="I40" i="4"/>
  <c r="H40" i="4"/>
  <c r="G40" i="4"/>
  <c r="AM39" i="4"/>
  <c r="AL39" i="4"/>
  <c r="AK39" i="4"/>
  <c r="X39" i="4"/>
  <c r="W39" i="4"/>
  <c r="V39" i="4"/>
  <c r="I39" i="4"/>
  <c r="H39" i="4"/>
  <c r="G39" i="4"/>
  <c r="AM38" i="4"/>
  <c r="AL38" i="4"/>
  <c r="AL54" i="4" s="1"/>
  <c r="AK38" i="4"/>
  <c r="X38" i="4"/>
  <c r="W38" i="4"/>
  <c r="W54" i="4" s="1"/>
  <c r="V38" i="4"/>
  <c r="I38" i="4"/>
  <c r="H38" i="4"/>
  <c r="H54" i="4" s="1"/>
  <c r="G38" i="4"/>
  <c r="AQ32" i="4"/>
  <c r="AB32" i="4"/>
  <c r="M32" i="4"/>
  <c r="AQ31" i="4"/>
  <c r="AB31" i="4"/>
  <c r="M31" i="4"/>
  <c r="AQ30" i="4"/>
  <c r="AB30" i="4"/>
  <c r="M30" i="4"/>
  <c r="AQ29" i="4"/>
  <c r="AB29" i="4"/>
  <c r="M29" i="4"/>
  <c r="AQ28" i="4"/>
  <c r="AB28" i="4"/>
  <c r="M28" i="4"/>
  <c r="AQ27" i="4"/>
  <c r="AB27" i="4"/>
  <c r="M27" i="4"/>
  <c r="AP26" i="4"/>
  <c r="AO26" i="4"/>
  <c r="AN26" i="4"/>
  <c r="AM26" i="4"/>
  <c r="AL26" i="4"/>
  <c r="AK26" i="4"/>
  <c r="AJ26" i="4"/>
  <c r="AI26" i="4"/>
  <c r="AH26" i="4"/>
  <c r="AG26" i="4"/>
  <c r="AQ26" i="4" s="1"/>
  <c r="AA26" i="4"/>
  <c r="Z26" i="4"/>
  <c r="Y26" i="4"/>
  <c r="X26" i="4"/>
  <c r="W26" i="4"/>
  <c r="V26" i="4"/>
  <c r="U26" i="4"/>
  <c r="T26" i="4"/>
  <c r="S26" i="4"/>
  <c r="R26" i="4"/>
  <c r="AB26" i="4" s="1"/>
  <c r="L26" i="4"/>
  <c r="K26" i="4"/>
  <c r="J26" i="4"/>
  <c r="I26" i="4"/>
  <c r="H26" i="4"/>
  <c r="G26" i="4"/>
  <c r="F26" i="4"/>
  <c r="E26" i="4"/>
  <c r="D26" i="4"/>
  <c r="C26" i="4"/>
  <c r="M26" i="4" s="1"/>
  <c r="AP25" i="4"/>
  <c r="AP33" i="4" s="1"/>
  <c r="AO25" i="4"/>
  <c r="AO33" i="4" s="1"/>
  <c r="AN25" i="4"/>
  <c r="AN33" i="4" s="1"/>
  <c r="AM25" i="4"/>
  <c r="AM33" i="4" s="1"/>
  <c r="AL25" i="4"/>
  <c r="AL33" i="4" s="1"/>
  <c r="AK25" i="4"/>
  <c r="AK33" i="4" s="1"/>
  <c r="AJ25" i="4"/>
  <c r="AJ33" i="4" s="1"/>
  <c r="AI25" i="4"/>
  <c r="AI33" i="4" s="1"/>
  <c r="AH25" i="4"/>
  <c r="AG25" i="4"/>
  <c r="AQ25" i="4" s="1"/>
  <c r="AA25" i="4"/>
  <c r="AA33" i="4" s="1"/>
  <c r="Z25" i="4"/>
  <c r="Z33" i="4" s="1"/>
  <c r="Y25" i="4"/>
  <c r="Y33" i="4" s="1"/>
  <c r="X25" i="4"/>
  <c r="X33" i="4" s="1"/>
  <c r="W25" i="4"/>
  <c r="W33" i="4" s="1"/>
  <c r="V25" i="4"/>
  <c r="V33" i="4" s="1"/>
  <c r="U25" i="4"/>
  <c r="U33" i="4" s="1"/>
  <c r="T25" i="4"/>
  <c r="T33" i="4" s="1"/>
  <c r="S25" i="4"/>
  <c r="R25" i="4"/>
  <c r="AB25" i="4" s="1"/>
  <c r="L25" i="4"/>
  <c r="L33" i="4" s="1"/>
  <c r="K25" i="4"/>
  <c r="K33" i="4" s="1"/>
  <c r="J25" i="4"/>
  <c r="J33" i="4" s="1"/>
  <c r="I25" i="4"/>
  <c r="I33" i="4" s="1"/>
  <c r="H25" i="4"/>
  <c r="H33" i="4" s="1"/>
  <c r="G25" i="4"/>
  <c r="G33" i="4" s="1"/>
  <c r="F25" i="4"/>
  <c r="F33" i="4" s="1"/>
  <c r="E25" i="4"/>
  <c r="E33" i="4" s="1"/>
  <c r="D25" i="4"/>
  <c r="C25" i="4"/>
  <c r="M25" i="4" s="1"/>
  <c r="AH24" i="4"/>
  <c r="AH33" i="4" s="1"/>
  <c r="AG24" i="4"/>
  <c r="S24" i="4"/>
  <c r="S33" i="4" s="1"/>
  <c r="R24" i="4"/>
  <c r="D24" i="4"/>
  <c r="D33" i="4" s="1"/>
  <c r="C24" i="4"/>
  <c r="AR78" i="3"/>
  <c r="AP78" i="3"/>
  <c r="AO78" i="3"/>
  <c r="AN78" i="3"/>
  <c r="AM78" i="3"/>
  <c r="AL78" i="3"/>
  <c r="AK78" i="3"/>
  <c r="AJ78" i="3"/>
  <c r="AI78" i="3"/>
  <c r="AH78" i="3"/>
  <c r="AG78" i="3"/>
  <c r="AC78" i="3"/>
  <c r="AA78" i="3"/>
  <c r="Z78" i="3"/>
  <c r="Y78" i="3"/>
  <c r="X78" i="3"/>
  <c r="W78" i="3"/>
  <c r="V78" i="3"/>
  <c r="U78" i="3"/>
  <c r="T78" i="3"/>
  <c r="S78" i="3"/>
  <c r="R78" i="3"/>
  <c r="N78" i="3"/>
  <c r="L78" i="3"/>
  <c r="K78" i="3"/>
  <c r="J78" i="3"/>
  <c r="I78" i="3"/>
  <c r="H78" i="3"/>
  <c r="G78" i="3"/>
  <c r="F78" i="3"/>
  <c r="E78" i="3"/>
  <c r="D78" i="3"/>
  <c r="C78" i="3"/>
  <c r="AR77" i="3"/>
  <c r="AQ77" i="3"/>
  <c r="AC77" i="3"/>
  <c r="AB77" i="3"/>
  <c r="N77" i="3"/>
  <c r="M77" i="3"/>
  <c r="AR76" i="3"/>
  <c r="AQ76" i="3"/>
  <c r="AC76" i="3"/>
  <c r="AB76" i="3"/>
  <c r="N76" i="3"/>
  <c r="M76" i="3"/>
  <c r="AR75" i="3"/>
  <c r="AQ75" i="3"/>
  <c r="AC75" i="3"/>
  <c r="AB75" i="3"/>
  <c r="N75" i="3"/>
  <c r="M75" i="3"/>
  <c r="AR74" i="3"/>
  <c r="AQ74" i="3"/>
  <c r="AC74" i="3"/>
  <c r="AB74" i="3"/>
  <c r="N74" i="3"/>
  <c r="M74" i="3"/>
  <c r="AR73" i="3"/>
  <c r="AQ73" i="3"/>
  <c r="AC73" i="3"/>
  <c r="AB73" i="3"/>
  <c r="N73" i="3"/>
  <c r="M73" i="3"/>
  <c r="AR72" i="3"/>
  <c r="AQ72" i="3"/>
  <c r="AC72" i="3"/>
  <c r="AB72" i="3"/>
  <c r="N72" i="3"/>
  <c r="M72" i="3"/>
  <c r="AR71" i="3"/>
  <c r="AQ71" i="3"/>
  <c r="AC71" i="3"/>
  <c r="AB71" i="3"/>
  <c r="N71" i="3"/>
  <c r="M71" i="3"/>
  <c r="AR70" i="3"/>
  <c r="AQ70" i="3"/>
  <c r="AQ78" i="3" s="1"/>
  <c r="AC70" i="3"/>
  <c r="AB70" i="3"/>
  <c r="AB78" i="3" s="1"/>
  <c r="N70" i="3"/>
  <c r="M70" i="3"/>
  <c r="M78" i="3" s="1"/>
  <c r="AR65" i="3"/>
  <c r="AP65" i="3"/>
  <c r="AO65" i="3"/>
  <c r="AN65" i="3"/>
  <c r="AM65" i="3"/>
  <c r="AL65" i="3"/>
  <c r="AK65" i="3"/>
  <c r="AJ65" i="3"/>
  <c r="AI65" i="3"/>
  <c r="AH65" i="3"/>
  <c r="AG65" i="3"/>
  <c r="AC65" i="3"/>
  <c r="AA65" i="3"/>
  <c r="Z65" i="3"/>
  <c r="Y65" i="3"/>
  <c r="X65" i="3"/>
  <c r="W65" i="3"/>
  <c r="V65" i="3"/>
  <c r="U65" i="3"/>
  <c r="T65" i="3"/>
  <c r="S65" i="3"/>
  <c r="R65" i="3"/>
  <c r="N65" i="3"/>
  <c r="L65" i="3"/>
  <c r="K65" i="3"/>
  <c r="J65" i="3"/>
  <c r="I65" i="3"/>
  <c r="H65" i="3"/>
  <c r="G65" i="3"/>
  <c r="F65" i="3"/>
  <c r="E65" i="3"/>
  <c r="D65" i="3"/>
  <c r="C65" i="3"/>
  <c r="AR64" i="3"/>
  <c r="AQ64" i="3"/>
  <c r="AC64" i="3"/>
  <c r="AB64" i="3"/>
  <c r="N64" i="3"/>
  <c r="M64" i="3"/>
  <c r="AR63" i="3"/>
  <c r="AQ63" i="3"/>
  <c r="AC63" i="3"/>
  <c r="AB63" i="3"/>
  <c r="N63" i="3"/>
  <c r="M63" i="3"/>
  <c r="AR62" i="3"/>
  <c r="AQ62" i="3"/>
  <c r="AC62" i="3"/>
  <c r="AB62" i="3"/>
  <c r="N62" i="3"/>
  <c r="M62" i="3"/>
  <c r="AR61" i="3"/>
  <c r="AQ61" i="3"/>
  <c r="AC61" i="3"/>
  <c r="AB61" i="3"/>
  <c r="N61" i="3"/>
  <c r="M61" i="3"/>
  <c r="AR60" i="3"/>
  <c r="AQ60" i="3"/>
  <c r="AC60" i="3"/>
  <c r="AB60" i="3"/>
  <c r="N60" i="3"/>
  <c r="M60" i="3"/>
  <c r="AR59" i="3"/>
  <c r="AQ59" i="3"/>
  <c r="AQ65" i="3" s="1"/>
  <c r="AC59" i="3"/>
  <c r="AB59" i="3"/>
  <c r="AB65" i="3" s="1"/>
  <c r="N59" i="3"/>
  <c r="M59" i="3"/>
  <c r="M65" i="3" s="1"/>
  <c r="AM54" i="3"/>
  <c r="AJ54" i="3"/>
  <c r="AH54" i="3"/>
  <c r="X54" i="3"/>
  <c r="U54" i="3"/>
  <c r="S54" i="3"/>
  <c r="I54" i="3"/>
  <c r="F54" i="3"/>
  <c r="D54" i="3"/>
  <c r="AM53" i="3"/>
  <c r="AL53" i="3"/>
  <c r="AK53" i="3"/>
  <c r="X53" i="3"/>
  <c r="W53" i="3"/>
  <c r="V53" i="3"/>
  <c r="I53" i="3"/>
  <c r="H53" i="3"/>
  <c r="G53" i="3"/>
  <c r="AM52" i="3"/>
  <c r="AL52" i="3"/>
  <c r="AK52" i="3"/>
  <c r="X52" i="3"/>
  <c r="W52" i="3"/>
  <c r="V52" i="3"/>
  <c r="I52" i="3"/>
  <c r="H52" i="3"/>
  <c r="G52" i="3"/>
  <c r="AM51" i="3"/>
  <c r="AL51" i="3"/>
  <c r="AK51" i="3"/>
  <c r="X51" i="3"/>
  <c r="W51" i="3"/>
  <c r="V51" i="3"/>
  <c r="I51" i="3"/>
  <c r="H51" i="3"/>
  <c r="G51" i="3"/>
  <c r="AM50" i="3"/>
  <c r="AL50" i="3"/>
  <c r="AK50" i="3"/>
  <c r="X50" i="3"/>
  <c r="W50" i="3"/>
  <c r="V50" i="3"/>
  <c r="I50" i="3"/>
  <c r="H50" i="3"/>
  <c r="G50" i="3"/>
  <c r="AM49" i="3"/>
  <c r="AL49" i="3"/>
  <c r="AK49" i="3"/>
  <c r="X49" i="3"/>
  <c r="W49" i="3"/>
  <c r="V49" i="3"/>
  <c r="I49" i="3"/>
  <c r="H49" i="3"/>
  <c r="G49" i="3"/>
  <c r="AM48" i="3"/>
  <c r="AL48" i="3"/>
  <c r="AK48" i="3"/>
  <c r="X48" i="3"/>
  <c r="W48" i="3"/>
  <c r="V48" i="3"/>
  <c r="I48" i="3"/>
  <c r="H48" i="3"/>
  <c r="G48" i="3"/>
  <c r="AM47" i="3"/>
  <c r="AL47" i="3"/>
  <c r="AK47" i="3"/>
  <c r="X47" i="3"/>
  <c r="W47" i="3"/>
  <c r="V47" i="3"/>
  <c r="I47" i="3"/>
  <c r="H47" i="3"/>
  <c r="G47" i="3"/>
  <c r="AM46" i="3"/>
  <c r="AL46" i="3"/>
  <c r="AK46" i="3"/>
  <c r="X46" i="3"/>
  <c r="W46" i="3"/>
  <c r="V46" i="3"/>
  <c r="I46" i="3"/>
  <c r="H46" i="3"/>
  <c r="G46" i="3"/>
  <c r="AM45" i="3"/>
  <c r="AL45" i="3"/>
  <c r="AK45" i="3"/>
  <c r="X45" i="3"/>
  <c r="W45" i="3"/>
  <c r="V45" i="3"/>
  <c r="I45" i="3"/>
  <c r="H45" i="3"/>
  <c r="G45" i="3"/>
  <c r="AM44" i="3"/>
  <c r="AL44" i="3"/>
  <c r="AK44" i="3"/>
  <c r="X44" i="3"/>
  <c r="W44" i="3"/>
  <c r="V44" i="3"/>
  <c r="I44" i="3"/>
  <c r="H44" i="3"/>
  <c r="G44" i="3"/>
  <c r="AM42" i="3"/>
  <c r="AL42" i="3"/>
  <c r="AK42" i="3"/>
  <c r="X42" i="3"/>
  <c r="W42" i="3"/>
  <c r="V42" i="3"/>
  <c r="I42" i="3"/>
  <c r="H42" i="3"/>
  <c r="G42" i="3"/>
  <c r="AM41" i="3"/>
  <c r="AL41" i="3"/>
  <c r="AK41" i="3"/>
  <c r="X41" i="3"/>
  <c r="W41" i="3"/>
  <c r="V41" i="3"/>
  <c r="I41" i="3"/>
  <c r="H41" i="3"/>
  <c r="G41" i="3"/>
  <c r="AM40" i="3"/>
  <c r="AL40" i="3"/>
  <c r="AK40" i="3"/>
  <c r="X40" i="3"/>
  <c r="W40" i="3"/>
  <c r="V40" i="3"/>
  <c r="I40" i="3"/>
  <c r="H40" i="3"/>
  <c r="G40" i="3"/>
  <c r="AM39" i="3"/>
  <c r="AL39" i="3"/>
  <c r="AK39" i="3"/>
  <c r="X39" i="3"/>
  <c r="W39" i="3"/>
  <c r="V39" i="3"/>
  <c r="I39" i="3"/>
  <c r="H39" i="3"/>
  <c r="G39" i="3"/>
  <c r="AM38" i="3"/>
  <c r="AL38" i="3"/>
  <c r="AL54" i="3" s="1"/>
  <c r="AK38" i="3"/>
  <c r="X38" i="3"/>
  <c r="W38" i="3"/>
  <c r="W54" i="3" s="1"/>
  <c r="V38" i="3"/>
  <c r="I38" i="3"/>
  <c r="H38" i="3"/>
  <c r="H54" i="3" s="1"/>
  <c r="G38" i="3"/>
  <c r="AQ32" i="3"/>
  <c r="AB32" i="3"/>
  <c r="M32" i="3"/>
  <c r="AQ31" i="3"/>
  <c r="AB31" i="3"/>
  <c r="M31" i="3"/>
  <c r="AQ30" i="3"/>
  <c r="AB30" i="3"/>
  <c r="M30" i="3"/>
  <c r="AQ29" i="3"/>
  <c r="AB29" i="3"/>
  <c r="M29" i="3"/>
  <c r="AQ28" i="3"/>
  <c r="AB28" i="3"/>
  <c r="M28" i="3"/>
  <c r="AQ27" i="3"/>
  <c r="AB27" i="3"/>
  <c r="M27" i="3"/>
  <c r="AP26" i="3"/>
  <c r="AO26" i="3"/>
  <c r="AN26" i="3"/>
  <c r="AM26" i="3"/>
  <c r="AL26" i="3"/>
  <c r="AK26" i="3"/>
  <c r="AJ26" i="3"/>
  <c r="AI26" i="3"/>
  <c r="AH26" i="3"/>
  <c r="AG26" i="3"/>
  <c r="AQ26" i="3" s="1"/>
  <c r="AA26" i="3"/>
  <c r="Z26" i="3"/>
  <c r="Y26" i="3"/>
  <c r="X26" i="3"/>
  <c r="W26" i="3"/>
  <c r="V26" i="3"/>
  <c r="U26" i="3"/>
  <c r="T26" i="3"/>
  <c r="S26" i="3"/>
  <c r="R26" i="3"/>
  <c r="AB26" i="3" s="1"/>
  <c r="L26" i="3"/>
  <c r="K26" i="3"/>
  <c r="J26" i="3"/>
  <c r="I26" i="3"/>
  <c r="H26" i="3"/>
  <c r="G26" i="3"/>
  <c r="F26" i="3"/>
  <c r="E26" i="3"/>
  <c r="D26" i="3"/>
  <c r="C26" i="3"/>
  <c r="M26" i="3" s="1"/>
  <c r="AP25" i="3"/>
  <c r="AP33" i="3" s="1"/>
  <c r="AO25" i="3"/>
  <c r="AO33" i="3" s="1"/>
  <c r="AN25" i="3"/>
  <c r="AN33" i="3" s="1"/>
  <c r="AM25" i="3"/>
  <c r="AM33" i="3" s="1"/>
  <c r="AL25" i="3"/>
  <c r="AL33" i="3" s="1"/>
  <c r="AK25" i="3"/>
  <c r="AK33" i="3" s="1"/>
  <c r="AJ25" i="3"/>
  <c r="AJ33" i="3" s="1"/>
  <c r="AI25" i="3"/>
  <c r="AI33" i="3" s="1"/>
  <c r="AH25" i="3"/>
  <c r="AG25" i="3"/>
  <c r="AQ25" i="3" s="1"/>
  <c r="AA25" i="3"/>
  <c r="AA33" i="3" s="1"/>
  <c r="Z25" i="3"/>
  <c r="Z33" i="3" s="1"/>
  <c r="Y25" i="3"/>
  <c r="Y33" i="3" s="1"/>
  <c r="X25" i="3"/>
  <c r="X33" i="3" s="1"/>
  <c r="W25" i="3"/>
  <c r="W33" i="3" s="1"/>
  <c r="V25" i="3"/>
  <c r="V33" i="3" s="1"/>
  <c r="U25" i="3"/>
  <c r="U33" i="3" s="1"/>
  <c r="T25" i="3"/>
  <c r="T33" i="3" s="1"/>
  <c r="S25" i="3"/>
  <c r="R25" i="3"/>
  <c r="AB25" i="3" s="1"/>
  <c r="L25" i="3"/>
  <c r="L33" i="3" s="1"/>
  <c r="K25" i="3"/>
  <c r="K33" i="3" s="1"/>
  <c r="J25" i="3"/>
  <c r="J33" i="3" s="1"/>
  <c r="I25" i="3"/>
  <c r="I33" i="3" s="1"/>
  <c r="H25" i="3"/>
  <c r="H33" i="3" s="1"/>
  <c r="G25" i="3"/>
  <c r="G33" i="3" s="1"/>
  <c r="F25" i="3"/>
  <c r="F33" i="3" s="1"/>
  <c r="E25" i="3"/>
  <c r="E33" i="3" s="1"/>
  <c r="D25" i="3"/>
  <c r="C25" i="3"/>
  <c r="M25" i="3" s="1"/>
  <c r="AH24" i="3"/>
  <c r="AH33" i="3" s="1"/>
  <c r="AG24" i="3"/>
  <c r="S24" i="3"/>
  <c r="S33" i="3" s="1"/>
  <c r="R24" i="3"/>
  <c r="D24" i="3"/>
  <c r="D33" i="3" s="1"/>
  <c r="C24" i="3"/>
  <c r="AR78" i="2"/>
  <c r="AP78" i="2"/>
  <c r="AO78" i="2"/>
  <c r="AN78" i="2"/>
  <c r="AM78" i="2"/>
  <c r="AL78" i="2"/>
  <c r="AK78" i="2"/>
  <c r="AJ78" i="2"/>
  <c r="AI78" i="2"/>
  <c r="AH78" i="2"/>
  <c r="AG78" i="2"/>
  <c r="AC78" i="2"/>
  <c r="AA78" i="2"/>
  <c r="Z78" i="2"/>
  <c r="Y78" i="2"/>
  <c r="X78" i="2"/>
  <c r="W78" i="2"/>
  <c r="V78" i="2"/>
  <c r="U78" i="2"/>
  <c r="T78" i="2"/>
  <c r="S78" i="2"/>
  <c r="R78" i="2"/>
  <c r="N78" i="2"/>
  <c r="L78" i="2"/>
  <c r="K78" i="2"/>
  <c r="J78" i="2"/>
  <c r="I78" i="2"/>
  <c r="H78" i="2"/>
  <c r="G78" i="2"/>
  <c r="F78" i="2"/>
  <c r="E78" i="2"/>
  <c r="D78" i="2"/>
  <c r="C78" i="2"/>
  <c r="AR77" i="2"/>
  <c r="AQ77" i="2"/>
  <c r="AC77" i="2"/>
  <c r="AB77" i="2"/>
  <c r="N77" i="2"/>
  <c r="M77" i="2"/>
  <c r="AR76" i="2"/>
  <c r="AQ76" i="2"/>
  <c r="AC76" i="2"/>
  <c r="AB76" i="2"/>
  <c r="N76" i="2"/>
  <c r="M76" i="2"/>
  <c r="AR75" i="2"/>
  <c r="AQ75" i="2"/>
  <c r="AC75" i="2"/>
  <c r="AB75" i="2"/>
  <c r="N75" i="2"/>
  <c r="M75" i="2"/>
  <c r="AR74" i="2"/>
  <c r="AQ74" i="2"/>
  <c r="AC74" i="2"/>
  <c r="AB74" i="2"/>
  <c r="N74" i="2"/>
  <c r="M74" i="2"/>
  <c r="AR73" i="2"/>
  <c r="AQ73" i="2"/>
  <c r="AC73" i="2"/>
  <c r="AB73" i="2"/>
  <c r="N73" i="2"/>
  <c r="M73" i="2"/>
  <c r="AR72" i="2"/>
  <c r="AQ72" i="2"/>
  <c r="AC72" i="2"/>
  <c r="AB72" i="2"/>
  <c r="N72" i="2"/>
  <c r="M72" i="2"/>
  <c r="AR71" i="2"/>
  <c r="AQ71" i="2"/>
  <c r="AC71" i="2"/>
  <c r="AB71" i="2"/>
  <c r="N71" i="2"/>
  <c r="M71" i="2"/>
  <c r="AR70" i="2"/>
  <c r="AQ70" i="2"/>
  <c r="AQ78" i="2" s="1"/>
  <c r="AC70" i="2"/>
  <c r="AB70" i="2"/>
  <c r="AB78" i="2" s="1"/>
  <c r="N70" i="2"/>
  <c r="M70" i="2"/>
  <c r="M78" i="2" s="1"/>
  <c r="AR65" i="2"/>
  <c r="AP65" i="2"/>
  <c r="AO65" i="2"/>
  <c r="AN65" i="2"/>
  <c r="AM65" i="2"/>
  <c r="AL65" i="2"/>
  <c r="AK65" i="2"/>
  <c r="AJ65" i="2"/>
  <c r="AI65" i="2"/>
  <c r="AH65" i="2"/>
  <c r="AG65" i="2"/>
  <c r="AC65" i="2"/>
  <c r="AA65" i="2"/>
  <c r="Z65" i="2"/>
  <c r="Y65" i="2"/>
  <c r="X65" i="2"/>
  <c r="W65" i="2"/>
  <c r="V65" i="2"/>
  <c r="U65" i="2"/>
  <c r="T65" i="2"/>
  <c r="S65" i="2"/>
  <c r="R65" i="2"/>
  <c r="N65" i="2"/>
  <c r="L65" i="2"/>
  <c r="K65" i="2"/>
  <c r="J65" i="2"/>
  <c r="I65" i="2"/>
  <c r="H65" i="2"/>
  <c r="G65" i="2"/>
  <c r="F65" i="2"/>
  <c r="E65" i="2"/>
  <c r="D65" i="2"/>
  <c r="C65" i="2"/>
  <c r="AR64" i="2"/>
  <c r="AQ64" i="2"/>
  <c r="AC64" i="2"/>
  <c r="AB64" i="2"/>
  <c r="N64" i="2"/>
  <c r="M64" i="2"/>
  <c r="AR63" i="2"/>
  <c r="AQ63" i="2"/>
  <c r="AC63" i="2"/>
  <c r="AB63" i="2"/>
  <c r="N63" i="2"/>
  <c r="M63" i="2"/>
  <c r="AR62" i="2"/>
  <c r="AQ62" i="2"/>
  <c r="AC62" i="2"/>
  <c r="AB62" i="2"/>
  <c r="N62" i="2"/>
  <c r="M62" i="2"/>
  <c r="AR61" i="2"/>
  <c r="AQ61" i="2"/>
  <c r="AC61" i="2"/>
  <c r="AB61" i="2"/>
  <c r="N61" i="2"/>
  <c r="M61" i="2"/>
  <c r="AR60" i="2"/>
  <c r="AQ60" i="2"/>
  <c r="AC60" i="2"/>
  <c r="AB60" i="2"/>
  <c r="N60" i="2"/>
  <c r="M60" i="2"/>
  <c r="AR59" i="2"/>
  <c r="AQ59" i="2"/>
  <c r="AQ65" i="2" s="1"/>
  <c r="AC59" i="2"/>
  <c r="AB59" i="2"/>
  <c r="AB65" i="2" s="1"/>
  <c r="N59" i="2"/>
  <c r="M59" i="2"/>
  <c r="M65" i="2" s="1"/>
  <c r="AM54" i="2"/>
  <c r="AJ54" i="2"/>
  <c r="AH54" i="2"/>
  <c r="X54" i="2"/>
  <c r="U54" i="2"/>
  <c r="S54" i="2"/>
  <c r="I54" i="2"/>
  <c r="F54" i="2"/>
  <c r="D54" i="2"/>
  <c r="AM53" i="2"/>
  <c r="AL53" i="2"/>
  <c r="AK53" i="2"/>
  <c r="X53" i="2"/>
  <c r="W53" i="2"/>
  <c r="V53" i="2"/>
  <c r="I53" i="2"/>
  <c r="H53" i="2"/>
  <c r="G53" i="2"/>
  <c r="AM52" i="2"/>
  <c r="AL52" i="2"/>
  <c r="AK52" i="2"/>
  <c r="X52" i="2"/>
  <c r="W52" i="2"/>
  <c r="V52" i="2"/>
  <c r="I52" i="2"/>
  <c r="H52" i="2"/>
  <c r="G52" i="2"/>
  <c r="AM51" i="2"/>
  <c r="AL51" i="2"/>
  <c r="AK51" i="2"/>
  <c r="X51" i="2"/>
  <c r="W51" i="2"/>
  <c r="V51" i="2"/>
  <c r="I51" i="2"/>
  <c r="H51" i="2"/>
  <c r="G51" i="2"/>
  <c r="AM50" i="2"/>
  <c r="AL50" i="2"/>
  <c r="AK50" i="2"/>
  <c r="X50" i="2"/>
  <c r="W50" i="2"/>
  <c r="V50" i="2"/>
  <c r="I50" i="2"/>
  <c r="H50" i="2"/>
  <c r="G50" i="2"/>
  <c r="AM49" i="2"/>
  <c r="AL49" i="2"/>
  <c r="AK49" i="2"/>
  <c r="X49" i="2"/>
  <c r="W49" i="2"/>
  <c r="V49" i="2"/>
  <c r="I49" i="2"/>
  <c r="H49" i="2"/>
  <c r="G49" i="2"/>
  <c r="AM48" i="2"/>
  <c r="AL48" i="2"/>
  <c r="AK48" i="2"/>
  <c r="X48" i="2"/>
  <c r="W48" i="2"/>
  <c r="V48" i="2"/>
  <c r="I48" i="2"/>
  <c r="H48" i="2"/>
  <c r="G48" i="2"/>
  <c r="AM47" i="2"/>
  <c r="AL47" i="2"/>
  <c r="AK47" i="2"/>
  <c r="X47" i="2"/>
  <c r="W47" i="2"/>
  <c r="V47" i="2"/>
  <c r="I47" i="2"/>
  <c r="H47" i="2"/>
  <c r="G47" i="2"/>
  <c r="AM46" i="2"/>
  <c r="AL46" i="2"/>
  <c r="AK46" i="2"/>
  <c r="X46" i="2"/>
  <c r="W46" i="2"/>
  <c r="V46" i="2"/>
  <c r="I46" i="2"/>
  <c r="H46" i="2"/>
  <c r="G46" i="2"/>
  <c r="AM45" i="2"/>
  <c r="AL45" i="2"/>
  <c r="AK45" i="2"/>
  <c r="X45" i="2"/>
  <c r="W45" i="2"/>
  <c r="V45" i="2"/>
  <c r="I45" i="2"/>
  <c r="H45" i="2"/>
  <c r="G45" i="2"/>
  <c r="AM44" i="2"/>
  <c r="AL44" i="2"/>
  <c r="AK44" i="2"/>
  <c r="X44" i="2"/>
  <c r="W44" i="2"/>
  <c r="V44" i="2"/>
  <c r="I44" i="2"/>
  <c r="H44" i="2"/>
  <c r="G44" i="2"/>
  <c r="AM42" i="2"/>
  <c r="AL42" i="2"/>
  <c r="AK42" i="2"/>
  <c r="X42" i="2"/>
  <c r="W42" i="2"/>
  <c r="V42" i="2"/>
  <c r="I42" i="2"/>
  <c r="H42" i="2"/>
  <c r="G42" i="2"/>
  <c r="AM41" i="2"/>
  <c r="AL41" i="2"/>
  <c r="AK41" i="2"/>
  <c r="X41" i="2"/>
  <c r="W41" i="2"/>
  <c r="V41" i="2"/>
  <c r="I41" i="2"/>
  <c r="H41" i="2"/>
  <c r="G41" i="2"/>
  <c r="AM40" i="2"/>
  <c r="AL40" i="2"/>
  <c r="AK40" i="2"/>
  <c r="X40" i="2"/>
  <c r="W40" i="2"/>
  <c r="V40" i="2"/>
  <c r="I40" i="2"/>
  <c r="H40" i="2"/>
  <c r="G40" i="2"/>
  <c r="AM39" i="2"/>
  <c r="AL39" i="2"/>
  <c r="AK39" i="2"/>
  <c r="X39" i="2"/>
  <c r="W39" i="2"/>
  <c r="V39" i="2"/>
  <c r="I39" i="2"/>
  <c r="H39" i="2"/>
  <c r="G39" i="2"/>
  <c r="AM38" i="2"/>
  <c r="AL38" i="2"/>
  <c r="AL54" i="2" s="1"/>
  <c r="AK38" i="2"/>
  <c r="X38" i="2"/>
  <c r="W38" i="2"/>
  <c r="W54" i="2" s="1"/>
  <c r="V38" i="2"/>
  <c r="I38" i="2"/>
  <c r="H38" i="2"/>
  <c r="H54" i="2" s="1"/>
  <c r="G38" i="2"/>
  <c r="AQ32" i="2"/>
  <c r="AB32" i="2"/>
  <c r="M32" i="2"/>
  <c r="AQ31" i="2"/>
  <c r="AB31" i="2"/>
  <c r="M31" i="2"/>
  <c r="AQ30" i="2"/>
  <c r="AB30" i="2"/>
  <c r="M30" i="2"/>
  <c r="AQ29" i="2"/>
  <c r="AB29" i="2"/>
  <c r="M29" i="2"/>
  <c r="AQ28" i="2"/>
  <c r="AB28" i="2"/>
  <c r="M28" i="2"/>
  <c r="AQ27" i="2"/>
  <c r="AB27" i="2"/>
  <c r="M27" i="2"/>
  <c r="AP26" i="2"/>
  <c r="AO26" i="2"/>
  <c r="AN26" i="2"/>
  <c r="AM26" i="2"/>
  <c r="AL26" i="2"/>
  <c r="AK26" i="2"/>
  <c r="AJ26" i="2"/>
  <c r="AI26" i="2"/>
  <c r="AH26" i="2"/>
  <c r="AG26" i="2"/>
  <c r="AQ26" i="2" s="1"/>
  <c r="AA26" i="2"/>
  <c r="Z26" i="2"/>
  <c r="Y26" i="2"/>
  <c r="X26" i="2"/>
  <c r="W26" i="2"/>
  <c r="V26" i="2"/>
  <c r="U26" i="2"/>
  <c r="T26" i="2"/>
  <c r="S26" i="2"/>
  <c r="R26" i="2"/>
  <c r="AB26" i="2" s="1"/>
  <c r="L26" i="2"/>
  <c r="K26" i="2"/>
  <c r="J26" i="2"/>
  <c r="I26" i="2"/>
  <c r="H26" i="2"/>
  <c r="G26" i="2"/>
  <c r="F26" i="2"/>
  <c r="E26" i="2"/>
  <c r="D26" i="2"/>
  <c r="C26" i="2"/>
  <c r="M26" i="2" s="1"/>
  <c r="AP25" i="2"/>
  <c r="AP33" i="2" s="1"/>
  <c r="AO25" i="2"/>
  <c r="AO33" i="2" s="1"/>
  <c r="AN25" i="2"/>
  <c r="AN33" i="2" s="1"/>
  <c r="AM25" i="2"/>
  <c r="AM33" i="2" s="1"/>
  <c r="AL25" i="2"/>
  <c r="AL33" i="2" s="1"/>
  <c r="AK25" i="2"/>
  <c r="AK33" i="2" s="1"/>
  <c r="AJ25" i="2"/>
  <c r="AJ33" i="2" s="1"/>
  <c r="AI25" i="2"/>
  <c r="AI33" i="2" s="1"/>
  <c r="AH25" i="2"/>
  <c r="AG25" i="2"/>
  <c r="AQ25" i="2" s="1"/>
  <c r="AA25" i="2"/>
  <c r="AA33" i="2" s="1"/>
  <c r="Z25" i="2"/>
  <c r="Z33" i="2" s="1"/>
  <c r="Y25" i="2"/>
  <c r="Y33" i="2" s="1"/>
  <c r="X25" i="2"/>
  <c r="X33" i="2" s="1"/>
  <c r="W25" i="2"/>
  <c r="W33" i="2" s="1"/>
  <c r="V25" i="2"/>
  <c r="V33" i="2" s="1"/>
  <c r="U25" i="2"/>
  <c r="U33" i="2" s="1"/>
  <c r="T25" i="2"/>
  <c r="T33" i="2" s="1"/>
  <c r="S25" i="2"/>
  <c r="R25" i="2"/>
  <c r="AB25" i="2" s="1"/>
  <c r="L25" i="2"/>
  <c r="L33" i="2" s="1"/>
  <c r="K25" i="2"/>
  <c r="K33" i="2" s="1"/>
  <c r="J25" i="2"/>
  <c r="J33" i="2" s="1"/>
  <c r="I25" i="2"/>
  <c r="I33" i="2" s="1"/>
  <c r="H25" i="2"/>
  <c r="H33" i="2" s="1"/>
  <c r="G25" i="2"/>
  <c r="G33" i="2" s="1"/>
  <c r="F25" i="2"/>
  <c r="F33" i="2" s="1"/>
  <c r="E25" i="2"/>
  <c r="E33" i="2" s="1"/>
  <c r="D25" i="2"/>
  <c r="C25" i="2"/>
  <c r="M25" i="2" s="1"/>
  <c r="AH24" i="2"/>
  <c r="AH33" i="2" s="1"/>
  <c r="AG24" i="2"/>
  <c r="S24" i="2"/>
  <c r="S33" i="2" s="1"/>
  <c r="R24" i="2"/>
  <c r="D24" i="2"/>
  <c r="D33" i="2" s="1"/>
  <c r="C24" i="2"/>
  <c r="C33" i="2" l="1"/>
  <c r="M24" i="2"/>
  <c r="M33" i="2" s="1"/>
  <c r="R33" i="2"/>
  <c r="AB24" i="2"/>
  <c r="AB33" i="2" s="1"/>
  <c r="AG33" i="2"/>
  <c r="AQ24" i="2"/>
  <c r="AQ33" i="2" s="1"/>
  <c r="J38" i="2"/>
  <c r="Y38" i="2"/>
  <c r="AN38" i="2"/>
  <c r="J39" i="2"/>
  <c r="Y39" i="2"/>
  <c r="AN39" i="2"/>
  <c r="J40" i="2"/>
  <c r="Y40" i="2"/>
  <c r="AN40" i="2"/>
  <c r="J41" i="2"/>
  <c r="Y41" i="2"/>
  <c r="AN41" i="2"/>
  <c r="J42" i="2"/>
  <c r="Y42" i="2"/>
  <c r="AN42" i="2"/>
  <c r="J44" i="2"/>
  <c r="Y44" i="2"/>
  <c r="AN44" i="2"/>
  <c r="J45" i="2"/>
  <c r="Y45" i="2"/>
  <c r="AN45" i="2"/>
  <c r="J46" i="2"/>
  <c r="Y46" i="2"/>
  <c r="AN46" i="2"/>
  <c r="J47" i="2"/>
  <c r="Y47" i="2"/>
  <c r="AN47" i="2"/>
  <c r="J48" i="2"/>
  <c r="Y48" i="2"/>
  <c r="AN48" i="2"/>
  <c r="J49" i="2"/>
  <c r="Y49" i="2"/>
  <c r="AN49" i="2"/>
  <c r="J50" i="2"/>
  <c r="Y50" i="2"/>
  <c r="AN50" i="2"/>
  <c r="J51" i="2"/>
  <c r="Y51" i="2"/>
  <c r="AN51" i="2"/>
  <c r="J52" i="2"/>
  <c r="Y52" i="2"/>
  <c r="AN52" i="2"/>
  <c r="J53" i="2"/>
  <c r="Y53" i="2"/>
  <c r="AN53" i="2"/>
  <c r="O59" i="2"/>
  <c r="AD59" i="2"/>
  <c r="AS59" i="2"/>
  <c r="O60" i="2"/>
  <c r="AD60" i="2"/>
  <c r="AS60" i="2"/>
  <c r="O61" i="2"/>
  <c r="AD61" i="2"/>
  <c r="AS61" i="2"/>
  <c r="O62" i="2"/>
  <c r="AD62" i="2"/>
  <c r="AS62" i="2"/>
  <c r="O63" i="2"/>
  <c r="AD63" i="2"/>
  <c r="AS63" i="2"/>
  <c r="O64" i="2"/>
  <c r="AD64" i="2"/>
  <c r="AS64" i="2"/>
  <c r="O70" i="2"/>
  <c r="AD70" i="2"/>
  <c r="AS70" i="2"/>
  <c r="O71" i="2"/>
  <c r="AD71" i="2"/>
  <c r="AS71" i="2"/>
  <c r="O72" i="2"/>
  <c r="AD72" i="2"/>
  <c r="AS72" i="2"/>
  <c r="O73" i="2"/>
  <c r="AD73" i="2"/>
  <c r="AS73" i="2"/>
  <c r="O74" i="2"/>
  <c r="AD74" i="2"/>
  <c r="AS74" i="2"/>
  <c r="O75" i="2"/>
  <c r="AD75" i="2"/>
  <c r="AS75" i="2"/>
  <c r="O76" i="2"/>
  <c r="AD76" i="2"/>
  <c r="AS76" i="2"/>
  <c r="O77" i="2"/>
  <c r="AD77" i="2"/>
  <c r="AS77" i="2"/>
  <c r="C33" i="3"/>
  <c r="M24" i="3"/>
  <c r="M33" i="3" s="1"/>
  <c r="R33" i="3"/>
  <c r="AB24" i="3"/>
  <c r="AB33" i="3" s="1"/>
  <c r="AG33" i="3"/>
  <c r="AQ24" i="3"/>
  <c r="AQ33" i="3" s="1"/>
  <c r="J38" i="3"/>
  <c r="Y38" i="3"/>
  <c r="AN38" i="3"/>
  <c r="J39" i="3"/>
  <c r="Y39" i="3"/>
  <c r="AN39" i="3"/>
  <c r="J40" i="3"/>
  <c r="Y40" i="3"/>
  <c r="AN40" i="3"/>
  <c r="J41" i="3"/>
  <c r="Y41" i="3"/>
  <c r="AN41" i="3"/>
  <c r="J42" i="3"/>
  <c r="Y42" i="3"/>
  <c r="AN42" i="3"/>
  <c r="J44" i="3"/>
  <c r="Y44" i="3"/>
  <c r="AN44" i="3"/>
  <c r="J45" i="3"/>
  <c r="Y45" i="3"/>
  <c r="AN45" i="3"/>
  <c r="J46" i="3"/>
  <c r="Y46" i="3"/>
  <c r="AN46" i="3"/>
  <c r="J47" i="3"/>
  <c r="Y47" i="3"/>
  <c r="AN47" i="3"/>
  <c r="J48" i="3"/>
  <c r="Y48" i="3"/>
  <c r="AN48" i="3"/>
  <c r="J49" i="3"/>
  <c r="Y49" i="3"/>
  <c r="AN49" i="3"/>
  <c r="J50" i="3"/>
  <c r="Y50" i="3"/>
  <c r="AN50" i="3"/>
  <c r="J51" i="3"/>
  <c r="Y51" i="3"/>
  <c r="AN51" i="3"/>
  <c r="J52" i="3"/>
  <c r="Y52" i="3"/>
  <c r="AN52" i="3"/>
  <c r="J53" i="3"/>
  <c r="Y53" i="3"/>
  <c r="AN53" i="3"/>
  <c r="O59" i="3"/>
  <c r="AD59" i="3"/>
  <c r="AS59" i="3"/>
  <c r="O60" i="3"/>
  <c r="AD60" i="3"/>
  <c r="AS60" i="3"/>
  <c r="O61" i="3"/>
  <c r="AD61" i="3"/>
  <c r="AS61" i="3"/>
  <c r="O62" i="3"/>
  <c r="AD62" i="3"/>
  <c r="AS62" i="3"/>
  <c r="O63" i="3"/>
  <c r="AD63" i="3"/>
  <c r="AS63" i="3"/>
  <c r="O64" i="3"/>
  <c r="AD64" i="3"/>
  <c r="AS64" i="3"/>
  <c r="O70" i="3"/>
  <c r="AD70" i="3"/>
  <c r="AS70" i="3"/>
  <c r="O71" i="3"/>
  <c r="AD71" i="3"/>
  <c r="AS71" i="3"/>
  <c r="O72" i="3"/>
  <c r="AD72" i="3"/>
  <c r="AS72" i="3"/>
  <c r="O73" i="3"/>
  <c r="AD73" i="3"/>
  <c r="AS73" i="3"/>
  <c r="O74" i="3"/>
  <c r="AD74" i="3"/>
  <c r="AS74" i="3"/>
  <c r="O75" i="3"/>
  <c r="AD75" i="3"/>
  <c r="AS75" i="3"/>
  <c r="O76" i="3"/>
  <c r="AD76" i="3"/>
  <c r="AS76" i="3"/>
  <c r="O77" i="3"/>
  <c r="AD77" i="3"/>
  <c r="AS77" i="3"/>
  <c r="C33" i="4"/>
  <c r="M24" i="4"/>
  <c r="M33" i="4" s="1"/>
  <c r="R33" i="4"/>
  <c r="AB24" i="4"/>
  <c r="AB33" i="4" s="1"/>
  <c r="AG33" i="4"/>
  <c r="AQ24" i="4"/>
  <c r="AQ33" i="4" s="1"/>
  <c r="J38" i="4"/>
  <c r="Y38" i="4"/>
  <c r="AN38" i="4"/>
  <c r="J39" i="4"/>
  <c r="Y39" i="4"/>
  <c r="AN39" i="4"/>
  <c r="J40" i="4"/>
  <c r="Y40" i="4"/>
  <c r="AN40" i="4"/>
  <c r="J41" i="4"/>
  <c r="Y41" i="4"/>
  <c r="AN41" i="4"/>
  <c r="J42" i="4"/>
  <c r="Y42" i="4"/>
  <c r="AN42" i="4"/>
  <c r="J44" i="4"/>
  <c r="Y44" i="4"/>
  <c r="AN44" i="4"/>
  <c r="J45" i="4"/>
  <c r="Y45" i="4"/>
  <c r="AN45" i="4"/>
  <c r="J46" i="4"/>
  <c r="Y46" i="4"/>
  <c r="AN46" i="4"/>
  <c r="J47" i="4"/>
  <c r="Y47" i="4"/>
  <c r="AN47" i="4"/>
  <c r="J48" i="4"/>
  <c r="Y48" i="4"/>
  <c r="AN48" i="4"/>
  <c r="J49" i="4"/>
  <c r="Y49" i="4"/>
  <c r="AN49" i="4"/>
  <c r="J50" i="4"/>
  <c r="Y50" i="4"/>
  <c r="AN50" i="4"/>
  <c r="J51" i="4"/>
  <c r="Y51" i="4"/>
  <c r="AN51" i="4"/>
  <c r="J52" i="4"/>
  <c r="Y52" i="4"/>
  <c r="AN52" i="4"/>
  <c r="J53" i="4"/>
  <c r="Y53" i="4"/>
  <c r="AN53" i="4"/>
  <c r="O59" i="4"/>
  <c r="AD59" i="4"/>
  <c r="AS59" i="4"/>
  <c r="O60" i="4"/>
  <c r="AD60" i="4"/>
  <c r="AS60" i="4"/>
  <c r="O61" i="4"/>
  <c r="AD61" i="4"/>
  <c r="AS61" i="4"/>
  <c r="O62" i="4"/>
  <c r="AD62" i="4"/>
  <c r="AS62" i="4"/>
  <c r="O63" i="4"/>
  <c r="AD63" i="4"/>
  <c r="AS63" i="4"/>
  <c r="O64" i="4"/>
  <c r="AD64" i="4"/>
  <c r="AS64" i="4"/>
  <c r="O70" i="4"/>
  <c r="AD70" i="4"/>
  <c r="AS70" i="4"/>
  <c r="O71" i="4"/>
  <c r="AD71" i="4"/>
  <c r="AS71" i="4"/>
  <c r="O72" i="4"/>
  <c r="AD72" i="4"/>
  <c r="AS72" i="4"/>
  <c r="O73" i="4"/>
  <c r="AD73" i="4"/>
  <c r="AS73" i="4"/>
  <c r="O74" i="4"/>
  <c r="AD74" i="4"/>
  <c r="AS74" i="4"/>
  <c r="O75" i="4"/>
  <c r="AD75" i="4"/>
  <c r="AS75" i="4"/>
  <c r="O76" i="4"/>
  <c r="AD76" i="4"/>
  <c r="AS76" i="4"/>
  <c r="O77" i="4"/>
  <c r="AD77" i="4"/>
  <c r="AS77" i="4"/>
  <c r="C33" i="5"/>
  <c r="M24" i="5"/>
  <c r="M33" i="5" s="1"/>
  <c r="R33" i="5"/>
  <c r="AB24" i="5"/>
  <c r="AB33" i="5" s="1"/>
  <c r="AG33" i="5"/>
  <c r="AQ24" i="5"/>
  <c r="AQ33" i="5" s="1"/>
  <c r="J38" i="5"/>
  <c r="Y38" i="5"/>
  <c r="AN38" i="5"/>
  <c r="J39" i="5"/>
  <c r="Y39" i="5"/>
  <c r="AN39" i="5"/>
  <c r="J40" i="5"/>
  <c r="Y40" i="5"/>
  <c r="AN40" i="5"/>
  <c r="J41" i="5"/>
  <c r="Y41" i="5"/>
  <c r="AN41" i="5"/>
  <c r="J42" i="5"/>
  <c r="Y42" i="5"/>
  <c r="AN42" i="5"/>
  <c r="J44" i="5"/>
  <c r="Y44" i="5"/>
  <c r="AN44" i="5"/>
  <c r="J45" i="5"/>
  <c r="Y45" i="5"/>
  <c r="AN45" i="5"/>
  <c r="J46" i="5"/>
  <c r="Y46" i="5"/>
  <c r="AN46" i="5"/>
  <c r="J47" i="5"/>
  <c r="Y47" i="5"/>
  <c r="AN47" i="5"/>
  <c r="J48" i="5"/>
  <c r="Y48" i="5"/>
  <c r="AN48" i="5"/>
  <c r="J49" i="5"/>
  <c r="Y49" i="5"/>
  <c r="AN49" i="5"/>
  <c r="J50" i="5"/>
  <c r="Y50" i="5"/>
  <c r="AN50" i="5"/>
  <c r="J51" i="5"/>
  <c r="Y51" i="5"/>
  <c r="AN51" i="5"/>
  <c r="J52" i="5"/>
  <c r="Y52" i="5"/>
  <c r="AN52" i="5"/>
  <c r="J53" i="5"/>
  <c r="Y53" i="5"/>
  <c r="AN53" i="5"/>
  <c r="O59" i="5"/>
  <c r="AD59" i="5"/>
  <c r="AS59" i="5"/>
  <c r="O60" i="5"/>
  <c r="AD60" i="5"/>
  <c r="AS60" i="5"/>
  <c r="O61" i="5"/>
  <c r="AD61" i="5"/>
  <c r="AS61" i="5"/>
  <c r="O62" i="5"/>
  <c r="AD62" i="5"/>
  <c r="AS62" i="5"/>
  <c r="O63" i="5"/>
  <c r="AD63" i="5"/>
  <c r="AS63" i="5"/>
  <c r="O64" i="5"/>
  <c r="AD64" i="5"/>
  <c r="AS64" i="5"/>
  <c r="O70" i="5"/>
  <c r="AD70" i="5"/>
  <c r="AS70" i="5"/>
  <c r="O71" i="5"/>
  <c r="AD71" i="5"/>
  <c r="AS71" i="5"/>
  <c r="O72" i="5"/>
  <c r="AD72" i="5"/>
  <c r="AS72" i="5"/>
  <c r="O73" i="5"/>
  <c r="AD73" i="5"/>
  <c r="AS73" i="5"/>
  <c r="O74" i="5"/>
  <c r="AD74" i="5"/>
  <c r="AS74" i="5"/>
  <c r="O75" i="5"/>
  <c r="AD75" i="5"/>
  <c r="AS75" i="5"/>
  <c r="O76" i="5"/>
  <c r="AD76" i="5"/>
  <c r="AS76" i="5"/>
  <c r="O77" i="5"/>
  <c r="AD77" i="5"/>
  <c r="AS77" i="5"/>
  <c r="C33" i="6"/>
  <c r="M24" i="6"/>
  <c r="M33" i="6" s="1"/>
  <c r="R33" i="6"/>
  <c r="AB24" i="6"/>
  <c r="AB33" i="6" s="1"/>
  <c r="AG33" i="6"/>
  <c r="AQ24" i="6"/>
  <c r="AQ33" i="6" s="1"/>
  <c r="J38" i="6"/>
  <c r="Y38" i="6"/>
  <c r="AN38" i="6"/>
  <c r="J39" i="6"/>
  <c r="Y39" i="6"/>
  <c r="AN39" i="6"/>
  <c r="J40" i="6"/>
  <c r="Y40" i="6"/>
  <c r="AN40" i="6"/>
  <c r="J41" i="6"/>
  <c r="Y41" i="6"/>
  <c r="AN41" i="6"/>
  <c r="J42" i="6"/>
  <c r="Y42" i="6"/>
  <c r="AN42" i="6"/>
  <c r="J44" i="6"/>
  <c r="Y44" i="6"/>
  <c r="AN44" i="6"/>
  <c r="J45" i="6"/>
  <c r="Y45" i="6"/>
  <c r="AN45" i="6"/>
  <c r="J46" i="6"/>
  <c r="Y46" i="6"/>
  <c r="AN46" i="6"/>
  <c r="J47" i="6"/>
  <c r="Y47" i="6"/>
  <c r="AN47" i="6"/>
  <c r="J48" i="6"/>
  <c r="Y48" i="6"/>
  <c r="AN48" i="6"/>
  <c r="J49" i="6"/>
  <c r="Y49" i="6"/>
  <c r="AN49" i="6"/>
  <c r="J50" i="6"/>
  <c r="Y50" i="6"/>
  <c r="AN50" i="6"/>
  <c r="J51" i="6"/>
  <c r="Y51" i="6"/>
  <c r="AN51" i="6"/>
  <c r="J52" i="6"/>
  <c r="Y52" i="6"/>
  <c r="AN52" i="6"/>
  <c r="J53" i="6"/>
  <c r="Y53" i="6"/>
  <c r="AN53" i="6"/>
  <c r="O59" i="6"/>
  <c r="AD59" i="6"/>
  <c r="AS59" i="6"/>
  <c r="O60" i="6"/>
  <c r="AD60" i="6"/>
  <c r="AS60" i="6"/>
  <c r="O61" i="6"/>
  <c r="AD61" i="6"/>
  <c r="AS61" i="6"/>
  <c r="O62" i="6"/>
  <c r="AD62" i="6"/>
  <c r="AS62" i="6"/>
  <c r="O63" i="6"/>
  <c r="AD63" i="6"/>
  <c r="AS63" i="6"/>
  <c r="O64" i="6"/>
  <c r="AD64" i="6"/>
  <c r="AS64" i="6"/>
  <c r="O70" i="6"/>
  <c r="AD70" i="6"/>
  <c r="AS70" i="6"/>
  <c r="O71" i="6"/>
  <c r="AD71" i="6"/>
  <c r="AS71" i="6"/>
  <c r="O72" i="6"/>
  <c r="AD72" i="6"/>
  <c r="AS72" i="6"/>
  <c r="O73" i="6"/>
  <c r="AD73" i="6"/>
  <c r="AS73" i="6"/>
  <c r="O74" i="6"/>
  <c r="AD74" i="6"/>
  <c r="AS74" i="6"/>
  <c r="O75" i="6"/>
  <c r="AD75" i="6"/>
  <c r="AS75" i="6"/>
  <c r="O76" i="6"/>
  <c r="AD76" i="6"/>
  <c r="AS76" i="6"/>
  <c r="O77" i="6"/>
  <c r="AD77" i="6"/>
  <c r="AS77" i="6"/>
  <c r="C33" i="7"/>
  <c r="M24" i="7"/>
  <c r="M33" i="7" s="1"/>
  <c r="R33" i="7"/>
  <c r="AB24" i="7"/>
  <c r="AB33" i="7" s="1"/>
  <c r="AG33" i="7"/>
  <c r="AQ24" i="7"/>
  <c r="AQ33" i="7" s="1"/>
  <c r="J38" i="7"/>
  <c r="Y38" i="7"/>
  <c r="AN38" i="7"/>
  <c r="J39" i="7"/>
  <c r="Y39" i="7"/>
  <c r="AN39" i="7"/>
  <c r="J40" i="7"/>
  <c r="Y40" i="7"/>
  <c r="AN40" i="7"/>
  <c r="J41" i="7"/>
  <c r="Y41" i="7"/>
  <c r="AN41" i="7"/>
  <c r="J42" i="7"/>
  <c r="Y42" i="7"/>
  <c r="AN42" i="7"/>
  <c r="J44" i="7"/>
  <c r="Y44" i="7"/>
  <c r="AN44" i="7"/>
  <c r="J45" i="7"/>
  <c r="Y45" i="7"/>
  <c r="AN45" i="7"/>
  <c r="J46" i="7"/>
  <c r="Y46" i="7"/>
  <c r="AN46" i="7"/>
  <c r="J47" i="7"/>
  <c r="Y47" i="7"/>
  <c r="AN47" i="7"/>
  <c r="J48" i="7"/>
  <c r="Y48" i="7"/>
  <c r="AN48" i="7"/>
  <c r="J49" i="7"/>
  <c r="Y49" i="7"/>
  <c r="AN49" i="7"/>
  <c r="J50" i="7"/>
  <c r="Y50" i="7"/>
  <c r="AN50" i="7"/>
  <c r="J51" i="7"/>
  <c r="Y51" i="7"/>
  <c r="AN51" i="7"/>
  <c r="J52" i="7"/>
  <c r="Y52" i="7"/>
  <c r="AN52" i="7"/>
  <c r="J53" i="7"/>
  <c r="Y53" i="7"/>
  <c r="AN53" i="7"/>
  <c r="O59" i="7"/>
  <c r="AD59" i="7"/>
  <c r="AS59" i="7"/>
  <c r="O60" i="7"/>
  <c r="AD60" i="7"/>
  <c r="AS60" i="7"/>
  <c r="O61" i="7"/>
  <c r="AD61" i="7"/>
  <c r="AS61" i="7"/>
  <c r="O62" i="7"/>
  <c r="AD62" i="7"/>
  <c r="AS62" i="7"/>
  <c r="O63" i="7"/>
  <c r="AD63" i="7"/>
  <c r="AS63" i="7"/>
  <c r="O64" i="7"/>
  <c r="AD64" i="7"/>
  <c r="AS64" i="7"/>
  <c r="O70" i="7"/>
  <c r="AD70" i="7"/>
  <c r="AS70" i="7"/>
  <c r="O71" i="7"/>
  <c r="AD71" i="7"/>
  <c r="AS71" i="7"/>
  <c r="O72" i="7"/>
  <c r="AD72" i="7"/>
  <c r="AS72" i="7"/>
  <c r="O73" i="7"/>
  <c r="AD73" i="7"/>
  <c r="AS73" i="7"/>
  <c r="O74" i="7"/>
  <c r="AD74" i="7"/>
  <c r="AS74" i="7"/>
  <c r="O75" i="7"/>
  <c r="AD75" i="7"/>
  <c r="AS75" i="7"/>
  <c r="O76" i="7"/>
  <c r="AD76" i="7"/>
  <c r="AS76" i="7"/>
  <c r="O77" i="7"/>
  <c r="AD77" i="7"/>
  <c r="AS77" i="7"/>
  <c r="C33" i="8"/>
  <c r="M24" i="8"/>
  <c r="M33" i="8" s="1"/>
  <c r="R33" i="8"/>
  <c r="AB24" i="8"/>
  <c r="AB33" i="8" s="1"/>
  <c r="AG33" i="8"/>
  <c r="AQ24" i="8"/>
  <c r="AQ33" i="8" s="1"/>
  <c r="J38" i="8"/>
  <c r="Y38" i="8"/>
  <c r="AN38" i="8"/>
  <c r="J39" i="8"/>
  <c r="Y39" i="8"/>
  <c r="AN39" i="8"/>
  <c r="J40" i="8"/>
  <c r="Y40" i="8"/>
  <c r="AN40" i="8"/>
  <c r="J41" i="8"/>
  <c r="Y41" i="8"/>
  <c r="AN41" i="8"/>
  <c r="J42" i="8"/>
  <c r="Y42" i="8"/>
  <c r="AN42" i="8"/>
  <c r="J44" i="8"/>
  <c r="Y44" i="8"/>
  <c r="AN44" i="8"/>
  <c r="J45" i="8"/>
  <c r="Y45" i="8"/>
  <c r="AN45" i="8"/>
  <c r="J46" i="8"/>
  <c r="Y46" i="8"/>
  <c r="AN46" i="8"/>
  <c r="J47" i="8"/>
  <c r="Y47" i="8"/>
  <c r="AN47" i="8"/>
  <c r="J48" i="8"/>
  <c r="Y48" i="8"/>
  <c r="AN48" i="8"/>
  <c r="J49" i="8"/>
  <c r="Y49" i="8"/>
  <c r="AN49" i="8"/>
  <c r="J50" i="8"/>
  <c r="Y50" i="8"/>
  <c r="AN50" i="8"/>
  <c r="J51" i="8"/>
  <c r="Y51" i="8"/>
  <c r="AN51" i="8"/>
  <c r="J52" i="8"/>
  <c r="Y52" i="8"/>
  <c r="AN52" i="8"/>
  <c r="J53" i="8"/>
  <c r="Y53" i="8"/>
  <c r="AN53" i="8"/>
  <c r="O59" i="8"/>
  <c r="AD59" i="8"/>
  <c r="AS59" i="8"/>
  <c r="O60" i="8"/>
  <c r="AD60" i="8"/>
  <c r="AS60" i="8"/>
  <c r="O61" i="8"/>
  <c r="AD61" i="8"/>
  <c r="AS61" i="8"/>
  <c r="O62" i="8"/>
  <c r="AD62" i="8"/>
  <c r="AS62" i="8"/>
  <c r="O63" i="8"/>
  <c r="AD63" i="8"/>
  <c r="AS63" i="8"/>
  <c r="O64" i="8"/>
  <c r="AD64" i="8"/>
  <c r="AS64" i="8"/>
  <c r="O70" i="8"/>
  <c r="AD70" i="8"/>
  <c r="AS70" i="8"/>
  <c r="O71" i="8"/>
  <c r="AD71" i="8"/>
  <c r="AS71" i="8"/>
  <c r="O72" i="8"/>
  <c r="AD72" i="8"/>
  <c r="AS72" i="8"/>
  <c r="O73" i="8"/>
  <c r="AD73" i="8"/>
  <c r="AS73" i="8"/>
  <c r="O74" i="8"/>
  <c r="AD74" i="8"/>
  <c r="AS74" i="8"/>
  <c r="O75" i="8"/>
  <c r="AD75" i="8"/>
  <c r="AS75" i="8"/>
  <c r="O76" i="8"/>
  <c r="AD76" i="8"/>
  <c r="AS76" i="8"/>
  <c r="O77" i="8"/>
  <c r="AD77" i="8"/>
  <c r="AS77" i="8"/>
  <c r="C33" i="9"/>
  <c r="M24" i="9"/>
  <c r="M33" i="9" s="1"/>
  <c r="R33" i="9"/>
  <c r="AB24" i="9"/>
  <c r="AB33" i="9" s="1"/>
  <c r="AG33" i="9"/>
  <c r="AQ24" i="9"/>
  <c r="AQ33" i="9" s="1"/>
  <c r="J38" i="9"/>
  <c r="Y38" i="9"/>
  <c r="AN38" i="9"/>
  <c r="J39" i="9"/>
  <c r="Y39" i="9"/>
  <c r="AN39" i="9"/>
  <c r="J40" i="9"/>
  <c r="Y40" i="9"/>
  <c r="AN40" i="9"/>
  <c r="J41" i="9"/>
  <c r="Y41" i="9"/>
  <c r="AN41" i="9"/>
  <c r="J42" i="9"/>
  <c r="Y42" i="9"/>
  <c r="AN42" i="9"/>
  <c r="J44" i="9"/>
  <c r="Y44" i="9"/>
  <c r="AN44" i="9"/>
  <c r="J45" i="9"/>
  <c r="Y45" i="9"/>
  <c r="AN45" i="9"/>
  <c r="J46" i="9"/>
  <c r="Y46" i="9"/>
  <c r="AN46" i="9"/>
  <c r="J47" i="9"/>
  <c r="Y47" i="9"/>
  <c r="AN47" i="9"/>
  <c r="J48" i="9"/>
  <c r="Y48" i="9"/>
  <c r="AN48" i="9"/>
  <c r="J49" i="9"/>
  <c r="Y49" i="9"/>
  <c r="AN49" i="9"/>
  <c r="J50" i="9"/>
  <c r="Y50" i="9"/>
  <c r="AN50" i="9"/>
  <c r="J51" i="9"/>
  <c r="Y51" i="9"/>
  <c r="AN51" i="9"/>
  <c r="J52" i="9"/>
  <c r="Y52" i="9"/>
  <c r="AN52" i="9"/>
  <c r="J53" i="9"/>
  <c r="Y53" i="9"/>
  <c r="AN53" i="9"/>
  <c r="O59" i="9"/>
  <c r="AD59" i="9"/>
  <c r="AS59" i="9"/>
  <c r="O60" i="9"/>
  <c r="AD60" i="9"/>
  <c r="AS60" i="9"/>
  <c r="O61" i="9"/>
  <c r="AD61" i="9"/>
  <c r="AS61" i="9"/>
  <c r="O62" i="9"/>
  <c r="AD62" i="9"/>
  <c r="AS62" i="9"/>
  <c r="O63" i="9"/>
  <c r="AD63" i="9"/>
  <c r="AS63" i="9"/>
  <c r="O64" i="9"/>
  <c r="AD64" i="9"/>
  <c r="AS64" i="9"/>
  <c r="O70" i="9"/>
  <c r="AD70" i="9"/>
  <c r="AS70" i="9"/>
  <c r="O71" i="9"/>
  <c r="AD71" i="9"/>
  <c r="AS71" i="9"/>
  <c r="O72" i="9"/>
  <c r="AD72" i="9"/>
  <c r="AS72" i="9"/>
  <c r="O73" i="9"/>
  <c r="AD73" i="9"/>
  <c r="AS73" i="9"/>
  <c r="O74" i="9"/>
  <c r="AD74" i="9"/>
  <c r="AS74" i="9"/>
  <c r="O75" i="9"/>
  <c r="AD75" i="9"/>
  <c r="AS75" i="9"/>
  <c r="O76" i="9"/>
  <c r="AD76" i="9"/>
  <c r="AS76" i="9"/>
  <c r="O77" i="9"/>
  <c r="AD77" i="9"/>
  <c r="AS77" i="9"/>
  <c r="C33" i="10"/>
  <c r="M24" i="10"/>
  <c r="M33" i="10" s="1"/>
  <c r="R33" i="10"/>
  <c r="AB24" i="10"/>
  <c r="AB33" i="10" s="1"/>
  <c r="AG33" i="10"/>
  <c r="AQ24" i="10"/>
  <c r="AQ33" i="10" s="1"/>
  <c r="J38" i="10"/>
  <c r="Y38" i="10"/>
  <c r="AN38" i="10"/>
  <c r="J39" i="10"/>
  <c r="Y39" i="10"/>
  <c r="AN39" i="10"/>
  <c r="J40" i="10"/>
  <c r="Y40" i="10"/>
  <c r="AN40" i="10"/>
  <c r="J41" i="10"/>
  <c r="Y41" i="10"/>
  <c r="AN41" i="10"/>
  <c r="J42" i="10"/>
  <c r="Y42" i="10"/>
  <c r="AN42" i="10"/>
  <c r="J44" i="10"/>
  <c r="Y44" i="10"/>
  <c r="AN44" i="10"/>
  <c r="J45" i="10"/>
  <c r="Y45" i="10"/>
  <c r="AN45" i="10"/>
  <c r="J46" i="10"/>
  <c r="Y46" i="10"/>
  <c r="AN46" i="10"/>
  <c r="J47" i="10"/>
  <c r="Y47" i="10"/>
  <c r="AN47" i="10"/>
  <c r="J48" i="10"/>
  <c r="Y48" i="10"/>
  <c r="AN48" i="10"/>
  <c r="J49" i="10"/>
  <c r="Y49" i="10"/>
  <c r="AN49" i="10"/>
  <c r="J50" i="10"/>
  <c r="Y50" i="10"/>
  <c r="AN50" i="10"/>
  <c r="J51" i="10"/>
  <c r="Y51" i="10"/>
  <c r="AN51" i="10"/>
  <c r="J52" i="10"/>
  <c r="Y52" i="10"/>
  <c r="AN52" i="10"/>
  <c r="J53" i="10"/>
  <c r="Y53" i="10"/>
  <c r="AN53" i="10"/>
  <c r="O59" i="10"/>
  <c r="AD59" i="10"/>
  <c r="AS59" i="10"/>
  <c r="O60" i="10"/>
  <c r="AD60" i="10"/>
  <c r="AS60" i="10"/>
  <c r="O61" i="10"/>
  <c r="AD61" i="10"/>
  <c r="AS61" i="10"/>
  <c r="O62" i="10"/>
  <c r="AD62" i="10"/>
  <c r="AS62" i="10"/>
  <c r="O63" i="10"/>
  <c r="AD63" i="10"/>
  <c r="AS63" i="10"/>
  <c r="O64" i="10"/>
  <c r="AD64" i="10"/>
  <c r="AS64" i="10"/>
  <c r="O70" i="10"/>
  <c r="AD70" i="10"/>
  <c r="AS70" i="10"/>
  <c r="O71" i="10"/>
  <c r="AD71" i="10"/>
  <c r="AS71" i="10"/>
  <c r="O72" i="10"/>
  <c r="AD72" i="10"/>
  <c r="AS72" i="10"/>
  <c r="O73" i="10"/>
  <c r="AD73" i="10"/>
  <c r="AS73" i="10"/>
  <c r="O74" i="10"/>
  <c r="AD74" i="10"/>
  <c r="AS74" i="10"/>
  <c r="O75" i="10"/>
  <c r="AD75" i="10"/>
  <c r="AS75" i="10"/>
  <c r="O76" i="10"/>
  <c r="AD76" i="10"/>
  <c r="AS76" i="10"/>
  <c r="O77" i="10"/>
  <c r="AD77" i="10"/>
  <c r="AS77" i="10"/>
  <c r="P22" i="12"/>
  <c r="F22" i="12"/>
  <c r="P23" i="12"/>
  <c r="F23" i="12"/>
  <c r="P24" i="12"/>
  <c r="F24" i="12"/>
  <c r="P29" i="12"/>
  <c r="F29" i="12"/>
  <c r="P30" i="12"/>
  <c r="F30" i="12"/>
  <c r="P31" i="12"/>
  <c r="F31" i="12"/>
  <c r="P32" i="12"/>
  <c r="F32" i="12"/>
  <c r="P33" i="12"/>
  <c r="F33" i="12"/>
  <c r="P38" i="12"/>
  <c r="F38" i="12"/>
  <c r="P39" i="12"/>
  <c r="F39" i="12"/>
  <c r="P47" i="12"/>
  <c r="F47" i="12"/>
  <c r="P48" i="12"/>
  <c r="F48" i="12"/>
  <c r="Q48" i="12" l="1"/>
  <c r="G48" i="12"/>
  <c r="Q47" i="12"/>
  <c r="G47" i="12"/>
  <c r="Q39" i="12"/>
  <c r="G39" i="12"/>
  <c r="Q38" i="12"/>
  <c r="G38" i="12"/>
  <c r="Q33" i="12"/>
  <c r="G33" i="12"/>
  <c r="Q32" i="12"/>
  <c r="G32" i="12"/>
  <c r="Q31" i="12"/>
  <c r="G31" i="12"/>
  <c r="Q30" i="12"/>
  <c r="G30" i="12"/>
  <c r="Q29" i="12"/>
  <c r="G29" i="12"/>
  <c r="Q24" i="12"/>
  <c r="G24" i="12"/>
  <c r="Q23" i="12"/>
  <c r="G23" i="12"/>
  <c r="Q22" i="12"/>
  <c r="G22" i="12"/>
  <c r="AS78" i="10"/>
  <c r="AD78" i="10"/>
  <c r="O78" i="10"/>
  <c r="AS65" i="10"/>
  <c r="AD65" i="10"/>
  <c r="O65" i="10"/>
  <c r="AN54" i="10"/>
  <c r="Y54" i="10"/>
  <c r="J54" i="10"/>
  <c r="AS78" i="9"/>
  <c r="AD78" i="9"/>
  <c r="O78" i="9"/>
  <c r="AS65" i="9"/>
  <c r="AD65" i="9"/>
  <c r="O65" i="9"/>
  <c r="AN54" i="9"/>
  <c r="Y54" i="9"/>
  <c r="J54" i="9"/>
  <c r="AS78" i="8"/>
  <c r="AD78" i="8"/>
  <c r="O78" i="8"/>
  <c r="AS65" i="8"/>
  <c r="AD65" i="8"/>
  <c r="O65" i="8"/>
  <c r="AN54" i="8"/>
  <c r="Y54" i="8"/>
  <c r="J54" i="8"/>
  <c r="AS78" i="7"/>
  <c r="AD78" i="7"/>
  <c r="O78" i="7"/>
  <c r="AS65" i="7"/>
  <c r="AD65" i="7"/>
  <c r="O65" i="7"/>
  <c r="AN54" i="7"/>
  <c r="Y54" i="7"/>
  <c r="J54" i="7"/>
  <c r="AS78" i="6"/>
  <c r="AD78" i="6"/>
  <c r="O78" i="6"/>
  <c r="AS65" i="6"/>
  <c r="AD65" i="6"/>
  <c r="O65" i="6"/>
  <c r="AN54" i="6"/>
  <c r="Y54" i="6"/>
  <c r="J54" i="6"/>
  <c r="AS78" i="5"/>
  <c r="AD78" i="5"/>
  <c r="O78" i="5"/>
  <c r="AS65" i="5"/>
  <c r="AD65" i="5"/>
  <c r="O65" i="5"/>
  <c r="AN54" i="5"/>
  <c r="Y54" i="5"/>
  <c r="J54" i="5"/>
  <c r="AS78" i="4"/>
  <c r="AD78" i="4"/>
  <c r="O78" i="4"/>
  <c r="AS65" i="4"/>
  <c r="AD65" i="4"/>
  <c r="O65" i="4"/>
  <c r="AN54" i="4"/>
  <c r="Y54" i="4"/>
  <c r="J54" i="4"/>
  <c r="AS78" i="3"/>
  <c r="AD78" i="3"/>
  <c r="O78" i="3"/>
  <c r="AS65" i="3"/>
  <c r="AD65" i="3"/>
  <c r="O65" i="3"/>
  <c r="AN54" i="3"/>
  <c r="Y54" i="3"/>
  <c r="J54" i="3"/>
  <c r="AS78" i="2"/>
  <c r="AD78" i="2"/>
  <c r="O78" i="2"/>
  <c r="AS65" i="2"/>
  <c r="AD65" i="2"/>
  <c r="O65" i="2"/>
  <c r="AN54" i="2"/>
  <c r="Y54" i="2"/>
  <c r="J54" i="2"/>
  <c r="R22" i="12" l="1"/>
  <c r="H22" i="12"/>
  <c r="R23" i="12"/>
  <c r="H23" i="12"/>
  <c r="R24" i="12"/>
  <c r="H24" i="12"/>
  <c r="R29" i="12"/>
  <c r="H29" i="12"/>
  <c r="R30" i="12"/>
  <c r="H30" i="12"/>
  <c r="R31" i="12"/>
  <c r="H31" i="12"/>
  <c r="R32" i="12"/>
  <c r="H32" i="12"/>
  <c r="R33" i="12"/>
  <c r="H33" i="12"/>
  <c r="R38" i="12"/>
  <c r="H38" i="12"/>
  <c r="R39" i="12"/>
  <c r="H39" i="12"/>
  <c r="R47" i="12"/>
  <c r="H47" i="12"/>
  <c r="R48" i="12"/>
  <c r="H48" i="12"/>
  <c r="S48" i="12" l="1"/>
  <c r="I48" i="12"/>
  <c r="S47" i="12"/>
  <c r="I47" i="12"/>
  <c r="S39" i="12"/>
  <c r="I39" i="12"/>
  <c r="S38" i="12"/>
  <c r="I38" i="12"/>
  <c r="S33" i="12"/>
  <c r="I33" i="12"/>
  <c r="S32" i="12"/>
  <c r="I32" i="12"/>
  <c r="S31" i="12"/>
  <c r="I31" i="12"/>
  <c r="S30" i="12"/>
  <c r="I30" i="12"/>
  <c r="S29" i="12"/>
  <c r="I29" i="12"/>
  <c r="S24" i="12"/>
  <c r="I24" i="12"/>
  <c r="S23" i="12"/>
  <c r="I23" i="12"/>
  <c r="S22" i="12"/>
  <c r="I22" i="12"/>
  <c r="T22" i="12" l="1"/>
  <c r="J22" i="12"/>
  <c r="T23" i="12"/>
  <c r="J23" i="12"/>
  <c r="T24" i="12"/>
  <c r="J24" i="12"/>
  <c r="T29" i="12"/>
  <c r="J29" i="12"/>
  <c r="T30" i="12"/>
  <c r="J30" i="12"/>
  <c r="T31" i="12"/>
  <c r="J31" i="12"/>
  <c r="T32" i="12"/>
  <c r="J32" i="12"/>
  <c r="T33" i="12"/>
  <c r="J33" i="12"/>
  <c r="T38" i="12"/>
  <c r="J38" i="12"/>
  <c r="T39" i="12"/>
  <c r="J39" i="12"/>
  <c r="T47" i="12"/>
  <c r="J47" i="12"/>
  <c r="T48" i="12"/>
  <c r="J48" i="12"/>
  <c r="U48" i="12" l="1"/>
  <c r="K48" i="12"/>
  <c r="U47" i="12"/>
  <c r="K47" i="12"/>
  <c r="U39" i="12"/>
  <c r="K39" i="12"/>
  <c r="U38" i="12"/>
  <c r="K38" i="12"/>
  <c r="U33" i="12"/>
  <c r="K33" i="12"/>
  <c r="U32" i="12"/>
  <c r="K32" i="12"/>
  <c r="U31" i="12"/>
  <c r="K31" i="12"/>
  <c r="U30" i="12"/>
  <c r="K30" i="12"/>
  <c r="U29" i="12"/>
  <c r="K29" i="12"/>
  <c r="U24" i="12"/>
  <c r="K24" i="12"/>
  <c r="U23" i="12"/>
  <c r="K23" i="12"/>
  <c r="U22" i="12"/>
  <c r="K22" i="12"/>
  <c r="V22" i="12" l="1"/>
  <c r="L22" i="12"/>
  <c r="V23" i="12"/>
  <c r="L23" i="12"/>
  <c r="V24" i="12"/>
  <c r="L24" i="12"/>
  <c r="V29" i="12"/>
  <c r="L29" i="12"/>
  <c r="V30" i="12"/>
  <c r="L30" i="12"/>
  <c r="V31" i="12"/>
  <c r="L31" i="12"/>
  <c r="V32" i="12"/>
  <c r="L32" i="12"/>
  <c r="V33" i="12"/>
  <c r="L33" i="12"/>
  <c r="V38" i="12"/>
  <c r="L38" i="12"/>
  <c r="V39" i="12"/>
  <c r="L39" i="12"/>
  <c r="V47" i="12"/>
  <c r="L47" i="12"/>
  <c r="V48" i="12"/>
  <c r="L48" i="12"/>
  <c r="W48" i="12" l="1"/>
  <c r="M48" i="12"/>
  <c r="X48" i="12" s="1"/>
  <c r="W47" i="12"/>
  <c r="M47" i="12"/>
  <c r="X47" i="12" s="1"/>
  <c r="W39" i="12"/>
  <c r="M39" i="12"/>
  <c r="X39" i="12" s="1"/>
  <c r="W38" i="12"/>
  <c r="M38" i="12"/>
  <c r="X38" i="12" s="1"/>
  <c r="W33" i="12"/>
  <c r="M33" i="12"/>
  <c r="X33" i="12" s="1"/>
  <c r="W32" i="12"/>
  <c r="M32" i="12"/>
  <c r="X32" i="12" s="1"/>
  <c r="W31" i="12"/>
  <c r="M31" i="12"/>
  <c r="X31" i="12" s="1"/>
  <c r="W30" i="12"/>
  <c r="M30" i="12"/>
  <c r="X30" i="12" s="1"/>
  <c r="W29" i="12"/>
  <c r="M29" i="12"/>
  <c r="X29" i="12" s="1"/>
  <c r="W24" i="12"/>
  <c r="M24" i="12"/>
  <c r="X24" i="12" s="1"/>
  <c r="W23" i="12"/>
  <c r="M23" i="12"/>
  <c r="X23" i="12" s="1"/>
  <c r="W22" i="12"/>
  <c r="M22" i="12"/>
  <c r="X22" i="12" s="1"/>
</calcChain>
</file>

<file path=xl/sharedStrings.xml><?xml version="1.0" encoding="utf-8"?>
<sst xmlns="http://schemas.openxmlformats.org/spreadsheetml/2006/main" count="3064" uniqueCount="177">
  <si>
    <t>RFP# 202102021 - eProcurement Solution and Services</t>
  </si>
  <si>
    <r>
      <rPr>
        <b/>
        <sz val="18"/>
        <color theme="1"/>
        <rFont val="Arial"/>
      </rPr>
      <t xml:space="preserve">Cost Proposal Workbook - </t>
    </r>
    <r>
      <rPr>
        <b/>
        <i/>
        <sz val="18"/>
        <color theme="1"/>
        <rFont val="Arial"/>
      </rPr>
      <t>WORKSTREAM IMPLEMENTATION</t>
    </r>
  </si>
  <si>
    <t xml:space="preserve">INSTRUCTIONS FOR COMPLETING THE COST TABS:  </t>
  </si>
  <si>
    <t xml:space="preserve">1. The State of Maine intends to complete a separate cost evaluation which will be used to score proposals.  Bidders must provide pricing as specified on the subsequent Tabs to meet the relevant specifications and requirements of the RFP. </t>
  </si>
  <si>
    <t>2. This Cost Workbook contains twelve (12) additional Tabs for the bidder to use to indicate all proposed costs.
Tab 1: Supplier Portal Fixed Pricing
Tab 2: Buyer Portal Fixed Pricing
Tab 3: Identification of Need Fixed Pricing
Tab 4: Request through Pay &amp; Catalog Capability Fixed Pricing
Tab 5: Supplier Enablement Fixed Pricing
Tab 6: Sourcing/Bid Management Fixed Pricing
Tab 7: Contract Management Fixed Pricing
Tab 8: Supplier Performance Fixed Pricing
Tab 9: Purchasing/Data Analytics Fixed Pricing
Tab 10: Workstream Solution/Services Price Discount
Tab 11: Hourly Rate Card Pricing
Tab 12: Innov, Value-Adds, Addl Svc</t>
  </si>
  <si>
    <t>3. Tab 12 is optional therefore may or not award as part of the contract.</t>
  </si>
  <si>
    <t xml:space="preserve">4. Part V of the RFP explains how cost/pricing will be evaluated.   </t>
  </si>
  <si>
    <t xml:space="preserve">5. On each Tab the bidder may add (insert) rows for additional data as needed to provide the necessary costs details of the proposal. </t>
  </si>
  <si>
    <t>6. Except where otherwise noted, the bidder must not reformat any part of this Workbook as any reformatting may be cause for rejection of the proposal.</t>
  </si>
  <si>
    <t>7. The bidder must note that the "Total" cells of Tab contains pre-populated formulas and may need to be edited as a result of adding/inserting rows.</t>
  </si>
  <si>
    <t>8. The bidder is responsible for the accuracy of all the information provided in the Workbook.</t>
  </si>
  <si>
    <t>9. The bidder must not propose any per transaction fees or administrative fees to be paid by the State or the Vendors selling goods or services to the State.</t>
  </si>
  <si>
    <t xml:space="preserve">RFP# 202102021 - eProcurement Solution and Services         </t>
  </si>
  <si>
    <t>Bidder's Name:</t>
  </si>
  <si>
    <t>Instructions:  The Fixed Pricing is to reflect contracting for the IMPLEMENTATION and SOFTWARE of an eProcurement Solution for the specific Workstream as required in Section A thru F of the RFP for the specifically identified Scenarios on this Tab.</t>
  </si>
  <si>
    <t>1. In the tables below Bidders must provide the firm, fixed prices in each yellow shaded cell that corresponds to the detail listed in each table.  Bidders are to provide prices for the three identified scenarios which reflect the concepts of small, medium and large States.  There are separate sets of tables for each scenario and bidders must provide complete responses for each scenario.  NOTE: Scenario scope that is not relevant to the specific Workstream being proposed does not have to be addressed however Bidders must list the specific Scope areas not addressed by the proposed solution in Table E "Assumptions".</t>
  </si>
  <si>
    <t>2. In Table A, Bidders must provide the overall pricing breakdown of what is included to deliver the identified eProcurement Solution/Service that meets the associated requirements detailed in the RFP and RTM. The prices must include the licensing and maintenance costs, implemetation costs for deployment, and the costs for on-going operations and support of the implemented Solution. TThe costs in this table reflect the total Final Cost values in Tables B-D which have had the proposed discount (Tab 2) applied.</t>
  </si>
  <si>
    <t>3. In Table B, Bidders must provide the total hours, costs, and discounted Final Costs as per relevant proposaed discount identifed on "Tab 2. Complete Solution Discount" for the approach to implement the identified workstream functionality, integations, conversion from existing State systems, staffing and support services, etc. as described in each Scenario.</t>
  </si>
  <si>
    <t xml:space="preserve">4. In Table C, Bidders must provide pricing details for the Licensing and Maintenance proposed for the identified workstream/module, integration, and applications that meet the relevant requirements of this RFP.  The discounted Final Costs represents applying the relevant proposed discount from "Tab 2. Complete Solution Discount" to the Total. </t>
  </si>
  <si>
    <t xml:space="preserve">5. In Table D, Bidders must provide pricing details for the proposed Managed Services for the identified workstream to meet the requirements described in Section F of the RFP.   The discounted Final Costs represents applying the  relevant discount from "Tab 2. Complete Solution Discount" to the Total. </t>
  </si>
  <si>
    <t xml:space="preserve">6. In Table E, Bidders must document all assumptions that are reflected in the proposed Pricing.  Bidders proposing services only must identify the specific eProcurement solution(s) that the proposed services costs reflect.  </t>
  </si>
  <si>
    <t>SCENARIOs</t>
  </si>
  <si>
    <t>Scope Common to all Scenarios</t>
  </si>
  <si>
    <t>•  24 month implementation period
•  Suppliers managed through eProcurement Solution 
•  State provides dedicated Project Team including Project Sponsor, Project Manager, Functional Lead, Technical Lead, SMEs, Testers, Trainers and technical staff for the state side of integration programming.
•  Implementation Services provided include 
   o  Integration/Interface to on-premise Finance system
        &gt;  PeopleSoft 9.2
        &gt;  Real-time integration points to Finance
             -  Supplier accounts, create/update  (eProcurement solution is system of record)
             -  Requisitions
             -  Purchase Orders/Change Orders
             -  Invoice ‘Ok to Pay’
        &gt;  Batch interface points
             -  Chart of Accounts values from Finance
             -  Receiving to Finance
   o  Organizational Change Management Services
   o  Training Services
        &gt;  Contractor delivered End User training for 25% of scenario user count
        &gt;  'Train the Trainer' training for 10 State staff
        &gt;  Supplier training through 20 live webinars
   o  Help Desk Services:  Full end user support, State and Supplier
•  Managed Services provided include
   o  Solution Support
   o  Additional Help Desk Services; as described above for 6 months after go-live of final solution component
   o  On-site System Stabilization Support for 3 months after go-live of final solution component</t>
  </si>
  <si>
    <t>Scenario I - Large State</t>
  </si>
  <si>
    <t>GDP:  $700 Billion
Spend:  $8 Billion/year
Population:  11 Million
State Employees:  125,000
User Count:  1,250 Buyers,  11,250 End Users
Suppliers:  100,000 with 60,000 to be converted from the Finance System during implementation.
Contracts:  1,000 Central Procurement Office issued, 2500 Agency issued.  Data conversion of basic data from the Finance System during implementation for all Contracts.
Solicitations:  2,400/year
Catalogs:  1000 Hosted, 100 Punchouts with no catalogs to be converted from the Finance System during implementation.
Purchase Orders:  400,000 issued/year
Invoices:  600,000/year</t>
  </si>
  <si>
    <t>Scenario II - Medium State</t>
  </si>
  <si>
    <t>GDP:  $300 Billion
Spend:  $4 Billion/year
Population:  6 Million
State Employees:  70,000
User Count:  700 Buyers, 6,300 End Users
Suppliers:  75,000 with 50,000 to be converted from the Finance System during implementation.
Contracts:  800 Central Procurement Office issued, 2000 Agency issued.  Data conversion of basic data from the Finance System during implementation for all Contracts.
Solicitations:  1,600/year
Catalogs:  1000 Hosted, 80 Punchouts with no catalogs to be converted from the Finance System during implementation.
Purchase Orders:  150,000 issued/year
Invoices:  225,000/year</t>
  </si>
  <si>
    <t>Scenario III - Small State</t>
  </si>
  <si>
    <t>GDP:  $100 Billion
Spend:  $2 Billion/year
Population:  3 Million
State Employees:  50,000
User Count:  500 Buyers, 4,500 End Users
Suppliers:  50,000 with 35,000 to be converted from the Finance System during implementation.
Contracts:  500 Central Procurement Office issued, 1500 Agency issued.  Data conversion of basic data from the Finance System during implementation for all Contracts.
Solicitations:  1,000/year
Catalogs:  500 Hosted, 60 Punchouts with no catalogs to be converted from the Finance System during implementation.
Purchase Orders:  80,000 issued/year
Invoices:  105,000/year</t>
  </si>
  <si>
    <t>SCENARIO I - LARGE STATE PRICING</t>
  </si>
  <si>
    <t>SCENARIO II - MEDIUM STATE PRICING</t>
  </si>
  <si>
    <t>SCENARIO III - SMALL STATE PRICING</t>
  </si>
  <si>
    <r>
      <rPr>
        <b/>
        <sz val="14"/>
        <color theme="1"/>
        <rFont val="Arial"/>
      </rPr>
      <t xml:space="preserve">A. Overall Cost Proposal </t>
    </r>
    <r>
      <rPr>
        <i/>
        <sz val="11"/>
        <color theme="1"/>
        <rFont val="Arial"/>
      </rPr>
      <t>(The all-in-costs necessary to provide an eProcurement Solution that meet the mandatory requirements of the RFP and is a total of the values in Tables B-D)</t>
    </r>
  </si>
  <si>
    <t>Year 1</t>
  </si>
  <si>
    <t>Year 2</t>
  </si>
  <si>
    <t>Year 3</t>
  </si>
  <si>
    <t>Year 4</t>
  </si>
  <si>
    <t>Year 5</t>
  </si>
  <si>
    <t>Year 6</t>
  </si>
  <si>
    <t>Year 7</t>
  </si>
  <si>
    <t>Year 8</t>
  </si>
  <si>
    <t>Year 9</t>
  </si>
  <si>
    <t>Year 10</t>
  </si>
  <si>
    <t>Total</t>
  </si>
  <si>
    <t>Solution Implementation Costs</t>
  </si>
  <si>
    <t>Annual Licensing/Maintenance Costs</t>
  </si>
  <si>
    <t>Managed Services Support Costs</t>
  </si>
  <si>
    <t>&lt;other item for vendor input (optional)&gt;</t>
  </si>
  <si>
    <t>TOTAL</t>
  </si>
  <si>
    <r>
      <rPr>
        <b/>
        <sz val="14"/>
        <color theme="1"/>
        <rFont val="Arial"/>
      </rPr>
      <t xml:space="preserve">B.  Solution Implementation Costs - Distribute over Years 1 &amp; 2
</t>
    </r>
    <r>
      <rPr>
        <i/>
        <sz val="10"/>
        <color theme="1"/>
        <rFont val="Arial"/>
      </rPr>
      <t>Note: "Final  Costs" values should equal the "Total" values for Solution Implementation in Table A</t>
    </r>
    <r>
      <rPr>
        <sz val="10"/>
        <color theme="1"/>
        <rFont val="Arial"/>
      </rPr>
      <t>.</t>
    </r>
  </si>
  <si>
    <t>Totals</t>
  </si>
  <si>
    <t>Workstream Costs:</t>
  </si>
  <si>
    <t>Hours</t>
  </si>
  <si>
    <t>Costs</t>
  </si>
  <si>
    <t>Discount
(%)</t>
  </si>
  <si>
    <t>Final Costs</t>
  </si>
  <si>
    <t>Purchasing/Data Analytics</t>
  </si>
  <si>
    <t>Integration to Finance System</t>
  </si>
  <si>
    <t>Supporting Services:</t>
  </si>
  <si>
    <t>Project Initiation</t>
  </si>
  <si>
    <t>Project Management</t>
  </si>
  <si>
    <t>Change Management</t>
  </si>
  <si>
    <t>Training Services</t>
  </si>
  <si>
    <r>
      <rPr>
        <i/>
        <sz val="11"/>
        <color theme="1"/>
        <rFont val="Arial"/>
      </rPr>
      <t xml:space="preserve">Help Desk Services
</t>
    </r>
    <r>
      <rPr>
        <i/>
        <sz val="10"/>
        <color theme="1"/>
        <rFont val="Arial"/>
      </rPr>
      <t>(Costs for period from contract award through 6 months following t'Go Live'</t>
    </r>
  </si>
  <si>
    <r>
      <rPr>
        <b/>
        <sz val="14"/>
        <color theme="1"/>
        <rFont val="Arial"/>
      </rPr>
      <t>C.  Annual Licensing Costs including Maintenance</t>
    </r>
    <r>
      <rPr>
        <sz val="12"/>
        <color theme="1"/>
        <rFont val="Arial"/>
      </rPr>
      <t xml:space="preserve"> </t>
    </r>
    <r>
      <rPr>
        <i/>
        <sz val="12"/>
        <color theme="1"/>
        <rFont val="Arial"/>
      </rPr>
      <t>(Note: Unlimited users and "Final Costs" values should equal the "Total" values for Annual Licensing &amp; Maintenance in Table A.)</t>
    </r>
  </si>
  <si>
    <t>Integration</t>
  </si>
  <si>
    <r>
      <rPr>
        <b/>
        <sz val="14"/>
        <color theme="1"/>
        <rFont val="Arial"/>
      </rPr>
      <t>D.  Managed Services Support Costs</t>
    </r>
    <r>
      <rPr>
        <b/>
        <sz val="12"/>
        <color theme="1"/>
        <rFont val="Arial"/>
      </rPr>
      <t xml:space="preserve"> </t>
    </r>
    <r>
      <rPr>
        <i/>
        <sz val="12"/>
        <color theme="1"/>
        <rFont val="Arial"/>
      </rPr>
      <t>(Note:  "Total" values should equal the "Final Costs" values for Managed ServicesSupport in Table A.)</t>
    </r>
  </si>
  <si>
    <t>On-site System Stabilization Support</t>
  </si>
  <si>
    <t>Third Party Licensing (e.g. NIGP Codes)</t>
  </si>
  <si>
    <t>Transition Out Assistance Services</t>
  </si>
  <si>
    <t>*E. Assumptions</t>
  </si>
  <si>
    <t>&lt;insert rows for additional Assumptions&gt;</t>
  </si>
  <si>
    <t>Instructions:  The Fixed Pricing is to reflect contracting for the IMPLEMENTATION and SOFTWARE of an eProcurement Solution for the specific Workstream as required in Sections A thru F of the RFP for the specifically identified Scenarios on this Tab.</t>
  </si>
  <si>
    <t>BONFIRE INTERACTIVE LTD.</t>
  </si>
  <si>
    <t>Solicitation Management</t>
  </si>
  <si>
    <t>Evaluation Management</t>
  </si>
  <si>
    <t>Intake, Template &amp; Draft Management</t>
  </si>
  <si>
    <t xml:space="preserve">SSO, User, Dept &amp; Admin Management </t>
  </si>
  <si>
    <t>N/A</t>
  </si>
  <si>
    <t>Vendor Support Services</t>
  </si>
  <si>
    <t>Evaluator Support Services</t>
  </si>
  <si>
    <t>Buyer &amp; Administration Support Services</t>
  </si>
  <si>
    <t>This is only for state agencies, does not include local agencies such as cities, counties, k-12, colleges, non-state universities, and local special districts</t>
  </si>
  <si>
    <t>All support services will be done virtually</t>
  </si>
  <si>
    <t>All professional services will be done virtually</t>
  </si>
  <si>
    <t>All implementation services will be done virtually</t>
  </si>
  <si>
    <t>Onsite can be provided at an additional fee</t>
  </si>
  <si>
    <t>Unlimited Vendor, Evaluator, and Observer roles</t>
  </si>
  <si>
    <t>1. In Table A, Bidders must provide a minimum discount percentages off the Bidder's commercially published price list for all current and future solution modules and services that will be available through award of a contract from this RFP.  Bidders will not be precluded from providing deeper or additional discounts at their sole discretion at the time they enter into an agreement with a Participating Entity from the Contract that results from this RFP.</t>
  </si>
  <si>
    <t>2. In Table B, Bidders must list the proposed Solution modules and identify annual licensing prices that will be in place on the closing date of the RFP.   Bidders are not required to propose solutions for every Worksteam in Table B however all modules necessary to meet the requirements for the proposed Workstreams, as defined in the RFP, must be listed.  Any other solution modules that are available but may not have been identified as necessary to meet the RFP requirements for the proposed Workstreams should be listed as well.  Awarded Contractors will have the opportunity to update and refresh their respective price list annually.</t>
  </si>
  <si>
    <t>3. In Table C, Bidders must list the currently available services that Bidder can provide and identify pricing details/methodology that will be used in the event of an implementation project..  At a minimum details must be provided for the Implementation and Managed Services as required in Sections E through F of the RFP.  Any other services that are available but may not have been identified as necessary to meet the requirements of the RFP should be listed as well.  It is understood that each Bidder will have their own pricing models/schedules for these Services which will be documented in this Table.  As such Bidders may revise Table C as necessary to provide their pricing model details.</t>
  </si>
  <si>
    <t xml:space="preserve">4.  In Table D,  Bidders must document all assumptions that are reflected in the proposed Pricing.   Bidders proposing services only must identify the specific eProcurement solution(s) that the proposed services discount reflect.  </t>
  </si>
  <si>
    <t>Bonfire Sourcing/Bid Management</t>
  </si>
  <si>
    <t>Discount (%)</t>
  </si>
  <si>
    <t>Solution Implementation Services</t>
  </si>
  <si>
    <t>Annual Licensing/Maintenance</t>
  </si>
  <si>
    <t>Managed Services Support</t>
  </si>
  <si>
    <t>B.  Price List by Solution Workstream</t>
  </si>
  <si>
    <t>Workstream</t>
  </si>
  <si>
    <t>Solution Module/Tool Name</t>
  </si>
  <si>
    <t xml:space="preserve">License Price </t>
  </si>
  <si>
    <t>Pricing Comments/Details</t>
  </si>
  <si>
    <t>Need to Pay</t>
  </si>
  <si>
    <t>Catalog Capability</t>
  </si>
  <si>
    <t>Supplier Enablement/Management</t>
  </si>
  <si>
    <t>Bonfire Vendor Management</t>
  </si>
  <si>
    <t>Included in $6,500 USD per buyer cost</t>
  </si>
  <si>
    <t>Sourcing/Bid Management</t>
  </si>
  <si>
    <t>$6,500.00 USD per buyer</t>
  </si>
  <si>
    <t>Contract Management</t>
  </si>
  <si>
    <t>Bonfire Contract Lifecycle Management</t>
  </si>
  <si>
    <t>$25,000.00 USD site license</t>
  </si>
  <si>
    <t>Bonfire Professional Services</t>
  </si>
  <si>
    <t>$200.00 USD per hour</t>
  </si>
  <si>
    <t>Integration to Finance System Data Warehouse</t>
  </si>
  <si>
    <t>Existing Systems Replacement/Conversion</t>
  </si>
  <si>
    <t>C.  Services</t>
  </si>
  <si>
    <t>Pricing Details</t>
  </si>
  <si>
    <t>Implementation Services</t>
  </si>
  <si>
    <t>$10,000.00 USD one-time flat fee, includes all required implementation services in unlimited capacity for Bonfire Sourcing/Bid Management</t>
  </si>
  <si>
    <t>Managed Services</t>
  </si>
  <si>
    <t>$10,000.00 USD annual fee, includes all required support services in unlimited capacity for vendors, buyers, managers, admin &amp; evaluators</t>
  </si>
  <si>
    <t>Implementation Services for Bonfire CLM</t>
  </si>
  <si>
    <t>$10,000.00 USD one-time flat fee, includes all required implementation services in unlimited capacity for Bonfire Contract Lifecycle Management</t>
  </si>
  <si>
    <t>D.  Assumptions</t>
  </si>
  <si>
    <t>All implementation services will be provided virtually and are unlimited in nature.</t>
  </si>
  <si>
    <t>All support services will be provided virtually and are unlimited in nature.</t>
  </si>
  <si>
    <t>All vendors, evaluators, observers, managers are included free of cost and in an unlimited nature</t>
  </si>
  <si>
    <t>Hourly Rate Card Pricing</t>
  </si>
  <si>
    <t>Instructions:</t>
  </si>
  <si>
    <t>1. In Table A, Bidders must provide a minimum discount percentage off that will be applied the Bidder's commercially published Hourly Rate Card price list.  Bidders will not be precluded from providing deeper or additional discounts at their sole discretion at the time they enter into an agreement with a Participating Entity from the Contract that results from this RFP.   Awarded Contractors will have the opportunity to update and refresh their respective Rate Card price list annually.</t>
  </si>
  <si>
    <t>2.  In Table B, Bidders must provide their commercially published Hourly Rate Card price list that will be available through award of a contract from this RFP for services that may be provided on an as needed, if needed basis.  There is no guaranteed minimum or maximum amount of the contractor’s services that may be required under the contract. Hourly Rate Card pricing shall include all travel expenses. 
Bidders must utilize the pre-listed Personnel Classifications where appropriate but should indicate "N/A" in Year 1 when the specific classification is not provided by the Bidder.  Any other personnel classifications available should be added as well.  In the associated blue cell, Bidders must provide a detailed description detailing the role and skills of the classification.
In the yellow cells, the bidder must provide the hourly rate for the Personnel Classification identified in the adjoining blue cell.</t>
  </si>
  <si>
    <t>3.  In Table C, the Discounted Hourly Rates for each identified Personnel Classification will be calculated based on the Discount identified in Table A and the associated rates in Table B.</t>
  </si>
  <si>
    <t>4.  In Table D, Bidders must document any specific assumptions associated with the listed Personnel Classifications and associated Rate Card pricing.</t>
  </si>
  <si>
    <t>A.  Minimum Discount Percentage</t>
  </si>
  <si>
    <t>Rate Card Discount</t>
  </si>
  <si>
    <t>B.  Price List Rate Card by Personnel Classification</t>
  </si>
  <si>
    <t>C.  Discounted Price List Rate Card by Personnel Classification</t>
  </si>
  <si>
    <t>List Price - Hourly Rate</t>
  </si>
  <si>
    <t>Discounted Hourly Rate</t>
  </si>
  <si>
    <t>Personnel Classification</t>
  </si>
  <si>
    <t>Classification Description</t>
  </si>
  <si>
    <t>Management/Leadership</t>
  </si>
  <si>
    <t>Senior Executive</t>
  </si>
  <si>
    <t>Program Manager/Unit Lead</t>
  </si>
  <si>
    <t>Technical Architect/SME</t>
  </si>
  <si>
    <t>Project Manager</t>
  </si>
  <si>
    <t>Operations Lead Manager</t>
  </si>
  <si>
    <t>Functional Lead/Manager</t>
  </si>
  <si>
    <t>Change Management Lead</t>
  </si>
  <si>
    <t>Process Change Analyst</t>
  </si>
  <si>
    <t>Communications/Change Mgmt. SME</t>
  </si>
  <si>
    <t>Training Lead/Manager</t>
  </si>
  <si>
    <t>Training Delivery Consultant</t>
  </si>
  <si>
    <t>Specialist/Support</t>
  </si>
  <si>
    <t>Business Analyst</t>
  </si>
  <si>
    <t>Strategic Sourcing Analyst</t>
  </si>
  <si>
    <t>Technical Architect</t>
  </si>
  <si>
    <t>Programmer/Developer</t>
  </si>
  <si>
    <t>Jr Programmer/Developer</t>
  </si>
  <si>
    <t>Security Specialist</t>
  </si>
  <si>
    <t>Security Administrator</t>
  </si>
  <si>
    <t>System Analyst</t>
  </si>
  <si>
    <t>Performance Expert</t>
  </si>
  <si>
    <t>Quality Assurance Manager</t>
  </si>
  <si>
    <t>Technical Writer</t>
  </si>
  <si>
    <t>Test Lead/Manager</t>
  </si>
  <si>
    <t>Tester</t>
  </si>
  <si>
    <t>Help Desk Process Expert</t>
  </si>
  <si>
    <t>Help Desk Process Analyst</t>
  </si>
  <si>
    <t>Other Resources (Specify)</t>
  </si>
  <si>
    <t>These rates apply to remote resourcing and not on-site.</t>
  </si>
  <si>
    <t>OPTIONAL:  Innovations, Value-Added Features/Services, Additional Services  (Reference RFP Sections A.4 and G)</t>
  </si>
  <si>
    <t>In the table below, in the blue cells, the bidder must provide the name/title along with detail list of components (licensing, harware/software maintenance, etc.) for proposed innovations, value-added features/services and additional services as described in Sections A.4 and G of the RFP.  In the yellow cells, the bidder must provide the firm, fixed prices for the corresponding item. 
Bidders must use the Assumptions table below to document any specific assumptions associated with each listed Innovaation, Value-Added Feature/Service and Additional Service.</t>
  </si>
  <si>
    <t>&lt;Specify Name/Title&gt;</t>
  </si>
  <si>
    <t>Assumptions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</si>
</sst>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164" formatCode="_(&quot;$&quot;* #,##0_);_(&quot;$&quot;* \(#,##0\);_(&quot;$&quot;* &quot;-&quot;??_);_(@_)"/>
    <numFmt numFmtId="165" formatCode="&quot;$&quot;#,##0.00"/>
    <numFmt numFmtId="166" formatCode="&quot;$&quot;#,##0"/>
  </numFmts>
  <fonts count="22">
    <font>
      <sz val="11"/>
      <color theme="1"/>
      <name val="Arial"/>
    </font>
    <font>
      <b/>
      <sz val="18"/>
      <color theme="1"/>
      <name val="Arial"/>
    </font>
    <font>
      <sz val="11"/>
      <name val="Arial"/>
    </font>
    <font>
      <b/>
      <sz val="16"/>
      <color theme="1"/>
      <name val="Arial"/>
    </font>
    <font>
      <sz val="12"/>
      <color theme="1"/>
      <name val="Arial"/>
    </font>
    <font>
      <b/>
      <sz val="11"/>
      <color theme="1"/>
      <name val="Arial"/>
    </font>
    <font>
      <b/>
      <sz val="20"/>
      <color theme="1"/>
      <name val="Arial"/>
    </font>
    <font>
      <b/>
      <sz val="14"/>
      <color theme="1"/>
      <name val="Arial"/>
    </font>
    <font>
      <i/>
      <sz val="11"/>
      <color theme="1"/>
      <name val="Arial"/>
    </font>
    <font>
      <sz val="11"/>
      <color rgb="FF3F3F76"/>
      <name val="Arial"/>
    </font>
    <font>
      <b/>
      <i/>
      <sz val="11"/>
      <color theme="1"/>
      <name val="Arial"/>
    </font>
    <font>
      <i/>
      <sz val="11"/>
      <color rgb="FF000000"/>
      <name val="Arial"/>
    </font>
    <font>
      <b/>
      <i/>
      <sz val="12"/>
      <color theme="1"/>
      <name val="Arial"/>
    </font>
    <font>
      <sz val="11"/>
      <color theme="1"/>
      <name val="Calibri"/>
    </font>
    <font>
      <b/>
      <sz val="12"/>
      <color theme="1"/>
      <name val="Arial"/>
    </font>
    <font>
      <sz val="14"/>
      <color theme="1"/>
      <name val="Arial"/>
    </font>
    <font>
      <i/>
      <sz val="12"/>
      <color theme="1"/>
      <name val="Arial"/>
    </font>
    <font>
      <b/>
      <sz val="10"/>
      <color rgb="FF000000"/>
      <name val="Arial"/>
    </font>
    <font>
      <i/>
      <sz val="10"/>
      <color rgb="FF000000"/>
      <name val="Arial"/>
    </font>
    <font>
      <b/>
      <i/>
      <sz val="18"/>
      <color theme="1"/>
      <name val="Arial"/>
    </font>
    <font>
      <i/>
      <sz val="10"/>
      <color theme="1"/>
      <name val="Arial"/>
    </font>
    <font>
      <sz val="10"/>
      <color theme="1"/>
      <name val="Arial"/>
    </font>
  </fonts>
  <fills count="12">
    <fill>
      <patternFill patternType="none"/>
    </fill>
    <fill>
      <patternFill patternType="gray125"/>
    </fill>
    <fill>
      <patternFill patternType="solid">
        <fgColor rgb="FFEEECE1"/>
        <bgColor rgb="FFEEECE1"/>
      </patternFill>
    </fill>
    <fill>
      <patternFill patternType="solid">
        <fgColor rgb="FFCCECFF"/>
        <bgColor rgb="FFCCECFF"/>
      </patternFill>
    </fill>
    <fill>
      <patternFill patternType="solid">
        <fgColor rgb="FFD8D8D8"/>
        <bgColor rgb="FFD8D8D8"/>
      </patternFill>
    </fill>
    <fill>
      <patternFill patternType="solid">
        <fgColor rgb="FFBFBFBF"/>
        <bgColor rgb="FFBFBFBF"/>
      </patternFill>
    </fill>
    <fill>
      <patternFill patternType="solid">
        <fgColor rgb="FFB6DDE8"/>
        <bgColor rgb="FFB6DDE8"/>
      </patternFill>
    </fill>
    <fill>
      <patternFill patternType="solid">
        <fgColor rgb="FFFFFF00"/>
        <bgColor rgb="FFFFFF00"/>
      </patternFill>
    </fill>
    <fill>
      <patternFill patternType="solid">
        <fgColor rgb="FFDDDDDD"/>
        <bgColor rgb="FFDDDDDD"/>
      </patternFill>
    </fill>
    <fill>
      <patternFill patternType="solid">
        <fgColor rgb="FFFFFFCC"/>
        <bgColor rgb="FFFFFFCC"/>
      </patternFill>
    </fill>
    <fill>
      <patternFill patternType="solid">
        <fgColor rgb="FFFFFFFF"/>
        <bgColor rgb="FFFFFFFF"/>
      </patternFill>
    </fill>
    <fill>
      <patternFill patternType="solid">
        <fgColor rgb="FFD9D9D9"/>
        <bgColor rgb="FFD9D9D9"/>
      </patternFill>
    </fill>
  </fills>
  <borders count="102">
    <border>
      <left/>
      <right/>
      <top/>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style="thin">
        <color rgb="FF000000"/>
      </right>
      <top style="thin">
        <color rgb="FF000000"/>
      </top>
      <bottom style="thin">
        <color rgb="FF000000"/>
      </bottom>
      <diagonal/>
    </border>
    <border>
      <left style="double">
        <color rgb="FF000000"/>
      </left>
      <right/>
      <top style="double">
        <color rgb="FF000000"/>
      </top>
      <bottom style="medium">
        <color rgb="FF000000"/>
      </bottom>
      <diagonal/>
    </border>
    <border>
      <left/>
      <right/>
      <top style="double">
        <color rgb="FF000000"/>
      </top>
      <bottom style="medium">
        <color rgb="FF000000"/>
      </bottom>
      <diagonal/>
    </border>
    <border>
      <left/>
      <right style="double">
        <color rgb="FF000000"/>
      </right>
      <top style="double">
        <color rgb="FF000000"/>
      </top>
      <bottom style="medium">
        <color rgb="FF000000"/>
      </bottom>
      <diagonal/>
    </border>
    <border>
      <left style="double">
        <color rgb="FF000000"/>
      </left>
      <right/>
      <top/>
      <bottom style="medium">
        <color rgb="FF000000"/>
      </bottom>
      <diagonal/>
    </border>
    <border>
      <left/>
      <right/>
      <top style="medium">
        <color rgb="FF000000"/>
      </top>
      <bottom/>
      <diagonal/>
    </border>
    <border>
      <left/>
      <right style="double">
        <color rgb="FF000000"/>
      </right>
      <top/>
      <bottom/>
      <diagonal/>
    </border>
    <border>
      <left style="double">
        <color rgb="FF000000"/>
      </left>
      <right/>
      <top style="medium">
        <color rgb="FF000000"/>
      </top>
      <bottom style="medium">
        <color rgb="FF000000"/>
      </bottom>
      <diagonal/>
    </border>
    <border>
      <left style="medium">
        <color rgb="FF000000"/>
      </left>
      <right/>
      <top/>
      <bottom/>
      <diagonal/>
    </border>
    <border>
      <left style="double">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bottom style="thin">
        <color rgb="FF7F7F7F"/>
      </bottom>
      <diagonal/>
    </border>
    <border>
      <left style="thin">
        <color rgb="FF000000"/>
      </left>
      <right style="thin">
        <color rgb="FF000000"/>
      </right>
      <top style="thin">
        <color rgb="FF000000"/>
      </top>
      <bottom style="thin">
        <color rgb="FF000000"/>
      </bottom>
      <diagonal/>
    </border>
    <border>
      <left style="medium">
        <color rgb="FF000000"/>
      </left>
      <right/>
      <top/>
      <bottom style="thin">
        <color rgb="FF7F7F7F"/>
      </bottom>
      <diagonal/>
    </border>
    <border>
      <left style="double">
        <color rgb="FF000000"/>
      </left>
      <right style="thin">
        <color rgb="FF000000"/>
      </right>
      <top style="thin">
        <color rgb="FF000000"/>
      </top>
      <bottom style="thin">
        <color rgb="FF000000"/>
      </bottom>
      <diagonal/>
    </border>
    <border>
      <left style="thin">
        <color rgb="FF000000"/>
      </left>
      <right/>
      <top style="thin">
        <color rgb="FF7F7F7F"/>
      </top>
      <bottom style="thin">
        <color rgb="FF7F7F7F"/>
      </bottom>
      <diagonal/>
    </border>
    <border>
      <left style="double">
        <color rgb="FF000000"/>
      </left>
      <right style="thin">
        <color rgb="FF7F7F7F"/>
      </right>
      <top/>
      <bottom style="thin">
        <color rgb="FF7F7F7F"/>
      </bottom>
      <diagonal/>
    </border>
    <border>
      <left style="double">
        <color rgb="FF000000"/>
      </left>
      <right style="thin">
        <color rgb="FF7F7F7F"/>
      </right>
      <top style="thin">
        <color rgb="FF7F7F7F"/>
      </top>
      <bottom style="medium">
        <color rgb="FF000000"/>
      </bottom>
      <diagonal/>
    </border>
    <border>
      <left style="thin">
        <color rgb="FF000000"/>
      </left>
      <right/>
      <top style="thin">
        <color rgb="FF7F7F7F"/>
      </top>
      <bottom style="medium">
        <color rgb="FF000000"/>
      </bottom>
      <diagonal/>
    </border>
    <border>
      <left style="medium">
        <color rgb="FF000000"/>
      </left>
      <right/>
      <top style="thin">
        <color rgb="FF7F7F7F"/>
      </top>
      <bottom style="medium">
        <color rgb="FF000000"/>
      </bottom>
      <diagonal/>
    </border>
    <border>
      <left style="thin">
        <color rgb="FF000000"/>
      </left>
      <right/>
      <top/>
      <bottom style="medium">
        <color rgb="FF000000"/>
      </bottom>
      <diagonal/>
    </border>
    <border>
      <left style="medium">
        <color rgb="FF000000"/>
      </left>
      <right/>
      <top/>
      <bottom style="medium">
        <color rgb="FF000000"/>
      </bottom>
      <diagonal/>
    </border>
    <border>
      <left style="double">
        <color rgb="FF000000"/>
      </left>
      <right/>
      <top/>
      <bottom/>
      <diagonal/>
    </border>
    <border>
      <left style="double">
        <color rgb="FF000000"/>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double">
        <color rgb="FF000000"/>
      </left>
      <right/>
      <top/>
      <bottom style="thin">
        <color rgb="FF000000"/>
      </bottom>
      <diagonal/>
    </border>
    <border>
      <left style="thin">
        <color rgb="FF000000"/>
      </left>
      <right style="medium">
        <color rgb="FF000000"/>
      </right>
      <top style="thin">
        <color rgb="FF000000"/>
      </top>
      <bottom style="thin">
        <color rgb="FF000000"/>
      </bottom>
      <diagonal/>
    </border>
    <border>
      <left style="double">
        <color rgb="FF000000"/>
      </left>
      <right/>
      <top/>
      <bottom style="thin">
        <color rgb="FF7F7F7F"/>
      </bottom>
      <diagonal/>
    </border>
    <border>
      <left style="double">
        <color rgb="FF000000"/>
      </left>
      <right/>
      <top style="thin">
        <color rgb="FF7F7F7F"/>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double">
        <color rgb="FF000000"/>
      </left>
      <right/>
      <top style="thin">
        <color rgb="FF000000"/>
      </top>
      <bottom style="thin">
        <color rgb="FF000000"/>
      </bottom>
      <diagonal/>
    </border>
    <border>
      <left style="double">
        <color rgb="FF000000"/>
      </left>
      <right style="thin">
        <color rgb="FF7F7F7F"/>
      </right>
      <top/>
      <bottom/>
      <diagonal/>
    </border>
    <border>
      <left style="double">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right style="double">
        <color rgb="FF000000"/>
      </right>
      <top style="medium">
        <color rgb="FF000000"/>
      </top>
      <bottom style="medium">
        <color rgb="FF000000"/>
      </bottom>
      <diagonal/>
    </border>
    <border>
      <left style="thin">
        <color rgb="FF000000"/>
      </left>
      <right/>
      <top/>
      <bottom style="thin">
        <color rgb="FF000000"/>
      </bottom>
      <diagonal/>
    </border>
    <border>
      <left style="thin">
        <color rgb="FF000000"/>
      </left>
      <right style="double">
        <color rgb="FF000000"/>
      </right>
      <top/>
      <bottom style="thin">
        <color rgb="FF000000"/>
      </bottom>
      <diagonal/>
    </border>
    <border>
      <left style="medium">
        <color rgb="FF000000"/>
      </left>
      <right/>
      <top style="thin">
        <color rgb="FF7F7F7F"/>
      </top>
      <bottom style="thin">
        <color rgb="FF7F7F7F"/>
      </bottom>
      <diagonal/>
    </border>
    <border>
      <left/>
      <right style="double">
        <color rgb="FF000000"/>
      </right>
      <top style="thin">
        <color rgb="FF000000"/>
      </top>
      <bottom style="thin">
        <color rgb="FF000000"/>
      </bottom>
      <diagonal/>
    </border>
    <border>
      <left style="double">
        <color rgb="FF000000"/>
      </left>
      <right style="thin">
        <color rgb="FF7F7F7F"/>
      </right>
      <top/>
      <bottom style="medium">
        <color rgb="FF000000"/>
      </bottom>
      <diagonal/>
    </border>
    <border>
      <left style="thin">
        <color rgb="FF000000"/>
      </left>
      <right style="thin">
        <color rgb="FF000000"/>
      </right>
      <top style="thin">
        <color rgb="FF000000"/>
      </top>
      <bottom/>
      <diagonal/>
    </border>
    <border>
      <left style="medium">
        <color rgb="FF000000"/>
      </left>
      <right/>
      <top style="thin">
        <color rgb="FF7F7F7F"/>
      </top>
      <bottom/>
      <diagonal/>
    </border>
    <border>
      <left/>
      <right style="double">
        <color rgb="FF000000"/>
      </right>
      <top style="thin">
        <color rgb="FF000000"/>
      </top>
      <bottom/>
      <diagonal/>
    </border>
    <border>
      <left style="double">
        <color rgb="FF000000"/>
      </left>
      <right/>
      <top style="medium">
        <color rgb="FF000000"/>
      </top>
      <bottom/>
      <diagonal/>
    </border>
    <border>
      <left style="double">
        <color rgb="FF000000"/>
      </left>
      <right/>
      <top style="medium">
        <color rgb="FF000000"/>
      </top>
      <bottom style="thin">
        <color rgb="FF000000"/>
      </bottom>
      <diagonal/>
    </border>
    <border>
      <left style="double">
        <color rgb="FF000000"/>
      </left>
      <right/>
      <top style="thin">
        <color rgb="FF000000"/>
      </top>
      <bottom style="medium">
        <color rgb="FF000000"/>
      </bottom>
      <diagonal/>
    </border>
    <border>
      <left style="double">
        <color rgb="FF000000"/>
      </left>
      <right/>
      <top/>
      <bottom style="double">
        <color rgb="FF000000"/>
      </bottom>
      <diagonal/>
    </border>
    <border>
      <left/>
      <right/>
      <top/>
      <bottom style="double">
        <color rgb="FF000000"/>
      </bottom>
      <diagonal/>
    </border>
    <border>
      <left/>
      <right style="double">
        <color rgb="FF000000"/>
      </right>
      <top/>
      <bottom style="double">
        <color rgb="FF000000"/>
      </bottom>
      <diagonal/>
    </border>
    <border>
      <left/>
      <right/>
      <top/>
      <bottom/>
      <diagonal/>
    </border>
    <border>
      <left style="double">
        <color rgb="FF000000"/>
      </left>
      <right style="double">
        <color rgb="FF000000"/>
      </right>
      <top/>
      <bottom/>
      <diagonal/>
    </border>
    <border>
      <left/>
      <right style="double">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thin">
        <color rgb="FF000000"/>
      </right>
      <top/>
      <bottom style="thin">
        <color rgb="FF000000"/>
      </bottom>
      <diagonal/>
    </border>
    <border>
      <left style="medium">
        <color rgb="FF000000"/>
      </left>
      <right style="thin">
        <color rgb="FF7F7F7F"/>
      </right>
      <top/>
      <bottom style="thin">
        <color rgb="FF7F7F7F"/>
      </bottom>
      <diagonal/>
    </border>
    <border>
      <left/>
      <right style="thin">
        <color rgb="FF000000"/>
      </right>
      <top style="thin">
        <color rgb="FF000000"/>
      </top>
      <bottom style="thin">
        <color rgb="FF000000"/>
      </bottom>
      <diagonal/>
    </border>
    <border>
      <left style="medium">
        <color rgb="FF000000"/>
      </left>
      <right style="thin">
        <color rgb="FF000000"/>
      </right>
      <top style="thin">
        <color rgb="FF7F7F7F"/>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thin">
        <color rgb="FF000000"/>
      </right>
      <top style="thin">
        <color rgb="FF000000"/>
      </top>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style="medium">
        <color rgb="FF000000"/>
      </right>
      <top style="thin">
        <color rgb="FF000000"/>
      </top>
      <bottom/>
      <diagonal/>
    </border>
  </borders>
  <cellStyleXfs count="1">
    <xf numFmtId="0" fontId="0" fillId="0" borderId="0"/>
  </cellStyleXfs>
  <cellXfs count="284">
    <xf numFmtId="0" fontId="0" fillId="0" borderId="0" xfId="0" applyFont="1" applyAlignment="1"/>
    <xf numFmtId="0" fontId="0" fillId="0" borderId="0" xfId="0" applyFont="1" applyAlignment="1">
      <alignment vertical="center"/>
    </xf>
    <xf numFmtId="0" fontId="3" fillId="0" borderId="5" xfId="0" applyFont="1" applyBorder="1" applyAlignment="1">
      <alignment horizontal="right" vertical="center" wrapText="1"/>
    </xf>
    <xf numFmtId="0" fontId="5" fillId="0" borderId="0" xfId="0" applyFont="1" applyAlignment="1">
      <alignment horizontal="left" vertical="center" wrapText="1"/>
    </xf>
    <xf numFmtId="0" fontId="0" fillId="0" borderId="0" xfId="0" applyFont="1" applyAlignment="1">
      <alignment horizontal="left" vertical="center" wrapText="1"/>
    </xf>
    <xf numFmtId="0" fontId="3" fillId="0" borderId="0" xfId="0" applyFont="1" applyAlignment="1">
      <alignment horizontal="center" vertical="center" wrapText="1"/>
    </xf>
    <xf numFmtId="0" fontId="5" fillId="0" borderId="9" xfId="0" applyFont="1" applyBorder="1" applyAlignment="1">
      <alignment horizontal="left" vertical="center" wrapText="1"/>
    </xf>
    <xf numFmtId="0" fontId="5" fillId="0" borderId="5" xfId="0" applyFont="1" applyBorder="1" applyAlignment="1">
      <alignment horizontal="left" vertical="center" wrapText="1"/>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0" fillId="0" borderId="14" xfId="0" applyFont="1" applyBorder="1" applyAlignment="1">
      <alignment vertical="center"/>
    </xf>
    <xf numFmtId="0" fontId="0" fillId="0" borderId="15" xfId="0" applyFont="1" applyBorder="1" applyAlignment="1">
      <alignment vertical="center"/>
    </xf>
    <xf numFmtId="0" fontId="7" fillId="0" borderId="17" xfId="0" applyFont="1" applyBorder="1" applyAlignment="1">
      <alignment horizontal="left" vertical="center" wrapText="1"/>
    </xf>
    <xf numFmtId="0" fontId="7" fillId="0" borderId="15" xfId="0" applyFont="1" applyBorder="1" applyAlignment="1">
      <alignment horizontal="left" vertical="center" wrapText="1"/>
    </xf>
    <xf numFmtId="0" fontId="0" fillId="6" borderId="18" xfId="0" applyFont="1" applyFill="1" applyBorder="1" applyAlignment="1">
      <alignment vertical="center"/>
    </xf>
    <xf numFmtId="0" fontId="5" fillId="0" borderId="19" xfId="0" applyFont="1" applyBorder="1" applyAlignment="1">
      <alignment horizontal="center" vertical="center"/>
    </xf>
    <xf numFmtId="0" fontId="5" fillId="0" borderId="20"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horizontal="center" vertical="center"/>
    </xf>
    <xf numFmtId="44" fontId="9" fillId="7" borderId="21" xfId="0" applyNumberFormat="1" applyFont="1" applyFill="1" applyBorder="1" applyAlignment="1">
      <alignment vertical="center"/>
    </xf>
    <xf numFmtId="44" fontId="4" fillId="8" borderId="22" xfId="0" applyNumberFormat="1" applyFont="1" applyFill="1" applyBorder="1" applyAlignment="1">
      <alignment horizontal="left" vertical="center" wrapText="1"/>
    </xf>
    <xf numFmtId="44" fontId="9" fillId="0" borderId="23" xfId="0" applyNumberFormat="1" applyFont="1" applyBorder="1" applyAlignment="1">
      <alignment vertical="center"/>
    </xf>
    <xf numFmtId="44" fontId="9" fillId="0" borderId="17" xfId="0" applyNumberFormat="1" applyFont="1" applyBorder="1" applyAlignment="1">
      <alignment vertical="center"/>
    </xf>
    <xf numFmtId="44" fontId="9" fillId="0" borderId="15" xfId="0" applyNumberFormat="1" applyFont="1" applyBorder="1" applyAlignment="1">
      <alignment vertical="center"/>
    </xf>
    <xf numFmtId="0" fontId="8" fillId="0" borderId="24" xfId="0" applyFont="1" applyBorder="1" applyAlignment="1">
      <alignment horizontal="right" vertical="center"/>
    </xf>
    <xf numFmtId="44" fontId="9" fillId="7" borderId="25" xfId="0" applyNumberFormat="1" applyFont="1" applyFill="1" applyBorder="1" applyAlignment="1">
      <alignment vertical="center"/>
    </xf>
    <xf numFmtId="164" fontId="9" fillId="9" borderId="26" xfId="0" applyNumberFormat="1" applyFont="1" applyFill="1" applyBorder="1" applyAlignment="1">
      <alignment horizontal="right" vertical="center"/>
    </xf>
    <xf numFmtId="164" fontId="9" fillId="9" borderId="27" xfId="0" applyNumberFormat="1" applyFont="1" applyFill="1" applyBorder="1" applyAlignment="1">
      <alignment horizontal="right" vertical="center"/>
    </xf>
    <xf numFmtId="44" fontId="9" fillId="7" borderId="28" xfId="0" applyNumberFormat="1" applyFont="1" applyFill="1" applyBorder="1" applyAlignment="1">
      <alignment vertical="center"/>
    </xf>
    <xf numFmtId="44" fontId="9" fillId="0" borderId="29" xfId="0" applyNumberFormat="1" applyFont="1" applyBorder="1" applyAlignment="1">
      <alignment vertical="center"/>
    </xf>
    <xf numFmtId="0" fontId="5" fillId="0" borderId="13" xfId="0" applyFont="1" applyBorder="1" applyAlignment="1">
      <alignment horizontal="right" vertical="center"/>
    </xf>
    <xf numFmtId="44" fontId="0" fillId="0" borderId="30" xfId="0" applyNumberFormat="1" applyFont="1" applyBorder="1" applyAlignment="1">
      <alignment vertical="center"/>
    </xf>
    <xf numFmtId="44" fontId="0" fillId="0" borderId="31" xfId="0" applyNumberFormat="1" applyFont="1" applyBorder="1" applyAlignment="1">
      <alignment vertical="center"/>
    </xf>
    <xf numFmtId="44" fontId="0" fillId="0" borderId="17" xfId="0" applyNumberFormat="1" applyFont="1" applyBorder="1" applyAlignment="1">
      <alignment vertical="center"/>
    </xf>
    <xf numFmtId="44" fontId="0" fillId="0" borderId="15" xfId="0" applyNumberFormat="1" applyFont="1" applyBorder="1" applyAlignment="1">
      <alignment vertical="center"/>
    </xf>
    <xf numFmtId="0" fontId="0" fillId="0" borderId="32" xfId="0" applyFont="1" applyBorder="1" applyAlignment="1">
      <alignment vertical="center"/>
    </xf>
    <xf numFmtId="0" fontId="7" fillId="0" borderId="0" xfId="0" applyFont="1" applyAlignment="1">
      <alignment horizontal="left" vertical="center"/>
    </xf>
    <xf numFmtId="0" fontId="7" fillId="0" borderId="15" xfId="0" applyFont="1" applyBorder="1" applyAlignment="1">
      <alignment horizontal="left" vertical="center"/>
    </xf>
    <xf numFmtId="0" fontId="0" fillId="6" borderId="33" xfId="0" applyFont="1" applyFill="1" applyBorder="1" applyAlignment="1">
      <alignment vertical="center" wrapText="1"/>
    </xf>
    <xf numFmtId="0" fontId="10" fillId="6" borderId="38" xfId="0" applyFont="1" applyFill="1" applyBorder="1" applyAlignment="1">
      <alignment vertical="center" wrapText="1"/>
    </xf>
    <xf numFmtId="0" fontId="5" fillId="0" borderId="22" xfId="0" applyFont="1" applyBorder="1" applyAlignment="1">
      <alignment horizontal="center" vertical="center"/>
    </xf>
    <xf numFmtId="0" fontId="5" fillId="0" borderId="9" xfId="0" applyFont="1" applyBorder="1" applyAlignment="1">
      <alignment horizontal="center" vertical="center"/>
    </xf>
    <xf numFmtId="0" fontId="5" fillId="0" borderId="22" xfId="0" applyFont="1" applyBorder="1" applyAlignment="1">
      <alignment horizontal="center" vertical="center" wrapText="1"/>
    </xf>
    <xf numFmtId="0" fontId="5" fillId="0" borderId="39" xfId="0" applyFont="1" applyBorder="1" applyAlignment="1">
      <alignment horizontal="center" vertical="center" wrapText="1"/>
    </xf>
    <xf numFmtId="0" fontId="0" fillId="0" borderId="22" xfId="0" applyFont="1" applyBorder="1" applyAlignment="1">
      <alignment vertical="center"/>
    </xf>
    <xf numFmtId="165" fontId="0" fillId="7" borderId="22" xfId="0" applyNumberFormat="1" applyFont="1" applyFill="1" applyBorder="1" applyAlignment="1">
      <alignment horizontal="center" vertical="center"/>
    </xf>
    <xf numFmtId="0" fontId="0" fillId="0" borderId="9" xfId="0" applyFont="1" applyBorder="1" applyAlignment="1">
      <alignment vertical="center"/>
    </xf>
    <xf numFmtId="10" fontId="0" fillId="0" borderId="22" xfId="0" applyNumberFormat="1" applyFont="1" applyBorder="1" applyAlignment="1">
      <alignment vertical="center"/>
    </xf>
    <xf numFmtId="44" fontId="0" fillId="0" borderId="39" xfId="0" applyNumberFormat="1" applyFont="1" applyBorder="1" applyAlignment="1">
      <alignment vertical="center"/>
    </xf>
    <xf numFmtId="164" fontId="9" fillId="9" borderId="40" xfId="0" applyNumberFormat="1" applyFont="1" applyFill="1" applyBorder="1" applyAlignment="1">
      <alignment horizontal="right" vertical="center"/>
    </xf>
    <xf numFmtId="164" fontId="9" fillId="9" borderId="41" xfId="0" applyNumberFormat="1" applyFont="1" applyFill="1" applyBorder="1" applyAlignment="1">
      <alignment horizontal="right" vertical="center"/>
    </xf>
    <xf numFmtId="0" fontId="4" fillId="8" borderId="22" xfId="0" applyFont="1" applyFill="1" applyBorder="1" applyAlignment="1">
      <alignment horizontal="left" vertical="center" wrapText="1"/>
    </xf>
    <xf numFmtId="165" fontId="4" fillId="8" borderId="22" xfId="0" applyNumberFormat="1" applyFont="1" applyFill="1" applyBorder="1" applyAlignment="1">
      <alignment horizontal="left" vertical="center" wrapText="1"/>
    </xf>
    <xf numFmtId="4" fontId="4" fillId="8" borderId="42" xfId="0" applyNumberFormat="1" applyFont="1" applyFill="1" applyBorder="1" applyAlignment="1">
      <alignment horizontal="left" vertical="center" wrapText="1"/>
    </xf>
    <xf numFmtId="0" fontId="4" fillId="8" borderId="9" xfId="0" applyFont="1" applyFill="1" applyBorder="1" applyAlignment="1">
      <alignment horizontal="left" vertical="center" wrapText="1"/>
    </xf>
    <xf numFmtId="44" fontId="4" fillId="8" borderId="43" xfId="0" applyNumberFormat="1" applyFont="1" applyFill="1" applyBorder="1" applyAlignment="1">
      <alignment horizontal="left" vertical="center" wrapText="1"/>
    </xf>
    <xf numFmtId="0" fontId="4" fillId="8" borderId="43" xfId="0" applyFont="1" applyFill="1" applyBorder="1" applyAlignment="1">
      <alignment horizontal="left" vertical="center" wrapText="1"/>
    </xf>
    <xf numFmtId="44" fontId="4" fillId="8" borderId="44" xfId="0" applyNumberFormat="1" applyFont="1" applyFill="1" applyBorder="1" applyAlignment="1">
      <alignment horizontal="left" vertical="center" wrapText="1"/>
    </xf>
    <xf numFmtId="0" fontId="8" fillId="0" borderId="32" xfId="0" applyFont="1" applyBorder="1" applyAlignment="1">
      <alignment horizontal="right" vertical="center"/>
    </xf>
    <xf numFmtId="0" fontId="8" fillId="0" borderId="45" xfId="0" applyFont="1" applyBorder="1" applyAlignment="1">
      <alignment horizontal="right" vertical="center"/>
    </xf>
    <xf numFmtId="0" fontId="8" fillId="0" borderId="45" xfId="0" applyFont="1" applyBorder="1" applyAlignment="1">
      <alignment horizontal="right" vertical="center" wrapText="1"/>
    </xf>
    <xf numFmtId="164" fontId="9" fillId="9" borderId="46" xfId="0" applyNumberFormat="1" applyFont="1" applyFill="1" applyBorder="1" applyAlignment="1">
      <alignment horizontal="right" vertical="center"/>
    </xf>
    <xf numFmtId="44" fontId="0" fillId="0" borderId="7" xfId="0" applyNumberFormat="1" applyFont="1" applyBorder="1" applyAlignment="1">
      <alignment vertical="center"/>
    </xf>
    <xf numFmtId="0" fontId="5" fillId="0" borderId="47" xfId="0" applyFont="1" applyBorder="1" applyAlignment="1">
      <alignment horizontal="right" vertical="center"/>
    </xf>
    <xf numFmtId="44" fontId="0" fillId="0" borderId="48" xfId="0" applyNumberFormat="1" applyFont="1" applyBorder="1" applyAlignment="1">
      <alignment horizontal="left" vertical="center"/>
    </xf>
    <xf numFmtId="0" fontId="0" fillId="0" borderId="49" xfId="0" applyFont="1" applyBorder="1" applyAlignment="1">
      <alignment vertical="center"/>
    </xf>
    <xf numFmtId="10" fontId="0" fillId="0" borderId="48" xfId="0" applyNumberFormat="1" applyFont="1" applyBorder="1" applyAlignment="1">
      <alignment vertical="center"/>
    </xf>
    <xf numFmtId="0" fontId="5" fillId="0" borderId="32" xfId="0" applyFont="1" applyBorder="1" applyAlignment="1">
      <alignment horizontal="right" vertical="center"/>
    </xf>
    <xf numFmtId="44" fontId="0" fillId="0" borderId="0" xfId="0" applyNumberFormat="1" applyFont="1" applyAlignment="1">
      <alignment horizontal="left" vertical="center"/>
    </xf>
    <xf numFmtId="10" fontId="0" fillId="0" borderId="0" xfId="0" applyNumberFormat="1" applyFont="1" applyAlignment="1">
      <alignment vertical="center"/>
    </xf>
    <xf numFmtId="0" fontId="7" fillId="0" borderId="32" xfId="0" applyFont="1" applyBorder="1" applyAlignment="1">
      <alignment horizontal="left" vertical="center"/>
    </xf>
    <xf numFmtId="0" fontId="5" fillId="0" borderId="51" xfId="0" applyFont="1" applyBorder="1" applyAlignment="1">
      <alignment horizontal="center" vertical="center"/>
    </xf>
    <xf numFmtId="0" fontId="5" fillId="0" borderId="19"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0" xfId="0" applyFont="1" applyAlignment="1">
      <alignment horizontal="center" vertical="center"/>
    </xf>
    <xf numFmtId="44" fontId="9" fillId="0" borderId="53" xfId="0" applyNumberFormat="1" applyFont="1" applyBorder="1" applyAlignment="1">
      <alignment vertical="center"/>
    </xf>
    <xf numFmtId="44" fontId="0" fillId="0" borderId="54" xfId="0" applyNumberFormat="1" applyFont="1" applyBorder="1" applyAlignment="1">
      <alignment vertical="center"/>
    </xf>
    <xf numFmtId="164" fontId="9" fillId="9" borderId="55" xfId="0" applyNumberFormat="1" applyFont="1" applyFill="1" applyBorder="1" applyAlignment="1">
      <alignment horizontal="right" vertical="center"/>
    </xf>
    <xf numFmtId="165" fontId="0" fillId="7" borderId="56" xfId="0" applyNumberFormat="1" applyFont="1" applyFill="1" applyBorder="1" applyAlignment="1">
      <alignment horizontal="center" vertical="center"/>
    </xf>
    <xf numFmtId="44" fontId="9" fillId="0" borderId="57" xfId="0" applyNumberFormat="1" applyFont="1" applyBorder="1" applyAlignment="1">
      <alignment vertical="center"/>
    </xf>
    <xf numFmtId="44" fontId="0" fillId="0" borderId="58" xfId="0" applyNumberFormat="1" applyFont="1" applyBorder="1" applyAlignment="1">
      <alignment vertical="center"/>
    </xf>
    <xf numFmtId="164" fontId="0" fillId="0" borderId="49" xfId="0" applyNumberFormat="1" applyFont="1" applyBorder="1" applyAlignment="1">
      <alignment vertical="center"/>
    </xf>
    <xf numFmtId="44" fontId="0" fillId="0" borderId="50" xfId="0" applyNumberFormat="1" applyFont="1" applyBorder="1" applyAlignment="1">
      <alignment vertical="center"/>
    </xf>
    <xf numFmtId="164" fontId="0" fillId="0" borderId="0" xfId="0" applyNumberFormat="1" applyFont="1" applyAlignment="1">
      <alignment vertical="center"/>
    </xf>
    <xf numFmtId="7" fontId="4" fillId="8" borderId="22" xfId="0" applyNumberFormat="1" applyFont="1" applyFill="1" applyBorder="1" applyAlignment="1">
      <alignment horizontal="left" vertical="center" wrapText="1"/>
    </xf>
    <xf numFmtId="7" fontId="9" fillId="7" borderId="25" xfId="0" applyNumberFormat="1" applyFont="1" applyFill="1" applyBorder="1" applyAlignment="1">
      <alignment vertical="center"/>
    </xf>
    <xf numFmtId="0" fontId="5" fillId="0" borderId="59" xfId="0" applyFont="1" applyBorder="1" applyAlignment="1">
      <alignment horizontal="right" vertical="center"/>
    </xf>
    <xf numFmtId="44" fontId="0" fillId="0" borderId="14" xfId="0" applyNumberFormat="1" applyFont="1" applyBorder="1" applyAlignment="1">
      <alignment vertical="center"/>
    </xf>
    <xf numFmtId="10" fontId="0" fillId="0" borderId="14" xfId="0" applyNumberFormat="1" applyFont="1" applyBorder="1" applyAlignment="1">
      <alignment vertical="center"/>
    </xf>
    <xf numFmtId="0" fontId="8" fillId="0" borderId="0" xfId="0" applyFont="1" applyAlignment="1">
      <alignment horizontal="center" vertical="center"/>
    </xf>
    <xf numFmtId="0" fontId="8" fillId="0" borderId="15" xfId="0" applyFont="1" applyBorder="1" applyAlignment="1">
      <alignment horizontal="center" vertical="center"/>
    </xf>
    <xf numFmtId="0" fontId="7" fillId="0" borderId="0" xfId="0" applyFont="1" applyAlignment="1">
      <alignment horizontal="left" vertical="center" wrapText="1"/>
    </xf>
    <xf numFmtId="164" fontId="9" fillId="0" borderId="0" xfId="0" applyNumberFormat="1" applyFont="1" applyAlignment="1">
      <alignment horizontal="left" vertical="center"/>
    </xf>
    <xf numFmtId="164" fontId="9" fillId="0" borderId="15" xfId="0" applyNumberFormat="1" applyFont="1" applyBorder="1" applyAlignment="1">
      <alignment horizontal="left" vertical="center"/>
    </xf>
    <xf numFmtId="0" fontId="0" fillId="0" borderId="62" xfId="0" applyFont="1" applyBorder="1" applyAlignment="1">
      <alignment vertical="center"/>
    </xf>
    <xf numFmtId="0" fontId="0" fillId="0" borderId="63" xfId="0" applyFont="1" applyBorder="1" applyAlignment="1">
      <alignment vertical="center"/>
    </xf>
    <xf numFmtId="0" fontId="0" fillId="0" borderId="64" xfId="0" applyFont="1" applyBorder="1" applyAlignment="1">
      <alignment vertical="center"/>
    </xf>
    <xf numFmtId="7" fontId="9" fillId="7" borderId="25" xfId="0" applyNumberFormat="1" applyFont="1" applyFill="1" applyBorder="1" applyAlignment="1">
      <alignment horizontal="center" vertical="center"/>
    </xf>
    <xf numFmtId="0" fontId="11" fillId="10" borderId="65" xfId="0" applyFont="1" applyFill="1" applyBorder="1" applyAlignment="1">
      <alignment horizontal="center"/>
    </xf>
    <xf numFmtId="0" fontId="0" fillId="0" borderId="66" xfId="0" applyFont="1" applyBorder="1" applyAlignment="1">
      <alignment vertical="center"/>
    </xf>
    <xf numFmtId="0" fontId="5" fillId="0" borderId="67" xfId="0" applyFont="1" applyBorder="1" applyAlignment="1">
      <alignment horizontal="center" vertical="center"/>
    </xf>
    <xf numFmtId="0" fontId="12" fillId="6" borderId="68" xfId="0" applyFont="1" applyFill="1" applyBorder="1" applyAlignment="1">
      <alignment vertical="center" wrapText="1"/>
    </xf>
    <xf numFmtId="0" fontId="12" fillId="6" borderId="69" xfId="0" applyFont="1" applyFill="1" applyBorder="1" applyAlignment="1">
      <alignment horizontal="center" vertical="center" wrapText="1"/>
    </xf>
    <xf numFmtId="0" fontId="8" fillId="0" borderId="9" xfId="0" applyFont="1" applyBorder="1" applyAlignment="1">
      <alignment horizontal="left" vertical="center"/>
    </xf>
    <xf numFmtId="10" fontId="0" fillId="7" borderId="39" xfId="0" applyNumberFormat="1" applyFont="1" applyFill="1" applyBorder="1" applyAlignment="1">
      <alignment vertical="center"/>
    </xf>
    <xf numFmtId="0" fontId="8" fillId="0" borderId="5" xfId="0" applyFont="1" applyBorder="1" applyAlignment="1">
      <alignment horizontal="left" vertical="center"/>
    </xf>
    <xf numFmtId="10" fontId="0" fillId="7" borderId="70" xfId="0" applyNumberFormat="1" applyFont="1" applyFill="1" applyBorder="1" applyAlignment="1">
      <alignment vertical="center"/>
    </xf>
    <xf numFmtId="0" fontId="8" fillId="0" borderId="0" xfId="0" applyFont="1" applyAlignment="1">
      <alignment horizontal="left" vertical="center"/>
    </xf>
    <xf numFmtId="0" fontId="12" fillId="6" borderId="71" xfId="0" applyFont="1" applyFill="1" applyBorder="1" applyAlignment="1">
      <alignment vertical="center" wrapText="1"/>
    </xf>
    <xf numFmtId="0" fontId="12" fillId="6" borderId="72" xfId="0" applyFont="1" applyFill="1" applyBorder="1" applyAlignment="1">
      <alignment horizontal="center" vertical="center" wrapText="1"/>
    </xf>
    <xf numFmtId="0" fontId="12" fillId="6" borderId="73" xfId="0" applyFont="1" applyFill="1" applyBorder="1" applyAlignment="1">
      <alignment horizontal="center" vertical="center" wrapText="1"/>
    </xf>
    <xf numFmtId="0" fontId="8" fillId="0" borderId="74" xfId="0" applyFont="1" applyBorder="1" applyAlignment="1">
      <alignment horizontal="right" vertical="center"/>
    </xf>
    <xf numFmtId="0" fontId="5" fillId="7" borderId="72" xfId="0" applyFont="1" applyFill="1" applyBorder="1" applyAlignment="1">
      <alignment horizontal="center" vertical="center"/>
    </xf>
    <xf numFmtId="0" fontId="5" fillId="0" borderId="39" xfId="0" applyFont="1" applyBorder="1" applyAlignment="1">
      <alignment horizontal="center" vertical="center"/>
    </xf>
    <xf numFmtId="0" fontId="5" fillId="7" borderId="22" xfId="0" applyFont="1" applyFill="1" applyBorder="1" applyAlignment="1">
      <alignment horizontal="center" vertical="center"/>
    </xf>
    <xf numFmtId="166" fontId="5" fillId="7" borderId="22" xfId="0" applyNumberFormat="1" applyFont="1" applyFill="1" applyBorder="1" applyAlignment="1">
      <alignment horizontal="center" vertical="center"/>
    </xf>
    <xf numFmtId="165" fontId="5" fillId="7" borderId="22" xfId="0" applyNumberFormat="1" applyFont="1" applyFill="1" applyBorder="1" applyAlignment="1">
      <alignment horizontal="center" vertical="center"/>
    </xf>
    <xf numFmtId="164" fontId="9" fillId="9" borderId="75" xfId="0" applyNumberFormat="1" applyFont="1" applyFill="1" applyBorder="1" applyAlignment="1">
      <alignment horizontal="center" vertical="center"/>
    </xf>
    <xf numFmtId="0" fontId="5" fillId="7" borderId="76" xfId="0" applyFont="1" applyFill="1" applyBorder="1" applyAlignment="1">
      <alignment horizontal="center" vertical="center"/>
    </xf>
    <xf numFmtId="164" fontId="9" fillId="9" borderId="77" xfId="0" applyNumberFormat="1" applyFont="1" applyFill="1" applyBorder="1" applyAlignment="1">
      <alignment horizontal="center" vertical="center"/>
    </xf>
    <xf numFmtId="0" fontId="5" fillId="0" borderId="78" xfId="0" applyFont="1" applyBorder="1" applyAlignment="1">
      <alignment horizontal="center" vertical="center"/>
    </xf>
    <xf numFmtId="0" fontId="5" fillId="7" borderId="79" xfId="0" applyFont="1" applyFill="1" applyBorder="1" applyAlignment="1">
      <alignment horizontal="center" vertical="center"/>
    </xf>
    <xf numFmtId="0" fontId="5" fillId="0" borderId="70" xfId="0" applyFont="1" applyBorder="1" applyAlignment="1">
      <alignment horizontal="center" vertical="center"/>
    </xf>
    <xf numFmtId="164" fontId="9" fillId="9" borderId="75" xfId="0" applyNumberFormat="1" applyFont="1" applyFill="1" applyBorder="1" applyAlignment="1">
      <alignment horizontal="left" vertical="center"/>
    </xf>
    <xf numFmtId="0" fontId="13" fillId="0" borderId="0" xfId="0" applyFont="1" applyAlignment="1">
      <alignment vertical="center"/>
    </xf>
    <xf numFmtId="0" fontId="3" fillId="0" borderId="0" xfId="0" applyFont="1" applyAlignment="1">
      <alignment horizontal="right" vertical="center" wrapText="1"/>
    </xf>
    <xf numFmtId="0" fontId="3" fillId="0" borderId="0" xfId="0" applyFont="1" applyAlignment="1">
      <alignment horizontal="left" vertical="center" wrapText="1"/>
    </xf>
    <xf numFmtId="0" fontId="4" fillId="0" borderId="0" xfId="0" applyFont="1" applyAlignment="1">
      <alignment vertical="center" wrapText="1"/>
    </xf>
    <xf numFmtId="0" fontId="4" fillId="0" borderId="0" xfId="0" applyFont="1" applyAlignment="1">
      <alignment horizontal="left" vertical="center" wrapText="1"/>
    </xf>
    <xf numFmtId="0" fontId="15" fillId="0" borderId="0" xfId="0" applyFont="1" applyAlignment="1">
      <alignment horizontal="left" vertical="center" wrapText="1"/>
    </xf>
    <xf numFmtId="0" fontId="7" fillId="3" borderId="83" xfId="0" applyFont="1" applyFill="1" applyBorder="1" applyAlignment="1">
      <alignment horizontal="left" vertical="center" wrapText="1"/>
    </xf>
    <xf numFmtId="0" fontId="7" fillId="3" borderId="84" xfId="0" applyFont="1" applyFill="1" applyBorder="1" applyAlignment="1">
      <alignment horizontal="left" vertical="center" wrapText="1"/>
    </xf>
    <xf numFmtId="0" fontId="12" fillId="6" borderId="85" xfId="0" applyFont="1" applyFill="1" applyBorder="1" applyAlignment="1">
      <alignment vertical="center" wrapText="1"/>
    </xf>
    <xf numFmtId="0" fontId="0" fillId="0" borderId="5" xfId="0" applyFont="1" applyBorder="1" applyAlignment="1">
      <alignment horizontal="left" vertical="center"/>
    </xf>
    <xf numFmtId="0" fontId="0" fillId="0" borderId="3" xfId="0" applyFont="1" applyBorder="1" applyAlignment="1">
      <alignment horizontal="left" vertical="center"/>
    </xf>
    <xf numFmtId="0" fontId="15" fillId="0" borderId="0" xfId="0" applyFont="1" applyAlignment="1">
      <alignment vertical="center"/>
    </xf>
    <xf numFmtId="0" fontId="7" fillId="11" borderId="82" xfId="0" applyFont="1" applyFill="1" applyBorder="1" applyAlignment="1">
      <alignment vertical="center" wrapText="1"/>
    </xf>
    <xf numFmtId="0" fontId="7" fillId="11" borderId="86" xfId="0" applyFont="1" applyFill="1" applyBorder="1" applyAlignment="1">
      <alignment horizontal="center" vertical="center" wrapText="1"/>
    </xf>
    <xf numFmtId="0" fontId="7" fillId="11" borderId="84" xfId="0" applyFont="1" applyFill="1" applyBorder="1" applyAlignment="1">
      <alignment horizontal="center" vertical="center" wrapText="1"/>
    </xf>
    <xf numFmtId="0" fontId="4" fillId="8" borderId="87" xfId="0" applyFont="1" applyFill="1" applyBorder="1" applyAlignment="1">
      <alignment horizontal="left" vertical="center" wrapText="1"/>
    </xf>
    <xf numFmtId="0" fontId="4" fillId="8" borderId="88" xfId="0" applyFont="1" applyFill="1" applyBorder="1" applyAlignment="1">
      <alignment horizontal="left" vertical="center" wrapText="1"/>
    </xf>
    <xf numFmtId="44" fontId="4" fillId="8" borderId="86" xfId="0" applyNumberFormat="1" applyFont="1" applyFill="1" applyBorder="1" applyAlignment="1">
      <alignment horizontal="left" vertical="center" wrapText="1"/>
    </xf>
    <xf numFmtId="44" fontId="4" fillId="8" borderId="89" xfId="0" applyNumberFormat="1" applyFont="1" applyFill="1" applyBorder="1" applyAlignment="1">
      <alignment horizontal="left" vertical="center" wrapText="1"/>
    </xf>
    <xf numFmtId="44" fontId="4" fillId="8" borderId="90" xfId="0" applyNumberFormat="1" applyFont="1" applyFill="1" applyBorder="1" applyAlignment="1">
      <alignment horizontal="left" vertical="center" wrapText="1"/>
    </xf>
    <xf numFmtId="44" fontId="4" fillId="8" borderId="91" xfId="0" applyNumberFormat="1" applyFont="1" applyFill="1" applyBorder="1" applyAlignment="1">
      <alignment horizontal="left" vertical="center" wrapText="1"/>
    </xf>
    <xf numFmtId="0" fontId="4" fillId="0" borderId="1" xfId="0" applyFont="1" applyBorder="1" applyAlignment="1">
      <alignment horizontal="left" vertical="center" wrapText="1"/>
    </xf>
    <xf numFmtId="0" fontId="4" fillId="6" borderId="92" xfId="0" applyFont="1" applyFill="1" applyBorder="1" applyAlignment="1">
      <alignment horizontal="left" vertical="center" wrapText="1"/>
    </xf>
    <xf numFmtId="44" fontId="4" fillId="7" borderId="9" xfId="0" applyNumberFormat="1" applyFont="1" applyFill="1" applyBorder="1" applyAlignment="1">
      <alignment vertical="center"/>
    </xf>
    <xf numFmtId="44" fontId="4" fillId="7" borderId="22" xfId="0" applyNumberFormat="1" applyFont="1" applyFill="1" applyBorder="1" applyAlignment="1">
      <alignment vertical="center"/>
    </xf>
    <xf numFmtId="44" fontId="4" fillId="7" borderId="39" xfId="0" applyNumberFormat="1" applyFont="1" applyFill="1" applyBorder="1" applyAlignment="1">
      <alignment vertical="center"/>
    </xf>
    <xf numFmtId="44" fontId="4" fillId="0" borderId="9" xfId="0" applyNumberFormat="1" applyFont="1" applyBorder="1" applyAlignment="1">
      <alignment vertical="center"/>
    </xf>
    <xf numFmtId="0" fontId="4" fillId="6" borderId="93" xfId="0" applyFont="1" applyFill="1" applyBorder="1" applyAlignment="1">
      <alignment horizontal="left" vertical="center" wrapText="1"/>
    </xf>
    <xf numFmtId="0" fontId="16" fillId="6" borderId="94" xfId="0" applyFont="1" applyFill="1" applyBorder="1" applyAlignment="1">
      <alignment horizontal="left" vertical="center" wrapText="1"/>
    </xf>
    <xf numFmtId="44" fontId="4" fillId="7" borderId="95" xfId="0" applyNumberFormat="1" applyFont="1" applyFill="1" applyBorder="1" applyAlignment="1">
      <alignment vertical="center"/>
    </xf>
    <xf numFmtId="44" fontId="4" fillId="7" borderId="56" xfId="0" applyNumberFormat="1" applyFont="1" applyFill="1" applyBorder="1" applyAlignment="1">
      <alignment vertical="center"/>
    </xf>
    <xf numFmtId="44" fontId="4" fillId="8" borderId="49" xfId="0" applyNumberFormat="1" applyFont="1" applyFill="1" applyBorder="1" applyAlignment="1">
      <alignment horizontal="left" vertical="center" wrapText="1"/>
    </xf>
    <xf numFmtId="44" fontId="4" fillId="8" borderId="48" xfId="0" applyNumberFormat="1" applyFont="1" applyFill="1" applyBorder="1" applyAlignment="1">
      <alignment horizontal="left" vertical="center" wrapText="1"/>
    </xf>
    <xf numFmtId="44" fontId="4" fillId="7" borderId="96" xfId="0" applyNumberFormat="1" applyFont="1" applyFill="1" applyBorder="1" applyAlignment="1">
      <alignment vertical="center"/>
    </xf>
    <xf numFmtId="44" fontId="4" fillId="7" borderId="76" xfId="0" applyNumberFormat="1" applyFont="1" applyFill="1" applyBorder="1" applyAlignment="1">
      <alignment vertical="center"/>
    </xf>
    <xf numFmtId="44" fontId="4" fillId="7" borderId="97" xfId="0" applyNumberFormat="1" applyFont="1" applyFill="1" applyBorder="1" applyAlignment="1">
      <alignment vertical="center"/>
    </xf>
    <xf numFmtId="0" fontId="16" fillId="6" borderId="93" xfId="0" applyFont="1" applyFill="1" applyBorder="1" applyAlignment="1">
      <alignment horizontal="left" vertical="center" wrapText="1"/>
    </xf>
    <xf numFmtId="0" fontId="16" fillId="6" borderId="98" xfId="0" applyFont="1" applyFill="1" applyBorder="1" applyAlignment="1">
      <alignment horizontal="left" vertical="center" wrapText="1"/>
    </xf>
    <xf numFmtId="44" fontId="4" fillId="7" borderId="5" xfId="0" applyNumberFormat="1" applyFont="1" applyFill="1" applyBorder="1" applyAlignment="1">
      <alignment vertical="center"/>
    </xf>
    <xf numFmtId="44" fontId="4" fillId="7" borderId="78" xfId="0" applyNumberFormat="1" applyFont="1" applyFill="1" applyBorder="1" applyAlignment="1">
      <alignment vertical="center"/>
    </xf>
    <xf numFmtId="44" fontId="4" fillId="7" borderId="79" xfId="0" applyNumberFormat="1" applyFont="1" applyFill="1" applyBorder="1" applyAlignment="1">
      <alignment vertical="center"/>
    </xf>
    <xf numFmtId="44" fontId="4" fillId="7" borderId="70" xfId="0" applyNumberFormat="1" applyFont="1" applyFill="1" applyBorder="1" applyAlignment="1">
      <alignment vertical="center"/>
    </xf>
    <xf numFmtId="0" fontId="17" fillId="0" borderId="0" xfId="0" applyFont="1" applyAlignment="1">
      <alignment horizontal="left" vertical="center"/>
    </xf>
    <xf numFmtId="0" fontId="18" fillId="0" borderId="0" xfId="0" applyFont="1" applyAlignment="1">
      <alignment vertical="center"/>
    </xf>
    <xf numFmtId="0" fontId="0" fillId="0" borderId="0" xfId="0" applyFont="1"/>
    <xf numFmtId="0" fontId="14" fillId="0" borderId="0" xfId="0" applyFont="1" applyAlignment="1">
      <alignment vertical="center"/>
    </xf>
    <xf numFmtId="44" fontId="14" fillId="0" borderId="0" xfId="0" applyNumberFormat="1" applyFont="1" applyAlignment="1">
      <alignment vertical="center"/>
    </xf>
    <xf numFmtId="0" fontId="7" fillId="11" borderId="82" xfId="0" applyFont="1" applyFill="1" applyBorder="1" applyAlignment="1">
      <alignment wrapText="1"/>
    </xf>
    <xf numFmtId="0" fontId="7" fillId="11" borderId="86" xfId="0" applyFont="1" applyFill="1" applyBorder="1" applyAlignment="1">
      <alignment horizontal="center" wrapText="1"/>
    </xf>
    <xf numFmtId="0" fontId="7" fillId="11" borderId="84" xfId="0" applyFont="1" applyFill="1" applyBorder="1" applyAlignment="1">
      <alignment horizontal="center" wrapText="1"/>
    </xf>
    <xf numFmtId="0" fontId="7" fillId="11" borderId="83" xfId="0" applyFont="1" applyFill="1" applyBorder="1" applyAlignment="1">
      <alignment horizontal="center" wrapText="1"/>
    </xf>
    <xf numFmtId="0" fontId="4" fillId="8" borderId="86" xfId="0" applyFont="1" applyFill="1" applyBorder="1" applyAlignment="1">
      <alignment horizontal="left" vertical="top" wrapText="1"/>
    </xf>
    <xf numFmtId="0" fontId="4" fillId="8" borderId="89" xfId="0" applyFont="1" applyFill="1" applyBorder="1" applyAlignment="1">
      <alignment horizontal="left" vertical="top" wrapText="1"/>
    </xf>
    <xf numFmtId="0" fontId="4" fillId="8" borderId="90" xfId="0" applyFont="1" applyFill="1" applyBorder="1" applyAlignment="1">
      <alignment horizontal="left" vertical="top" wrapText="1"/>
    </xf>
    <xf numFmtId="0" fontId="4" fillId="8" borderId="48" xfId="0" applyFont="1" applyFill="1" applyBorder="1" applyAlignment="1">
      <alignment horizontal="left" vertical="top" wrapText="1"/>
    </xf>
    <xf numFmtId="0" fontId="16" fillId="6" borderId="93" xfId="0" applyFont="1" applyFill="1" applyBorder="1" applyAlignment="1">
      <alignment horizontal="left" wrapText="1"/>
    </xf>
    <xf numFmtId="44" fontId="4" fillId="7" borderId="9" xfId="0" applyNumberFormat="1" applyFont="1" applyFill="1" applyBorder="1"/>
    <xf numFmtId="44" fontId="4" fillId="7" borderId="22" xfId="0" applyNumberFormat="1" applyFont="1" applyFill="1" applyBorder="1"/>
    <xf numFmtId="44" fontId="4" fillId="7" borderId="42" xfId="0" applyNumberFormat="1" applyFont="1" applyFill="1" applyBorder="1"/>
    <xf numFmtId="44" fontId="4" fillId="0" borderId="99" xfId="0" applyNumberFormat="1" applyFont="1" applyBorder="1"/>
    <xf numFmtId="44" fontId="4" fillId="7" borderId="76" xfId="0" applyNumberFormat="1" applyFont="1" applyFill="1" applyBorder="1"/>
    <xf numFmtId="0" fontId="16" fillId="6" borderId="98" xfId="0" applyFont="1" applyFill="1" applyBorder="1" applyAlignment="1">
      <alignment horizontal="left" wrapText="1"/>
    </xf>
    <xf numFmtId="44" fontId="4" fillId="7" borderId="5" xfId="0" applyNumberFormat="1" applyFont="1" applyFill="1" applyBorder="1"/>
    <xf numFmtId="44" fontId="4" fillId="7" borderId="78" xfId="0" applyNumberFormat="1" applyFont="1" applyFill="1" applyBorder="1"/>
    <xf numFmtId="44" fontId="4" fillId="7" borderId="79" xfId="0" applyNumberFormat="1" applyFont="1" applyFill="1" applyBorder="1"/>
    <xf numFmtId="44" fontId="4" fillId="7" borderId="100" xfId="0" applyNumberFormat="1" applyFont="1" applyFill="1" applyBorder="1"/>
    <xf numFmtId="44" fontId="4" fillId="0" borderId="101" xfId="0" applyNumberFormat="1" applyFont="1" applyBorder="1"/>
    <xf numFmtId="0" fontId="5" fillId="0" borderId="31" xfId="0" applyFont="1" applyBorder="1" applyAlignment="1">
      <alignment horizontal="right"/>
    </xf>
    <xf numFmtId="44" fontId="0" fillId="0" borderId="31" xfId="0" applyNumberFormat="1" applyFont="1" applyBorder="1"/>
    <xf numFmtId="44" fontId="0" fillId="0" borderId="30" xfId="0" applyNumberFormat="1" applyFont="1" applyBorder="1"/>
    <xf numFmtId="44" fontId="0" fillId="0" borderId="86" xfId="0" applyNumberFormat="1" applyFont="1" applyBorder="1"/>
    <xf numFmtId="0" fontId="0" fillId="0" borderId="0" xfId="0" applyFont="1" applyAlignment="1"/>
    <xf numFmtId="0" fontId="5" fillId="0" borderId="95" xfId="0" applyFont="1" applyBorder="1" applyAlignment="1">
      <alignment vertical="center" wrapText="1"/>
    </xf>
    <xf numFmtId="0" fontId="5" fillId="0" borderId="89" xfId="0" applyFont="1" applyBorder="1" applyAlignment="1">
      <alignment horizontal="center" vertical="center"/>
    </xf>
    <xf numFmtId="0" fontId="8" fillId="0" borderId="33" xfId="0" applyFont="1" applyBorder="1" applyAlignment="1">
      <alignment horizontal="right" vertical="center"/>
    </xf>
    <xf numFmtId="44" fontId="0" fillId="0" borderId="90" xfId="0" applyNumberFormat="1" applyFont="1" applyBorder="1" applyAlignment="1">
      <alignment vertical="center"/>
    </xf>
    <xf numFmtId="44" fontId="0" fillId="0" borderId="89" xfId="0" applyNumberFormat="1" applyFont="1" applyBorder="1" applyAlignment="1">
      <alignment vertical="center"/>
    </xf>
    <xf numFmtId="0" fontId="5" fillId="0" borderId="42" xfId="0" applyFont="1" applyBorder="1" applyAlignment="1">
      <alignment horizontal="center" vertical="center"/>
    </xf>
    <xf numFmtId="44" fontId="0" fillId="0" borderId="43" xfId="0" applyNumberFormat="1" applyFont="1" applyBorder="1" applyAlignment="1">
      <alignment vertical="center"/>
    </xf>
    <xf numFmtId="0" fontId="0" fillId="0" borderId="95" xfId="0" applyFont="1" applyBorder="1" applyAlignment="1">
      <alignment vertical="center"/>
    </xf>
    <xf numFmtId="10" fontId="0" fillId="0" borderId="56" xfId="0" applyNumberFormat="1" applyFont="1" applyBorder="1" applyAlignment="1">
      <alignment vertical="center"/>
    </xf>
    <xf numFmtId="0" fontId="0" fillId="0" borderId="90" xfId="0" applyFont="1" applyBorder="1" applyAlignment="1">
      <alignment vertical="center"/>
    </xf>
    <xf numFmtId="0" fontId="0" fillId="0" borderId="83" xfId="0" applyFont="1" applyBorder="1" applyAlignment="1">
      <alignment vertical="center"/>
    </xf>
    <xf numFmtId="44" fontId="0" fillId="0" borderId="90" xfId="0" applyNumberFormat="1" applyFont="1" applyBorder="1" applyAlignment="1">
      <alignment horizontal="left" vertical="center"/>
    </xf>
    <xf numFmtId="44" fontId="0" fillId="0" borderId="84" xfId="0" applyNumberFormat="1" applyFont="1" applyBorder="1" applyAlignment="1">
      <alignment horizontal="left" vertical="center"/>
    </xf>
    <xf numFmtId="0" fontId="0" fillId="0" borderId="89" xfId="0" applyFont="1" applyBorder="1" applyAlignment="1">
      <alignment vertical="center"/>
    </xf>
    <xf numFmtId="0" fontId="5" fillId="0" borderId="92" xfId="0" applyFont="1" applyBorder="1" applyAlignment="1">
      <alignment horizontal="center" vertical="center"/>
    </xf>
    <xf numFmtId="164" fontId="0" fillId="0" borderId="90" xfId="0" applyNumberFormat="1" applyFont="1" applyBorder="1" applyAlignment="1">
      <alignment vertical="center"/>
    </xf>
    <xf numFmtId="44" fontId="0" fillId="0" borderId="82" xfId="0" applyNumberFormat="1" applyFont="1" applyBorder="1" applyAlignment="1">
      <alignment vertical="center"/>
    </xf>
    <xf numFmtId="0" fontId="8" fillId="0" borderId="43" xfId="0" applyFont="1" applyBorder="1" applyAlignment="1">
      <alignment horizontal="center" vertical="center"/>
    </xf>
    <xf numFmtId="0" fontId="8" fillId="0" borderId="44" xfId="0" applyFont="1" applyBorder="1" applyAlignment="1">
      <alignment horizontal="center" vertical="center"/>
    </xf>
    <xf numFmtId="0" fontId="7" fillId="3" borderId="82" xfId="0" applyFont="1" applyFill="1" applyBorder="1" applyAlignment="1">
      <alignment horizontal="left" vertical="center" wrapText="1"/>
    </xf>
    <xf numFmtId="0" fontId="8" fillId="0" borderId="76" xfId="0" applyFont="1" applyBorder="1" applyAlignment="1">
      <alignment horizontal="right" vertical="center"/>
    </xf>
    <xf numFmtId="0" fontId="0" fillId="0" borderId="92" xfId="0" applyFont="1" applyBorder="1" applyAlignment="1">
      <alignment vertical="center"/>
    </xf>
    <xf numFmtId="0" fontId="5" fillId="0" borderId="42" xfId="0" applyFont="1" applyBorder="1" applyAlignment="1">
      <alignment horizontal="center" vertical="center" wrapText="1"/>
    </xf>
    <xf numFmtId="0" fontId="0" fillId="0" borderId="42" xfId="0" applyFont="1" applyBorder="1" applyAlignment="1">
      <alignment vertical="center"/>
    </xf>
    <xf numFmtId="0" fontId="4" fillId="0" borderId="93" xfId="0" applyFont="1" applyBorder="1" applyAlignment="1">
      <alignment horizontal="left" vertical="center" wrapText="1"/>
    </xf>
    <xf numFmtId="0" fontId="16" fillId="0" borderId="93" xfId="0" applyFont="1" applyBorder="1" applyAlignment="1">
      <alignment horizontal="left" vertical="center" wrapText="1"/>
    </xf>
    <xf numFmtId="0" fontId="16" fillId="0" borderId="98" xfId="0" applyFont="1" applyBorder="1" applyAlignment="1">
      <alignment horizontal="left" vertical="center" wrapText="1"/>
    </xf>
    <xf numFmtId="0" fontId="14" fillId="0" borderId="82" xfId="0" applyFont="1" applyBorder="1" applyAlignment="1">
      <alignment horizontal="center" wrapText="1"/>
    </xf>
    <xf numFmtId="0" fontId="4" fillId="0" borderId="98" xfId="0" applyFont="1" applyBorder="1" applyAlignment="1">
      <alignment horizontal="left" vertical="center" wrapText="1"/>
    </xf>
    <xf numFmtId="0" fontId="2" fillId="0" borderId="3" xfId="0" applyFont="1" applyBorder="1" applyAlignment="1"/>
    <xf numFmtId="0" fontId="2" fillId="0" borderId="4" xfId="0" applyFont="1" applyBorder="1" applyAlignment="1"/>
    <xf numFmtId="0" fontId="1" fillId="0" borderId="1" xfId="0" applyFont="1" applyBorder="1" applyAlignment="1">
      <alignment horizontal="center" vertical="center" wrapText="1"/>
    </xf>
    <xf numFmtId="0" fontId="2" fillId="0" borderId="85" xfId="0" applyFont="1" applyBorder="1" applyAlignment="1"/>
    <xf numFmtId="0" fontId="2" fillId="0" borderId="2" xfId="0" applyFont="1" applyBorder="1" applyAlignment="1"/>
    <xf numFmtId="0" fontId="1" fillId="0" borderId="98" xfId="0" applyFont="1" applyBorder="1" applyAlignment="1">
      <alignment horizontal="center" vertical="center" wrapText="1"/>
    </xf>
    <xf numFmtId="0" fontId="1" fillId="0" borderId="0" xfId="0" applyFont="1" applyAlignment="1">
      <alignment horizontal="left" vertical="center" wrapText="1"/>
    </xf>
    <xf numFmtId="0" fontId="0" fillId="0" borderId="0" xfId="0" applyFont="1" applyAlignment="1"/>
    <xf numFmtId="0" fontId="3" fillId="0" borderId="1" xfId="0" applyFont="1" applyBorder="1" applyAlignment="1">
      <alignment horizontal="left" vertical="center" wrapText="1"/>
    </xf>
    <xf numFmtId="0" fontId="4" fillId="0" borderId="93" xfId="0" applyFont="1" applyBorder="1" applyAlignment="1">
      <alignment horizontal="left" vertical="center" wrapText="1"/>
    </xf>
    <xf numFmtId="0" fontId="2" fillId="0" borderId="43" xfId="0" applyFont="1" applyBorder="1" applyAlignment="1"/>
    <xf numFmtId="0" fontId="2" fillId="0" borderId="44" xfId="0" applyFont="1" applyBorder="1" applyAlignment="1"/>
    <xf numFmtId="164" fontId="9" fillId="9" borderId="61" xfId="0" applyNumberFormat="1" applyFont="1" applyFill="1" applyBorder="1" applyAlignment="1">
      <alignment horizontal="left" vertical="center"/>
    </xf>
    <xf numFmtId="0" fontId="5" fillId="0" borderId="34" xfId="0" applyFont="1" applyBorder="1" applyAlignment="1">
      <alignment horizontal="center" vertical="center"/>
    </xf>
    <xf numFmtId="0" fontId="5" fillId="0" borderId="36" xfId="0" applyFont="1" applyBorder="1" applyAlignment="1">
      <alignment horizontal="center" vertical="center"/>
    </xf>
    <xf numFmtId="0" fontId="2" fillId="0" borderId="14" xfId="0" applyFont="1" applyBorder="1" applyAlignment="1"/>
    <xf numFmtId="0" fontId="2" fillId="0" borderId="37" xfId="0" applyFont="1" applyBorder="1" applyAlignment="1"/>
    <xf numFmtId="0" fontId="7" fillId="3" borderId="16" xfId="0" applyFont="1" applyFill="1" applyBorder="1" applyAlignment="1">
      <alignment horizontal="left" vertical="center" wrapText="1"/>
    </xf>
    <xf numFmtId="0" fontId="2" fillId="0" borderId="83" xfId="0" applyFont="1" applyBorder="1" applyAlignment="1"/>
    <xf numFmtId="0" fontId="2" fillId="0" borderId="50" xfId="0" applyFont="1" applyBorder="1" applyAlignment="1"/>
    <xf numFmtId="0" fontId="8" fillId="0" borderId="13" xfId="0" applyFont="1" applyBorder="1" applyAlignment="1">
      <alignment horizontal="center" vertical="center"/>
    </xf>
    <xf numFmtId="0" fontId="2" fillId="0" borderId="89" xfId="0" applyFont="1" applyBorder="1" applyAlignment="1"/>
    <xf numFmtId="0" fontId="7" fillId="3" borderId="60" xfId="0" applyFont="1" applyFill="1" applyBorder="1" applyAlignment="1">
      <alignment horizontal="left" vertical="center" wrapText="1"/>
    </xf>
    <xf numFmtId="0" fontId="8" fillId="0" borderId="45" xfId="0" applyFont="1" applyBorder="1" applyAlignment="1">
      <alignment horizontal="center" vertical="center"/>
    </xf>
    <xf numFmtId="0" fontId="2" fillId="0" borderId="35" xfId="0" applyFont="1" applyBorder="1" applyAlignment="1"/>
    <xf numFmtId="0" fontId="2" fillId="0" borderId="84" xfId="0" applyFont="1" applyBorder="1" applyAlignment="1"/>
    <xf numFmtId="0" fontId="6" fillId="5" borderId="10" xfId="0" applyFont="1" applyFill="1" applyBorder="1" applyAlignment="1">
      <alignment horizontal="center" vertical="center"/>
    </xf>
    <xf numFmtId="0" fontId="2" fillId="0" borderId="11" xfId="0" applyFont="1" applyBorder="1" applyAlignment="1"/>
    <xf numFmtId="0" fontId="2" fillId="0" borderId="12" xfId="0" applyFont="1" applyBorder="1" applyAlignment="1"/>
    <xf numFmtId="0" fontId="0" fillId="0" borderId="93" xfId="0" applyFont="1" applyBorder="1" applyAlignment="1">
      <alignment horizontal="left" vertical="center" wrapText="1"/>
    </xf>
    <xf numFmtId="0" fontId="0" fillId="0" borderId="98" xfId="0" applyFont="1" applyBorder="1" applyAlignment="1">
      <alignment horizontal="left" vertical="center" wrapText="1"/>
    </xf>
    <xf numFmtId="0" fontId="3" fillId="4" borderId="1" xfId="0" applyFont="1" applyFill="1" applyBorder="1" applyAlignment="1">
      <alignment horizontal="center" vertical="center" wrapText="1"/>
    </xf>
    <xf numFmtId="0" fontId="0" fillId="0" borderId="6" xfId="0" applyFont="1" applyBorder="1" applyAlignment="1">
      <alignment horizontal="left" vertical="top" wrapText="1"/>
    </xf>
    <xf numFmtId="0" fontId="2" fillId="0" borderId="7" xfId="0" applyFont="1" applyBorder="1" applyAlignment="1"/>
    <xf numFmtId="0" fontId="2" fillId="0" borderId="8" xfId="0" applyFont="1" applyBorder="1" applyAlignment="1"/>
    <xf numFmtId="0" fontId="0" fillId="0" borderId="42" xfId="0" applyFont="1" applyBorder="1" applyAlignment="1">
      <alignment horizontal="left" vertical="top" wrapText="1"/>
    </xf>
    <xf numFmtId="0" fontId="0" fillId="0" borderId="100" xfId="0" applyFont="1" applyBorder="1" applyAlignment="1">
      <alignment horizontal="left" vertical="top" wrapText="1"/>
    </xf>
    <xf numFmtId="0" fontId="1" fillId="0" borderId="93" xfId="0" applyFont="1" applyBorder="1" applyAlignment="1">
      <alignment horizontal="center" vertical="center" wrapText="1"/>
    </xf>
    <xf numFmtId="0" fontId="3" fillId="2" borderId="100" xfId="0" applyFont="1" applyFill="1" applyBorder="1" applyAlignment="1">
      <alignment horizontal="center" vertical="center" wrapText="1"/>
    </xf>
    <xf numFmtId="0" fontId="5" fillId="3" borderId="36" xfId="0" applyFont="1" applyFill="1" applyBorder="1" applyAlignment="1">
      <alignment horizontal="left" vertical="center" wrapText="1"/>
    </xf>
    <xf numFmtId="0" fontId="8" fillId="0" borderId="93" xfId="0" applyFont="1" applyBorder="1" applyAlignment="1">
      <alignment horizontal="center" vertical="center"/>
    </xf>
    <xf numFmtId="164" fontId="9" fillId="9" borderId="98" xfId="0" applyNumberFormat="1" applyFont="1" applyFill="1" applyBorder="1" applyAlignment="1">
      <alignment horizontal="left" vertical="center"/>
    </xf>
    <xf numFmtId="0" fontId="7" fillId="3" borderId="82" xfId="0" applyFont="1" applyFill="1" applyBorder="1" applyAlignment="1">
      <alignment horizontal="left" vertical="center" wrapText="1"/>
    </xf>
    <xf numFmtId="0" fontId="12" fillId="6" borderId="20" xfId="0" applyFont="1" applyFill="1" applyBorder="1" applyAlignment="1">
      <alignment horizontal="center" vertical="center" wrapText="1"/>
    </xf>
    <xf numFmtId="0" fontId="8" fillId="0" borderId="42" xfId="0" applyFont="1" applyBorder="1" applyAlignment="1">
      <alignment horizontal="center" vertical="center"/>
    </xf>
    <xf numFmtId="0" fontId="8" fillId="0" borderId="100" xfId="0" applyFont="1" applyBorder="1" applyAlignment="1">
      <alignment horizontal="center" vertical="center"/>
    </xf>
    <xf numFmtId="0" fontId="8" fillId="0" borderId="92" xfId="0" applyFont="1" applyBorder="1" applyAlignment="1">
      <alignment horizontal="center" vertical="center"/>
    </xf>
    <xf numFmtId="0" fontId="2" fillId="0" borderId="80" xfId="0" applyFont="1" applyBorder="1" applyAlignment="1"/>
    <xf numFmtId="0" fontId="2" fillId="0" borderId="81" xfId="0" applyFont="1" applyBorder="1" applyAlignment="1"/>
    <xf numFmtId="0" fontId="7" fillId="0" borderId="31" xfId="0" applyFont="1" applyBorder="1" applyAlignment="1">
      <alignment horizontal="center" vertical="center"/>
    </xf>
    <xf numFmtId="0" fontId="2" fillId="0" borderId="88" xfId="0" applyFont="1" applyBorder="1" applyAlignment="1"/>
    <xf numFmtId="0" fontId="16" fillId="0" borderId="82" xfId="0" applyFont="1" applyBorder="1" applyAlignment="1">
      <alignment horizontal="center" vertical="center" wrapText="1"/>
    </xf>
    <xf numFmtId="0" fontId="14" fillId="11" borderId="82" xfId="0" applyFont="1" applyFill="1" applyBorder="1" applyAlignment="1">
      <alignment horizontal="left" vertical="center" wrapText="1"/>
    </xf>
    <xf numFmtId="0" fontId="14" fillId="3" borderId="1" xfId="0" applyFont="1" applyFill="1" applyBorder="1" applyAlignment="1">
      <alignment horizontal="left" vertical="center"/>
    </xf>
    <xf numFmtId="0" fontId="4" fillId="0" borderId="92" xfId="0" applyFont="1" applyBorder="1" applyAlignment="1">
      <alignment horizontal="left" vertical="center" wrapText="1"/>
    </xf>
    <xf numFmtId="0" fontId="7" fillId="3" borderId="82" xfId="0" applyFont="1" applyFill="1" applyBorder="1" applyAlignment="1">
      <alignment horizontal="left" wrapText="1"/>
    </xf>
    <xf numFmtId="0" fontId="3" fillId="0" borderId="1" xfId="0" applyFont="1" applyBorder="1" applyAlignment="1"/>
    <xf numFmtId="0" fontId="14" fillId="3" borderId="93" xfId="0" applyFont="1" applyFill="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customXml" Target="../customXml/item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1000"/>
  <sheetViews>
    <sheetView workbookViewId="0"/>
  </sheetViews>
  <sheetFormatPr defaultColWidth="12.625" defaultRowHeight="15" customHeight="1"/>
  <cols>
    <col min="1" max="1" width="3" customWidth="1"/>
    <col min="2" max="10" width="7.625" customWidth="1"/>
    <col min="11" max="11" width="58.125" customWidth="1"/>
    <col min="12" max="22" width="7.625" customWidth="1"/>
  </cols>
  <sheetData>
    <row r="1" spans="1:22" ht="13.5" customHeight="1">
      <c r="A1" s="1"/>
      <c r="B1" s="228" t="s">
        <v>0</v>
      </c>
      <c r="C1" s="229"/>
      <c r="D1" s="229"/>
      <c r="E1" s="229"/>
      <c r="F1" s="229"/>
      <c r="G1" s="229"/>
      <c r="H1" s="229"/>
      <c r="I1" s="229"/>
      <c r="J1" s="229"/>
      <c r="K1" s="230"/>
      <c r="L1" s="1"/>
      <c r="M1" s="1"/>
      <c r="N1" s="1"/>
      <c r="O1" s="1"/>
      <c r="P1" s="1"/>
      <c r="Q1" s="1"/>
      <c r="R1" s="1"/>
      <c r="S1" s="1"/>
      <c r="T1" s="1"/>
      <c r="U1" s="1"/>
      <c r="V1" s="1"/>
    </row>
    <row r="2" spans="1:22" ht="13.5" customHeight="1">
      <c r="A2" s="1"/>
      <c r="B2" s="231" t="s">
        <v>1</v>
      </c>
      <c r="C2" s="226"/>
      <c r="D2" s="226"/>
      <c r="E2" s="226"/>
      <c r="F2" s="226"/>
      <c r="G2" s="226"/>
      <c r="H2" s="226"/>
      <c r="I2" s="226"/>
      <c r="J2" s="226"/>
      <c r="K2" s="227"/>
      <c r="L2" s="1"/>
      <c r="M2" s="1"/>
      <c r="N2" s="1"/>
      <c r="O2" s="1"/>
      <c r="P2" s="1"/>
      <c r="Q2" s="1"/>
      <c r="R2" s="1"/>
      <c r="S2" s="1"/>
      <c r="T2" s="1"/>
      <c r="U2" s="1"/>
      <c r="V2" s="1"/>
    </row>
    <row r="3" spans="1:22" ht="13.5" customHeight="1">
      <c r="A3" s="1"/>
      <c r="B3" s="232"/>
      <c r="C3" s="233"/>
      <c r="D3" s="233"/>
      <c r="E3" s="233"/>
      <c r="F3" s="233"/>
      <c r="G3" s="233"/>
      <c r="H3" s="233"/>
      <c r="I3" s="233"/>
      <c r="J3" s="233"/>
      <c r="K3" s="233"/>
      <c r="L3" s="1"/>
      <c r="M3" s="1"/>
      <c r="N3" s="1"/>
      <c r="O3" s="1"/>
      <c r="P3" s="1"/>
      <c r="Q3" s="1"/>
      <c r="R3" s="1"/>
      <c r="S3" s="1"/>
      <c r="T3" s="1"/>
      <c r="U3" s="1"/>
      <c r="V3" s="1"/>
    </row>
    <row r="4" spans="1:22" ht="13.5" customHeight="1">
      <c r="A4" s="1"/>
      <c r="B4" s="234" t="s">
        <v>2</v>
      </c>
      <c r="C4" s="229"/>
      <c r="D4" s="229"/>
      <c r="E4" s="229"/>
      <c r="F4" s="229"/>
      <c r="G4" s="229"/>
      <c r="H4" s="229"/>
      <c r="I4" s="229"/>
      <c r="J4" s="229"/>
      <c r="K4" s="230"/>
      <c r="L4" s="1"/>
      <c r="M4" s="1"/>
      <c r="N4" s="1"/>
      <c r="O4" s="1"/>
      <c r="P4" s="1"/>
      <c r="Q4" s="1"/>
      <c r="R4" s="1"/>
      <c r="S4" s="1"/>
      <c r="T4" s="1"/>
      <c r="U4" s="1"/>
      <c r="V4" s="1"/>
    </row>
    <row r="5" spans="1:22" ht="37.5" customHeight="1">
      <c r="A5" s="1"/>
      <c r="B5" s="235" t="s">
        <v>3</v>
      </c>
      <c r="C5" s="236"/>
      <c r="D5" s="236"/>
      <c r="E5" s="236"/>
      <c r="F5" s="236"/>
      <c r="G5" s="236"/>
      <c r="H5" s="236"/>
      <c r="I5" s="236"/>
      <c r="J5" s="236"/>
      <c r="K5" s="237"/>
      <c r="L5" s="1"/>
      <c r="M5" s="1"/>
      <c r="N5" s="1"/>
      <c r="O5" s="1"/>
      <c r="P5" s="1"/>
      <c r="Q5" s="1"/>
      <c r="R5" s="1"/>
      <c r="S5" s="1"/>
      <c r="T5" s="1"/>
      <c r="U5" s="1"/>
      <c r="V5" s="1"/>
    </row>
    <row r="6" spans="1:22" ht="226.5" customHeight="1">
      <c r="A6" s="1"/>
      <c r="B6" s="235" t="s">
        <v>4</v>
      </c>
      <c r="C6" s="236"/>
      <c r="D6" s="236"/>
      <c r="E6" s="236"/>
      <c r="F6" s="236"/>
      <c r="G6" s="236"/>
      <c r="H6" s="236"/>
      <c r="I6" s="236"/>
      <c r="J6" s="236"/>
      <c r="K6" s="237"/>
      <c r="L6" s="1"/>
      <c r="M6" s="1"/>
      <c r="N6" s="1"/>
      <c r="O6" s="1"/>
      <c r="P6" s="1"/>
      <c r="Q6" s="1"/>
      <c r="R6" s="1"/>
      <c r="S6" s="1"/>
      <c r="T6" s="1"/>
      <c r="U6" s="1"/>
      <c r="V6" s="1"/>
    </row>
    <row r="7" spans="1:22" ht="23.25" customHeight="1">
      <c r="A7" s="1"/>
      <c r="B7" s="235" t="s">
        <v>5</v>
      </c>
      <c r="C7" s="236"/>
      <c r="D7" s="236"/>
      <c r="E7" s="236"/>
      <c r="F7" s="236"/>
      <c r="G7" s="236"/>
      <c r="H7" s="236"/>
      <c r="I7" s="236"/>
      <c r="J7" s="236"/>
      <c r="K7" s="237"/>
      <c r="L7" s="1"/>
      <c r="M7" s="1"/>
      <c r="N7" s="1"/>
      <c r="O7" s="1"/>
      <c r="P7" s="1"/>
      <c r="Q7" s="1"/>
      <c r="R7" s="1"/>
      <c r="S7" s="1"/>
      <c r="T7" s="1"/>
      <c r="U7" s="1"/>
      <c r="V7" s="1"/>
    </row>
    <row r="8" spans="1:22" ht="24" customHeight="1">
      <c r="A8" s="1"/>
      <c r="B8" s="235" t="s">
        <v>6</v>
      </c>
      <c r="C8" s="236"/>
      <c r="D8" s="236"/>
      <c r="E8" s="236"/>
      <c r="F8" s="236"/>
      <c r="G8" s="236"/>
      <c r="H8" s="236"/>
      <c r="I8" s="236"/>
      <c r="J8" s="236"/>
      <c r="K8" s="237"/>
      <c r="L8" s="1"/>
      <c r="M8" s="1"/>
      <c r="N8" s="1"/>
      <c r="O8" s="1"/>
      <c r="P8" s="1"/>
      <c r="Q8" s="1"/>
      <c r="R8" s="1"/>
      <c r="S8" s="1"/>
      <c r="T8" s="1"/>
      <c r="U8" s="1"/>
      <c r="V8" s="1"/>
    </row>
    <row r="9" spans="1:22" ht="24" customHeight="1">
      <c r="A9" s="1"/>
      <c r="B9" s="235" t="s">
        <v>7</v>
      </c>
      <c r="C9" s="236"/>
      <c r="D9" s="236"/>
      <c r="E9" s="236"/>
      <c r="F9" s="236"/>
      <c r="G9" s="236"/>
      <c r="H9" s="236"/>
      <c r="I9" s="236"/>
      <c r="J9" s="236"/>
      <c r="K9" s="237"/>
      <c r="L9" s="1"/>
      <c r="M9" s="1"/>
      <c r="N9" s="1"/>
      <c r="O9" s="1"/>
      <c r="P9" s="1"/>
      <c r="Q9" s="1"/>
      <c r="R9" s="1"/>
      <c r="S9" s="1"/>
      <c r="T9" s="1"/>
      <c r="U9" s="1"/>
      <c r="V9" s="1"/>
    </row>
    <row r="10" spans="1:22" ht="37.5" customHeight="1">
      <c r="A10" s="1"/>
      <c r="B10" s="235" t="s">
        <v>8</v>
      </c>
      <c r="C10" s="236"/>
      <c r="D10" s="236"/>
      <c r="E10" s="236"/>
      <c r="F10" s="236"/>
      <c r="G10" s="236"/>
      <c r="H10" s="236"/>
      <c r="I10" s="236"/>
      <c r="J10" s="236"/>
      <c r="K10" s="237"/>
      <c r="L10" s="1"/>
      <c r="M10" s="1"/>
      <c r="N10" s="1"/>
      <c r="O10" s="1"/>
      <c r="P10" s="1"/>
      <c r="Q10" s="1"/>
      <c r="R10" s="1"/>
      <c r="S10" s="1"/>
      <c r="T10" s="1"/>
      <c r="U10" s="1"/>
      <c r="V10" s="1"/>
    </row>
    <row r="11" spans="1:22" ht="31.5" customHeight="1">
      <c r="A11" s="1"/>
      <c r="B11" s="235" t="s">
        <v>9</v>
      </c>
      <c r="C11" s="236"/>
      <c r="D11" s="236"/>
      <c r="E11" s="236"/>
      <c r="F11" s="236"/>
      <c r="G11" s="236"/>
      <c r="H11" s="236"/>
      <c r="I11" s="236"/>
      <c r="J11" s="236"/>
      <c r="K11" s="237"/>
      <c r="L11" s="1"/>
      <c r="M11" s="1"/>
      <c r="N11" s="1"/>
      <c r="O11" s="1"/>
      <c r="P11" s="1"/>
      <c r="Q11" s="1"/>
      <c r="R11" s="1"/>
      <c r="S11" s="1"/>
      <c r="T11" s="1"/>
      <c r="U11" s="1"/>
      <c r="V11" s="1"/>
    </row>
    <row r="12" spans="1:22" ht="24" customHeight="1">
      <c r="A12" s="1"/>
      <c r="B12" s="235" t="s">
        <v>10</v>
      </c>
      <c r="C12" s="236"/>
      <c r="D12" s="236"/>
      <c r="E12" s="236"/>
      <c r="F12" s="236"/>
      <c r="G12" s="236"/>
      <c r="H12" s="236"/>
      <c r="I12" s="236"/>
      <c r="J12" s="236"/>
      <c r="K12" s="237"/>
      <c r="L12" s="1"/>
      <c r="M12" s="1"/>
      <c r="N12" s="1"/>
      <c r="O12" s="1"/>
      <c r="P12" s="1"/>
      <c r="Q12" s="1"/>
      <c r="R12" s="1"/>
      <c r="S12" s="1"/>
      <c r="T12" s="1"/>
      <c r="U12" s="1"/>
      <c r="V12" s="1"/>
    </row>
    <row r="13" spans="1:22" ht="35.25" customHeight="1">
      <c r="A13" s="1"/>
      <c r="B13" s="225" t="s">
        <v>11</v>
      </c>
      <c r="C13" s="226"/>
      <c r="D13" s="226"/>
      <c r="E13" s="226"/>
      <c r="F13" s="226"/>
      <c r="G13" s="226"/>
      <c r="H13" s="226"/>
      <c r="I13" s="226"/>
      <c r="J13" s="226"/>
      <c r="K13" s="227"/>
      <c r="L13" s="1"/>
      <c r="M13" s="1"/>
      <c r="N13" s="1"/>
      <c r="O13" s="1"/>
      <c r="P13" s="1"/>
      <c r="Q13" s="1"/>
      <c r="R13" s="1"/>
      <c r="S13" s="1"/>
      <c r="T13" s="1"/>
      <c r="U13" s="1"/>
      <c r="V13" s="1"/>
    </row>
    <row r="14" spans="1:22" ht="13.5" customHeight="1">
      <c r="A14" s="1"/>
      <c r="B14" s="1"/>
      <c r="C14" s="1"/>
      <c r="D14" s="1"/>
      <c r="E14" s="1"/>
      <c r="F14" s="1"/>
      <c r="G14" s="1"/>
      <c r="H14" s="1"/>
      <c r="I14" s="1"/>
      <c r="J14" s="1"/>
      <c r="K14" s="1"/>
      <c r="L14" s="1"/>
      <c r="M14" s="1"/>
      <c r="N14" s="1"/>
      <c r="O14" s="1"/>
      <c r="P14" s="1"/>
      <c r="Q14" s="1"/>
      <c r="R14" s="1"/>
      <c r="S14" s="1"/>
      <c r="T14" s="1"/>
      <c r="U14" s="1"/>
      <c r="V14" s="1"/>
    </row>
    <row r="15" spans="1:22" ht="13.5" customHeight="1">
      <c r="A15" s="1"/>
      <c r="B15" s="1"/>
      <c r="C15" s="1"/>
      <c r="D15" s="1"/>
      <c r="E15" s="1"/>
      <c r="F15" s="1"/>
      <c r="G15" s="1"/>
      <c r="H15" s="1"/>
      <c r="I15" s="1"/>
      <c r="J15" s="1"/>
      <c r="K15" s="1"/>
      <c r="L15" s="1"/>
      <c r="M15" s="1"/>
      <c r="N15" s="1"/>
      <c r="O15" s="1"/>
      <c r="P15" s="1"/>
      <c r="Q15" s="1"/>
      <c r="R15" s="1"/>
      <c r="S15" s="1"/>
      <c r="T15" s="1"/>
      <c r="U15" s="1"/>
      <c r="V15" s="1"/>
    </row>
    <row r="16" spans="1:22" ht="13.5" customHeight="1">
      <c r="A16" s="1"/>
      <c r="B16" s="1"/>
      <c r="C16" s="1"/>
      <c r="D16" s="1"/>
      <c r="E16" s="1"/>
      <c r="F16" s="1"/>
      <c r="G16" s="1"/>
      <c r="H16" s="1"/>
      <c r="I16" s="1"/>
      <c r="J16" s="1"/>
      <c r="K16" s="1"/>
      <c r="L16" s="1"/>
      <c r="M16" s="1"/>
      <c r="N16" s="1"/>
      <c r="O16" s="1"/>
      <c r="P16" s="1"/>
      <c r="Q16" s="1"/>
      <c r="R16" s="1"/>
      <c r="S16" s="1"/>
      <c r="T16" s="1"/>
      <c r="U16" s="1"/>
      <c r="V16" s="1"/>
    </row>
    <row r="17" spans="1:22" ht="13.5" customHeight="1">
      <c r="A17" s="1"/>
      <c r="B17" s="1"/>
      <c r="C17" s="1"/>
      <c r="D17" s="1"/>
      <c r="E17" s="1"/>
      <c r="F17" s="1"/>
      <c r="G17" s="1"/>
      <c r="H17" s="1"/>
      <c r="I17" s="1"/>
      <c r="J17" s="1"/>
      <c r="K17" s="1"/>
      <c r="L17" s="1"/>
      <c r="M17" s="1"/>
      <c r="N17" s="1"/>
      <c r="O17" s="1"/>
      <c r="P17" s="1"/>
      <c r="Q17" s="1"/>
      <c r="R17" s="1"/>
      <c r="S17" s="1"/>
      <c r="T17" s="1"/>
      <c r="U17" s="1"/>
      <c r="V17" s="1"/>
    </row>
    <row r="18" spans="1:22" ht="13.5" customHeight="1">
      <c r="A18" s="1"/>
      <c r="B18" s="1"/>
      <c r="C18" s="1"/>
      <c r="D18" s="1"/>
      <c r="E18" s="1"/>
      <c r="F18" s="1"/>
      <c r="G18" s="1"/>
      <c r="H18" s="1"/>
      <c r="I18" s="1"/>
      <c r="J18" s="1"/>
      <c r="K18" s="1"/>
      <c r="L18" s="1"/>
      <c r="M18" s="1"/>
      <c r="N18" s="1"/>
      <c r="O18" s="1"/>
      <c r="P18" s="1"/>
      <c r="Q18" s="1"/>
      <c r="R18" s="1"/>
      <c r="S18" s="1"/>
      <c r="T18" s="1"/>
      <c r="U18" s="1"/>
      <c r="V18" s="1"/>
    </row>
    <row r="19" spans="1:22" ht="13.5" customHeight="1">
      <c r="A19" s="1"/>
      <c r="B19" s="1"/>
      <c r="C19" s="1"/>
      <c r="D19" s="1"/>
      <c r="E19" s="1"/>
      <c r="F19" s="1"/>
      <c r="G19" s="1"/>
      <c r="H19" s="1"/>
      <c r="I19" s="1"/>
      <c r="J19" s="1"/>
      <c r="K19" s="1"/>
      <c r="L19" s="1"/>
      <c r="M19" s="1"/>
      <c r="N19" s="1"/>
      <c r="O19" s="1"/>
      <c r="P19" s="1"/>
      <c r="Q19" s="1"/>
      <c r="R19" s="1"/>
      <c r="S19" s="1"/>
      <c r="T19" s="1"/>
      <c r="U19" s="1"/>
      <c r="V19" s="1"/>
    </row>
    <row r="20" spans="1:22" ht="13.5" customHeight="1">
      <c r="A20" s="1"/>
      <c r="B20" s="1"/>
      <c r="C20" s="1"/>
      <c r="D20" s="1"/>
      <c r="E20" s="1"/>
      <c r="F20" s="1"/>
      <c r="G20" s="1"/>
      <c r="H20" s="1"/>
      <c r="I20" s="1"/>
      <c r="J20" s="1"/>
      <c r="K20" s="1"/>
      <c r="L20" s="1"/>
      <c r="M20" s="1"/>
      <c r="N20" s="1"/>
      <c r="O20" s="1"/>
      <c r="P20" s="1"/>
      <c r="Q20" s="1"/>
      <c r="R20" s="1"/>
      <c r="S20" s="1"/>
      <c r="T20" s="1"/>
      <c r="U20" s="1"/>
      <c r="V20" s="1"/>
    </row>
    <row r="21" spans="1:22" ht="13.5" customHeight="1">
      <c r="A21" s="1"/>
      <c r="B21" s="1"/>
      <c r="C21" s="1"/>
      <c r="D21" s="1"/>
      <c r="E21" s="1"/>
      <c r="F21" s="1"/>
      <c r="G21" s="1"/>
      <c r="H21" s="1"/>
      <c r="I21" s="1"/>
      <c r="J21" s="1"/>
      <c r="K21" s="1"/>
      <c r="L21" s="1"/>
      <c r="M21" s="1"/>
      <c r="N21" s="1"/>
      <c r="O21" s="1"/>
      <c r="P21" s="1"/>
      <c r="Q21" s="1"/>
      <c r="R21" s="1"/>
      <c r="S21" s="1"/>
      <c r="T21" s="1"/>
      <c r="U21" s="1"/>
      <c r="V21" s="1"/>
    </row>
    <row r="22" spans="1:22" ht="13.5" customHeight="1">
      <c r="A22" s="1"/>
      <c r="B22" s="1"/>
      <c r="C22" s="1"/>
      <c r="D22" s="1"/>
      <c r="E22" s="1"/>
      <c r="F22" s="1"/>
      <c r="G22" s="1"/>
      <c r="H22" s="1"/>
      <c r="I22" s="1"/>
      <c r="J22" s="1"/>
      <c r="K22" s="1"/>
      <c r="L22" s="1"/>
      <c r="M22" s="1"/>
      <c r="N22" s="1"/>
      <c r="O22" s="1"/>
      <c r="P22" s="1"/>
      <c r="Q22" s="1"/>
      <c r="R22" s="1"/>
      <c r="S22" s="1"/>
      <c r="T22" s="1"/>
      <c r="U22" s="1"/>
      <c r="V22" s="1"/>
    </row>
    <row r="23" spans="1:22" ht="13.5" customHeight="1">
      <c r="A23" s="1"/>
      <c r="B23" s="1"/>
      <c r="C23" s="1"/>
      <c r="D23" s="1"/>
      <c r="E23" s="1"/>
      <c r="F23" s="1"/>
      <c r="G23" s="1"/>
      <c r="H23" s="1"/>
      <c r="I23" s="1"/>
      <c r="J23" s="1"/>
      <c r="K23" s="1"/>
      <c r="L23" s="1"/>
      <c r="M23" s="1"/>
      <c r="N23" s="1"/>
      <c r="O23" s="1"/>
      <c r="P23" s="1"/>
      <c r="Q23" s="1"/>
      <c r="R23" s="1"/>
      <c r="S23" s="1"/>
      <c r="T23" s="1"/>
      <c r="U23" s="1"/>
      <c r="V23" s="1"/>
    </row>
    <row r="24" spans="1:22" ht="13.5" customHeight="1">
      <c r="A24" s="1"/>
      <c r="B24" s="1"/>
      <c r="C24" s="1"/>
      <c r="D24" s="1"/>
      <c r="E24" s="1"/>
      <c r="F24" s="1"/>
      <c r="G24" s="1"/>
      <c r="H24" s="1"/>
      <c r="I24" s="1"/>
      <c r="J24" s="1"/>
      <c r="K24" s="1"/>
      <c r="L24" s="1"/>
      <c r="M24" s="1"/>
      <c r="N24" s="1"/>
      <c r="O24" s="1"/>
      <c r="P24" s="1"/>
      <c r="Q24" s="1"/>
      <c r="R24" s="1"/>
      <c r="S24" s="1"/>
      <c r="T24" s="1"/>
      <c r="U24" s="1"/>
      <c r="V24" s="1"/>
    </row>
    <row r="25" spans="1:22" ht="13.5" customHeight="1">
      <c r="A25" s="1"/>
      <c r="B25" s="1"/>
      <c r="C25" s="1"/>
      <c r="D25" s="1"/>
      <c r="E25" s="1"/>
      <c r="F25" s="1"/>
      <c r="G25" s="1"/>
      <c r="H25" s="1"/>
      <c r="I25" s="1"/>
      <c r="J25" s="1"/>
      <c r="K25" s="1"/>
      <c r="L25" s="1"/>
      <c r="M25" s="1"/>
      <c r="N25" s="1"/>
      <c r="O25" s="1"/>
      <c r="P25" s="1"/>
      <c r="Q25" s="1"/>
      <c r="R25" s="1"/>
      <c r="S25" s="1"/>
      <c r="T25" s="1"/>
      <c r="U25" s="1"/>
      <c r="V25" s="1"/>
    </row>
    <row r="26" spans="1:22" ht="13.5" customHeight="1">
      <c r="A26" s="1"/>
      <c r="B26" s="1"/>
      <c r="C26" s="1"/>
      <c r="D26" s="1"/>
      <c r="E26" s="1"/>
      <c r="F26" s="1"/>
      <c r="G26" s="1"/>
      <c r="H26" s="1"/>
      <c r="I26" s="1"/>
      <c r="J26" s="1"/>
      <c r="K26" s="1"/>
      <c r="L26" s="1"/>
      <c r="M26" s="1"/>
      <c r="N26" s="1"/>
      <c r="O26" s="1"/>
      <c r="P26" s="1"/>
      <c r="Q26" s="1"/>
      <c r="R26" s="1"/>
      <c r="S26" s="1"/>
      <c r="T26" s="1"/>
      <c r="U26" s="1"/>
      <c r="V26" s="1"/>
    </row>
    <row r="27" spans="1:22" ht="13.5" customHeight="1">
      <c r="A27" s="1"/>
      <c r="B27" s="1"/>
      <c r="C27" s="1"/>
      <c r="D27" s="1"/>
      <c r="E27" s="1"/>
      <c r="F27" s="1"/>
      <c r="G27" s="1"/>
      <c r="H27" s="1"/>
      <c r="I27" s="1"/>
      <c r="J27" s="1"/>
      <c r="K27" s="1"/>
      <c r="L27" s="1"/>
      <c r="M27" s="1"/>
      <c r="N27" s="1"/>
      <c r="O27" s="1"/>
      <c r="P27" s="1"/>
      <c r="Q27" s="1"/>
      <c r="R27" s="1"/>
      <c r="S27" s="1"/>
      <c r="T27" s="1"/>
      <c r="U27" s="1"/>
      <c r="V27" s="1"/>
    </row>
    <row r="28" spans="1:22" ht="13.5" customHeight="1">
      <c r="A28" s="1"/>
      <c r="B28" s="1"/>
      <c r="C28" s="1"/>
      <c r="D28" s="1"/>
      <c r="E28" s="1"/>
      <c r="F28" s="1"/>
      <c r="G28" s="1"/>
      <c r="H28" s="1"/>
      <c r="I28" s="1"/>
      <c r="J28" s="1"/>
      <c r="K28" s="1"/>
      <c r="L28" s="1"/>
      <c r="M28" s="1"/>
      <c r="N28" s="1"/>
      <c r="O28" s="1"/>
      <c r="P28" s="1"/>
      <c r="Q28" s="1"/>
      <c r="R28" s="1"/>
      <c r="S28" s="1"/>
      <c r="T28" s="1"/>
      <c r="U28" s="1"/>
      <c r="V28" s="1"/>
    </row>
    <row r="29" spans="1:22" ht="13.5" customHeight="1">
      <c r="A29" s="1"/>
      <c r="B29" s="1"/>
      <c r="C29" s="1"/>
      <c r="D29" s="1"/>
      <c r="E29" s="1"/>
      <c r="F29" s="1"/>
      <c r="G29" s="1"/>
      <c r="H29" s="1"/>
      <c r="I29" s="1"/>
      <c r="J29" s="1"/>
      <c r="K29" s="1"/>
      <c r="L29" s="1"/>
      <c r="M29" s="1"/>
      <c r="N29" s="1"/>
      <c r="O29" s="1"/>
      <c r="P29" s="1"/>
      <c r="Q29" s="1"/>
      <c r="R29" s="1"/>
      <c r="S29" s="1"/>
      <c r="T29" s="1"/>
      <c r="U29" s="1"/>
      <c r="V29" s="1"/>
    </row>
    <row r="30" spans="1:22" ht="13.5" customHeight="1">
      <c r="A30" s="1"/>
      <c r="B30" s="1"/>
      <c r="C30" s="1"/>
      <c r="D30" s="1"/>
      <c r="E30" s="1"/>
      <c r="F30" s="1"/>
      <c r="G30" s="1"/>
      <c r="H30" s="1"/>
      <c r="I30" s="1"/>
      <c r="J30" s="1"/>
      <c r="K30" s="1"/>
      <c r="L30" s="1"/>
      <c r="M30" s="1"/>
      <c r="N30" s="1"/>
      <c r="O30" s="1"/>
      <c r="P30" s="1"/>
      <c r="Q30" s="1"/>
      <c r="R30" s="1"/>
      <c r="S30" s="1"/>
      <c r="T30" s="1"/>
      <c r="U30" s="1"/>
      <c r="V30" s="1"/>
    </row>
    <row r="31" spans="1:22" ht="13.5" customHeight="1">
      <c r="A31" s="1"/>
      <c r="B31" s="1"/>
      <c r="C31" s="1"/>
      <c r="D31" s="1"/>
      <c r="E31" s="1"/>
      <c r="F31" s="1"/>
      <c r="G31" s="1"/>
      <c r="H31" s="1"/>
      <c r="I31" s="1"/>
      <c r="J31" s="1"/>
      <c r="K31" s="1"/>
      <c r="L31" s="1"/>
      <c r="M31" s="1"/>
      <c r="N31" s="1"/>
      <c r="O31" s="1"/>
      <c r="P31" s="1"/>
      <c r="Q31" s="1"/>
      <c r="R31" s="1"/>
      <c r="S31" s="1"/>
      <c r="T31" s="1"/>
      <c r="U31" s="1"/>
      <c r="V31" s="1"/>
    </row>
    <row r="32" spans="1:22" ht="13.5" customHeight="1">
      <c r="A32" s="1"/>
      <c r="B32" s="1"/>
      <c r="C32" s="1"/>
      <c r="D32" s="1"/>
      <c r="E32" s="1"/>
      <c r="F32" s="1"/>
      <c r="G32" s="1"/>
      <c r="H32" s="1"/>
      <c r="I32" s="1"/>
      <c r="J32" s="1"/>
      <c r="K32" s="1"/>
      <c r="L32" s="1"/>
      <c r="M32" s="1"/>
      <c r="N32" s="1"/>
      <c r="O32" s="1"/>
      <c r="P32" s="1"/>
      <c r="Q32" s="1"/>
      <c r="R32" s="1"/>
      <c r="S32" s="1"/>
      <c r="T32" s="1"/>
      <c r="U32" s="1"/>
      <c r="V32" s="1"/>
    </row>
    <row r="33" spans="1:22" ht="13.5" customHeight="1">
      <c r="A33" s="1"/>
      <c r="B33" s="1"/>
      <c r="C33" s="1"/>
      <c r="D33" s="1"/>
      <c r="E33" s="1"/>
      <c r="F33" s="1"/>
      <c r="G33" s="1"/>
      <c r="H33" s="1"/>
      <c r="I33" s="1"/>
      <c r="J33" s="1"/>
      <c r="K33" s="1"/>
      <c r="L33" s="1"/>
      <c r="M33" s="1"/>
      <c r="N33" s="1"/>
      <c r="O33" s="1"/>
      <c r="P33" s="1"/>
      <c r="Q33" s="1"/>
      <c r="R33" s="1"/>
      <c r="S33" s="1"/>
      <c r="T33" s="1"/>
      <c r="U33" s="1"/>
      <c r="V33" s="1"/>
    </row>
    <row r="34" spans="1:22" ht="13.5" customHeight="1">
      <c r="A34" s="1"/>
      <c r="B34" s="1"/>
      <c r="C34" s="1"/>
      <c r="D34" s="1"/>
      <c r="E34" s="1"/>
      <c r="F34" s="1"/>
      <c r="G34" s="1"/>
      <c r="H34" s="1"/>
      <c r="I34" s="1"/>
      <c r="J34" s="1"/>
      <c r="K34" s="1"/>
      <c r="L34" s="1"/>
      <c r="M34" s="1"/>
      <c r="N34" s="1"/>
      <c r="O34" s="1"/>
      <c r="P34" s="1"/>
      <c r="Q34" s="1"/>
      <c r="R34" s="1"/>
      <c r="S34" s="1"/>
      <c r="T34" s="1"/>
      <c r="U34" s="1"/>
      <c r="V34" s="1"/>
    </row>
    <row r="35" spans="1:22" ht="13.5" customHeight="1">
      <c r="A35" s="1"/>
      <c r="B35" s="1"/>
      <c r="C35" s="1"/>
      <c r="D35" s="1"/>
      <c r="E35" s="1"/>
      <c r="F35" s="1"/>
      <c r="G35" s="1"/>
      <c r="H35" s="1"/>
      <c r="I35" s="1"/>
      <c r="J35" s="1"/>
      <c r="K35" s="1"/>
      <c r="L35" s="1"/>
      <c r="M35" s="1"/>
      <c r="N35" s="1"/>
      <c r="O35" s="1"/>
      <c r="P35" s="1"/>
      <c r="Q35" s="1"/>
      <c r="R35" s="1"/>
      <c r="S35" s="1"/>
      <c r="T35" s="1"/>
      <c r="U35" s="1"/>
      <c r="V35" s="1"/>
    </row>
    <row r="36" spans="1:22" ht="13.5" customHeight="1">
      <c r="A36" s="1"/>
      <c r="B36" s="1"/>
      <c r="C36" s="1"/>
      <c r="D36" s="1"/>
      <c r="E36" s="1"/>
      <c r="F36" s="1"/>
      <c r="G36" s="1"/>
      <c r="H36" s="1"/>
      <c r="I36" s="1"/>
      <c r="J36" s="1"/>
      <c r="K36" s="1"/>
      <c r="L36" s="1"/>
      <c r="M36" s="1"/>
      <c r="N36" s="1"/>
      <c r="O36" s="1"/>
      <c r="P36" s="1"/>
      <c r="Q36" s="1"/>
      <c r="R36" s="1"/>
      <c r="S36" s="1"/>
      <c r="T36" s="1"/>
      <c r="U36" s="1"/>
      <c r="V36" s="1"/>
    </row>
    <row r="37" spans="1:22" ht="13.5" customHeight="1">
      <c r="A37" s="1"/>
      <c r="B37" s="1"/>
      <c r="C37" s="1"/>
      <c r="D37" s="1"/>
      <c r="E37" s="1"/>
      <c r="F37" s="1"/>
      <c r="G37" s="1"/>
      <c r="H37" s="1"/>
      <c r="I37" s="1"/>
      <c r="J37" s="1"/>
      <c r="K37" s="1"/>
      <c r="L37" s="1"/>
      <c r="M37" s="1"/>
      <c r="N37" s="1"/>
      <c r="O37" s="1"/>
      <c r="P37" s="1"/>
      <c r="Q37" s="1"/>
      <c r="R37" s="1"/>
      <c r="S37" s="1"/>
      <c r="T37" s="1"/>
      <c r="U37" s="1"/>
      <c r="V37" s="1"/>
    </row>
    <row r="38" spans="1:22" ht="13.5" customHeight="1">
      <c r="A38" s="1"/>
      <c r="B38" s="1"/>
      <c r="C38" s="1"/>
      <c r="D38" s="1"/>
      <c r="E38" s="1"/>
      <c r="F38" s="1"/>
      <c r="G38" s="1"/>
      <c r="H38" s="1"/>
      <c r="I38" s="1"/>
      <c r="J38" s="1"/>
      <c r="K38" s="1"/>
      <c r="L38" s="1"/>
      <c r="M38" s="1"/>
      <c r="N38" s="1"/>
      <c r="O38" s="1"/>
      <c r="P38" s="1"/>
      <c r="Q38" s="1"/>
      <c r="R38" s="1"/>
      <c r="S38" s="1"/>
      <c r="T38" s="1"/>
      <c r="U38" s="1"/>
      <c r="V38" s="1"/>
    </row>
    <row r="39" spans="1:22" ht="13.5" customHeight="1">
      <c r="A39" s="1"/>
      <c r="B39" s="1"/>
      <c r="C39" s="1"/>
      <c r="D39" s="1"/>
      <c r="E39" s="1"/>
      <c r="F39" s="1"/>
      <c r="G39" s="1"/>
      <c r="H39" s="1"/>
      <c r="I39" s="1"/>
      <c r="J39" s="1"/>
      <c r="K39" s="1"/>
      <c r="L39" s="1"/>
      <c r="M39" s="1"/>
      <c r="N39" s="1"/>
      <c r="O39" s="1"/>
      <c r="P39" s="1"/>
      <c r="Q39" s="1"/>
      <c r="R39" s="1"/>
      <c r="S39" s="1"/>
      <c r="T39" s="1"/>
      <c r="U39" s="1"/>
      <c r="V39" s="1"/>
    </row>
    <row r="40" spans="1:22" ht="13.5" customHeight="1">
      <c r="A40" s="1"/>
      <c r="B40" s="1"/>
      <c r="C40" s="1"/>
      <c r="D40" s="1"/>
      <c r="E40" s="1"/>
      <c r="F40" s="1"/>
      <c r="G40" s="1"/>
      <c r="H40" s="1"/>
      <c r="I40" s="1"/>
      <c r="J40" s="1"/>
      <c r="K40" s="1"/>
      <c r="L40" s="1"/>
      <c r="M40" s="1"/>
      <c r="N40" s="1"/>
      <c r="O40" s="1"/>
      <c r="P40" s="1"/>
      <c r="Q40" s="1"/>
      <c r="R40" s="1"/>
      <c r="S40" s="1"/>
      <c r="T40" s="1"/>
      <c r="U40" s="1"/>
      <c r="V40" s="1"/>
    </row>
    <row r="41" spans="1:22" ht="13.5" customHeight="1">
      <c r="A41" s="1"/>
      <c r="B41" s="1"/>
      <c r="C41" s="1"/>
      <c r="D41" s="1"/>
      <c r="E41" s="1"/>
      <c r="F41" s="1"/>
      <c r="G41" s="1"/>
      <c r="H41" s="1"/>
      <c r="I41" s="1"/>
      <c r="J41" s="1"/>
      <c r="K41" s="1"/>
      <c r="L41" s="1"/>
      <c r="M41" s="1"/>
      <c r="N41" s="1"/>
      <c r="O41" s="1"/>
      <c r="P41" s="1"/>
      <c r="Q41" s="1"/>
      <c r="R41" s="1"/>
      <c r="S41" s="1"/>
      <c r="T41" s="1"/>
      <c r="U41" s="1"/>
      <c r="V41" s="1"/>
    </row>
    <row r="42" spans="1:22" ht="13.5" customHeight="1">
      <c r="A42" s="1"/>
      <c r="B42" s="1"/>
      <c r="C42" s="1"/>
      <c r="D42" s="1"/>
      <c r="E42" s="1"/>
      <c r="F42" s="1"/>
      <c r="G42" s="1"/>
      <c r="H42" s="1"/>
      <c r="I42" s="1"/>
      <c r="J42" s="1"/>
      <c r="K42" s="1"/>
      <c r="L42" s="1"/>
      <c r="M42" s="1"/>
      <c r="N42" s="1"/>
      <c r="O42" s="1"/>
      <c r="P42" s="1"/>
      <c r="Q42" s="1"/>
      <c r="R42" s="1"/>
      <c r="S42" s="1"/>
      <c r="T42" s="1"/>
      <c r="U42" s="1"/>
      <c r="V42" s="1"/>
    </row>
    <row r="43" spans="1:22" ht="13.5" customHeight="1">
      <c r="A43" s="1"/>
      <c r="B43" s="1"/>
      <c r="C43" s="1"/>
      <c r="D43" s="1"/>
      <c r="E43" s="1"/>
      <c r="F43" s="1"/>
      <c r="G43" s="1"/>
      <c r="H43" s="1"/>
      <c r="I43" s="1"/>
      <c r="J43" s="1"/>
      <c r="K43" s="1"/>
      <c r="L43" s="1"/>
      <c r="M43" s="1"/>
      <c r="N43" s="1"/>
      <c r="O43" s="1"/>
      <c r="P43" s="1"/>
      <c r="Q43" s="1"/>
      <c r="R43" s="1"/>
      <c r="S43" s="1"/>
      <c r="T43" s="1"/>
      <c r="U43" s="1"/>
      <c r="V43" s="1"/>
    </row>
    <row r="44" spans="1:22" ht="13.5" customHeight="1">
      <c r="A44" s="1"/>
      <c r="B44" s="1"/>
      <c r="C44" s="1"/>
      <c r="D44" s="1"/>
      <c r="E44" s="1"/>
      <c r="F44" s="1"/>
      <c r="G44" s="1"/>
      <c r="H44" s="1"/>
      <c r="I44" s="1"/>
      <c r="J44" s="1"/>
      <c r="K44" s="1"/>
      <c r="L44" s="1"/>
      <c r="M44" s="1"/>
      <c r="N44" s="1"/>
      <c r="O44" s="1"/>
      <c r="P44" s="1"/>
      <c r="Q44" s="1"/>
      <c r="R44" s="1"/>
      <c r="S44" s="1"/>
      <c r="T44" s="1"/>
      <c r="U44" s="1"/>
      <c r="V44" s="1"/>
    </row>
    <row r="45" spans="1:22" ht="13.5" customHeight="1">
      <c r="A45" s="1"/>
      <c r="B45" s="1"/>
      <c r="C45" s="1"/>
      <c r="D45" s="1"/>
      <c r="E45" s="1"/>
      <c r="F45" s="1"/>
      <c r="G45" s="1"/>
      <c r="H45" s="1"/>
      <c r="I45" s="1"/>
      <c r="J45" s="1"/>
      <c r="K45" s="1"/>
      <c r="L45" s="1"/>
      <c r="M45" s="1"/>
      <c r="N45" s="1"/>
      <c r="O45" s="1"/>
      <c r="P45" s="1"/>
      <c r="Q45" s="1"/>
      <c r="R45" s="1"/>
      <c r="S45" s="1"/>
      <c r="T45" s="1"/>
      <c r="U45" s="1"/>
      <c r="V45" s="1"/>
    </row>
    <row r="46" spans="1:22" ht="13.5" customHeight="1">
      <c r="A46" s="1"/>
      <c r="B46" s="1"/>
      <c r="C46" s="1"/>
      <c r="D46" s="1"/>
      <c r="E46" s="1"/>
      <c r="F46" s="1"/>
      <c r="G46" s="1"/>
      <c r="H46" s="1"/>
      <c r="I46" s="1"/>
      <c r="J46" s="1"/>
      <c r="K46" s="1"/>
      <c r="L46" s="1"/>
      <c r="M46" s="1"/>
      <c r="N46" s="1"/>
      <c r="O46" s="1"/>
      <c r="P46" s="1"/>
      <c r="Q46" s="1"/>
      <c r="R46" s="1"/>
      <c r="S46" s="1"/>
      <c r="T46" s="1"/>
      <c r="U46" s="1"/>
      <c r="V46" s="1"/>
    </row>
    <row r="47" spans="1:22" ht="13.5" customHeight="1">
      <c r="A47" s="1"/>
      <c r="B47" s="1"/>
      <c r="C47" s="1"/>
      <c r="D47" s="1"/>
      <c r="E47" s="1"/>
      <c r="F47" s="1"/>
      <c r="G47" s="1"/>
      <c r="H47" s="1"/>
      <c r="I47" s="1"/>
      <c r="J47" s="1"/>
      <c r="K47" s="1"/>
      <c r="L47" s="1"/>
      <c r="M47" s="1"/>
      <c r="N47" s="1"/>
      <c r="O47" s="1"/>
      <c r="P47" s="1"/>
      <c r="Q47" s="1"/>
      <c r="R47" s="1"/>
      <c r="S47" s="1"/>
      <c r="T47" s="1"/>
      <c r="U47" s="1"/>
      <c r="V47" s="1"/>
    </row>
    <row r="48" spans="1:22" ht="13.5" customHeight="1">
      <c r="A48" s="1"/>
      <c r="B48" s="1"/>
      <c r="C48" s="1"/>
      <c r="D48" s="1"/>
      <c r="E48" s="1"/>
      <c r="F48" s="1"/>
      <c r="G48" s="1"/>
      <c r="H48" s="1"/>
      <c r="I48" s="1"/>
      <c r="J48" s="1"/>
      <c r="K48" s="1"/>
      <c r="L48" s="1"/>
      <c r="M48" s="1"/>
      <c r="N48" s="1"/>
      <c r="O48" s="1"/>
      <c r="P48" s="1"/>
      <c r="Q48" s="1"/>
      <c r="R48" s="1"/>
      <c r="S48" s="1"/>
      <c r="T48" s="1"/>
      <c r="U48" s="1"/>
      <c r="V48" s="1"/>
    </row>
    <row r="49" spans="1:22" ht="13.5" customHeight="1">
      <c r="A49" s="1"/>
      <c r="B49" s="1"/>
      <c r="C49" s="1"/>
      <c r="D49" s="1"/>
      <c r="E49" s="1"/>
      <c r="F49" s="1"/>
      <c r="G49" s="1"/>
      <c r="H49" s="1"/>
      <c r="I49" s="1"/>
      <c r="J49" s="1"/>
      <c r="K49" s="1"/>
      <c r="L49" s="1"/>
      <c r="M49" s="1"/>
      <c r="N49" s="1"/>
      <c r="O49" s="1"/>
      <c r="P49" s="1"/>
      <c r="Q49" s="1"/>
      <c r="R49" s="1"/>
      <c r="S49" s="1"/>
      <c r="T49" s="1"/>
      <c r="U49" s="1"/>
      <c r="V49" s="1"/>
    </row>
    <row r="50" spans="1:22" ht="13.5" customHeight="1">
      <c r="A50" s="1"/>
      <c r="B50" s="1"/>
      <c r="C50" s="1"/>
      <c r="D50" s="1"/>
      <c r="E50" s="1"/>
      <c r="F50" s="1"/>
      <c r="G50" s="1"/>
      <c r="H50" s="1"/>
      <c r="I50" s="1"/>
      <c r="J50" s="1"/>
      <c r="K50" s="1"/>
      <c r="L50" s="1"/>
      <c r="M50" s="1"/>
      <c r="N50" s="1"/>
      <c r="O50" s="1"/>
      <c r="P50" s="1"/>
      <c r="Q50" s="1"/>
      <c r="R50" s="1"/>
      <c r="S50" s="1"/>
      <c r="T50" s="1"/>
      <c r="U50" s="1"/>
      <c r="V50" s="1"/>
    </row>
    <row r="51" spans="1:22" ht="13.5" customHeight="1">
      <c r="A51" s="1"/>
      <c r="B51" s="1"/>
      <c r="C51" s="1"/>
      <c r="D51" s="1"/>
      <c r="E51" s="1"/>
      <c r="F51" s="1"/>
      <c r="G51" s="1"/>
      <c r="H51" s="1"/>
      <c r="I51" s="1"/>
      <c r="J51" s="1"/>
      <c r="K51" s="1"/>
      <c r="L51" s="1"/>
      <c r="M51" s="1"/>
      <c r="N51" s="1"/>
      <c r="O51" s="1"/>
      <c r="P51" s="1"/>
      <c r="Q51" s="1"/>
      <c r="R51" s="1"/>
      <c r="S51" s="1"/>
      <c r="T51" s="1"/>
      <c r="U51" s="1"/>
      <c r="V51" s="1"/>
    </row>
    <row r="52" spans="1:22" ht="13.5" customHeight="1">
      <c r="A52" s="1"/>
      <c r="B52" s="1"/>
      <c r="C52" s="1"/>
      <c r="D52" s="1"/>
      <c r="E52" s="1"/>
      <c r="F52" s="1"/>
      <c r="G52" s="1"/>
      <c r="H52" s="1"/>
      <c r="I52" s="1"/>
      <c r="J52" s="1"/>
      <c r="K52" s="1"/>
      <c r="L52" s="1"/>
      <c r="M52" s="1"/>
      <c r="N52" s="1"/>
      <c r="O52" s="1"/>
      <c r="P52" s="1"/>
      <c r="Q52" s="1"/>
      <c r="R52" s="1"/>
      <c r="S52" s="1"/>
      <c r="T52" s="1"/>
      <c r="U52" s="1"/>
      <c r="V52" s="1"/>
    </row>
    <row r="53" spans="1:22" ht="13.5" customHeight="1">
      <c r="A53" s="1"/>
      <c r="B53" s="1"/>
      <c r="C53" s="1"/>
      <c r="D53" s="1"/>
      <c r="E53" s="1"/>
      <c r="F53" s="1"/>
      <c r="G53" s="1"/>
      <c r="H53" s="1"/>
      <c r="I53" s="1"/>
      <c r="J53" s="1"/>
      <c r="K53" s="1"/>
      <c r="L53" s="1"/>
      <c r="M53" s="1"/>
      <c r="N53" s="1"/>
      <c r="O53" s="1"/>
      <c r="P53" s="1"/>
      <c r="Q53" s="1"/>
      <c r="R53" s="1"/>
      <c r="S53" s="1"/>
      <c r="T53" s="1"/>
      <c r="U53" s="1"/>
      <c r="V53" s="1"/>
    </row>
    <row r="54" spans="1:22" ht="13.5" customHeight="1">
      <c r="A54" s="1"/>
      <c r="B54" s="1"/>
      <c r="C54" s="1"/>
      <c r="D54" s="1"/>
      <c r="E54" s="1"/>
      <c r="F54" s="1"/>
      <c r="G54" s="1"/>
      <c r="H54" s="1"/>
      <c r="I54" s="1"/>
      <c r="J54" s="1"/>
      <c r="K54" s="1"/>
      <c r="L54" s="1"/>
      <c r="M54" s="1"/>
      <c r="N54" s="1"/>
      <c r="O54" s="1"/>
      <c r="P54" s="1"/>
      <c r="Q54" s="1"/>
      <c r="R54" s="1"/>
      <c r="S54" s="1"/>
      <c r="T54" s="1"/>
      <c r="U54" s="1"/>
      <c r="V54" s="1"/>
    </row>
    <row r="55" spans="1:22" ht="13.5" customHeight="1">
      <c r="A55" s="1"/>
      <c r="B55" s="1"/>
      <c r="C55" s="1"/>
      <c r="D55" s="1"/>
      <c r="E55" s="1"/>
      <c r="F55" s="1"/>
      <c r="G55" s="1"/>
      <c r="H55" s="1"/>
      <c r="I55" s="1"/>
      <c r="J55" s="1"/>
      <c r="K55" s="1"/>
      <c r="L55" s="1"/>
      <c r="M55" s="1"/>
      <c r="N55" s="1"/>
      <c r="O55" s="1"/>
      <c r="P55" s="1"/>
      <c r="Q55" s="1"/>
      <c r="R55" s="1"/>
      <c r="S55" s="1"/>
      <c r="T55" s="1"/>
      <c r="U55" s="1"/>
      <c r="V55" s="1"/>
    </row>
    <row r="56" spans="1:22" ht="13.5" customHeight="1">
      <c r="A56" s="1"/>
      <c r="B56" s="1"/>
      <c r="C56" s="1"/>
      <c r="D56" s="1"/>
      <c r="E56" s="1"/>
      <c r="F56" s="1"/>
      <c r="G56" s="1"/>
      <c r="H56" s="1"/>
      <c r="I56" s="1"/>
      <c r="J56" s="1"/>
      <c r="K56" s="1"/>
      <c r="L56" s="1"/>
      <c r="M56" s="1"/>
      <c r="N56" s="1"/>
      <c r="O56" s="1"/>
      <c r="P56" s="1"/>
      <c r="Q56" s="1"/>
      <c r="R56" s="1"/>
      <c r="S56" s="1"/>
      <c r="T56" s="1"/>
      <c r="U56" s="1"/>
      <c r="V56" s="1"/>
    </row>
    <row r="57" spans="1:22" ht="13.5" customHeight="1">
      <c r="A57" s="1"/>
      <c r="B57" s="1"/>
      <c r="C57" s="1"/>
      <c r="D57" s="1"/>
      <c r="E57" s="1"/>
      <c r="F57" s="1"/>
      <c r="G57" s="1"/>
      <c r="H57" s="1"/>
      <c r="I57" s="1"/>
      <c r="J57" s="1"/>
      <c r="K57" s="1"/>
      <c r="L57" s="1"/>
      <c r="M57" s="1"/>
      <c r="N57" s="1"/>
      <c r="O57" s="1"/>
      <c r="P57" s="1"/>
      <c r="Q57" s="1"/>
      <c r="R57" s="1"/>
      <c r="S57" s="1"/>
      <c r="T57" s="1"/>
      <c r="U57" s="1"/>
      <c r="V57" s="1"/>
    </row>
    <row r="58" spans="1:22" ht="13.5" customHeight="1">
      <c r="A58" s="1"/>
      <c r="B58" s="1"/>
      <c r="C58" s="1"/>
      <c r="D58" s="1"/>
      <c r="E58" s="1"/>
      <c r="F58" s="1"/>
      <c r="G58" s="1"/>
      <c r="H58" s="1"/>
      <c r="I58" s="1"/>
      <c r="J58" s="1"/>
      <c r="K58" s="1"/>
      <c r="L58" s="1"/>
      <c r="M58" s="1"/>
      <c r="N58" s="1"/>
      <c r="O58" s="1"/>
      <c r="P58" s="1"/>
      <c r="Q58" s="1"/>
      <c r="R58" s="1"/>
      <c r="S58" s="1"/>
      <c r="T58" s="1"/>
      <c r="U58" s="1"/>
      <c r="V58" s="1"/>
    </row>
    <row r="59" spans="1:22" ht="13.5" customHeight="1">
      <c r="A59" s="1"/>
      <c r="B59" s="1"/>
      <c r="C59" s="1"/>
      <c r="D59" s="1"/>
      <c r="E59" s="1"/>
      <c r="F59" s="1"/>
      <c r="G59" s="1"/>
      <c r="H59" s="1"/>
      <c r="I59" s="1"/>
      <c r="J59" s="1"/>
      <c r="K59" s="1"/>
      <c r="L59" s="1"/>
      <c r="M59" s="1"/>
      <c r="N59" s="1"/>
      <c r="O59" s="1"/>
      <c r="P59" s="1"/>
      <c r="Q59" s="1"/>
      <c r="R59" s="1"/>
      <c r="S59" s="1"/>
      <c r="T59" s="1"/>
      <c r="U59" s="1"/>
      <c r="V59" s="1"/>
    </row>
    <row r="60" spans="1:22" ht="13.5" customHeight="1">
      <c r="A60" s="1"/>
      <c r="B60" s="1"/>
      <c r="C60" s="1"/>
      <c r="D60" s="1"/>
      <c r="E60" s="1"/>
      <c r="F60" s="1"/>
      <c r="G60" s="1"/>
      <c r="H60" s="1"/>
      <c r="I60" s="1"/>
      <c r="J60" s="1"/>
      <c r="K60" s="1"/>
      <c r="L60" s="1"/>
      <c r="M60" s="1"/>
      <c r="N60" s="1"/>
      <c r="O60" s="1"/>
      <c r="P60" s="1"/>
      <c r="Q60" s="1"/>
      <c r="R60" s="1"/>
      <c r="S60" s="1"/>
      <c r="T60" s="1"/>
      <c r="U60" s="1"/>
      <c r="V60" s="1"/>
    </row>
    <row r="61" spans="1:22" ht="13.5" customHeight="1">
      <c r="A61" s="1"/>
      <c r="B61" s="1"/>
      <c r="C61" s="1"/>
      <c r="D61" s="1"/>
      <c r="E61" s="1"/>
      <c r="F61" s="1"/>
      <c r="G61" s="1"/>
      <c r="H61" s="1"/>
      <c r="I61" s="1"/>
      <c r="J61" s="1"/>
      <c r="K61" s="1"/>
      <c r="L61" s="1"/>
      <c r="M61" s="1"/>
      <c r="N61" s="1"/>
      <c r="O61" s="1"/>
      <c r="P61" s="1"/>
      <c r="Q61" s="1"/>
      <c r="R61" s="1"/>
      <c r="S61" s="1"/>
      <c r="T61" s="1"/>
      <c r="U61" s="1"/>
      <c r="V61" s="1"/>
    </row>
    <row r="62" spans="1:22" ht="13.5" customHeight="1">
      <c r="A62" s="1"/>
      <c r="B62" s="1"/>
      <c r="C62" s="1"/>
      <c r="D62" s="1"/>
      <c r="E62" s="1"/>
      <c r="F62" s="1"/>
      <c r="G62" s="1"/>
      <c r="H62" s="1"/>
      <c r="I62" s="1"/>
      <c r="J62" s="1"/>
      <c r="K62" s="1"/>
      <c r="L62" s="1"/>
      <c r="M62" s="1"/>
      <c r="N62" s="1"/>
      <c r="O62" s="1"/>
      <c r="P62" s="1"/>
      <c r="Q62" s="1"/>
      <c r="R62" s="1"/>
      <c r="S62" s="1"/>
      <c r="T62" s="1"/>
      <c r="U62" s="1"/>
      <c r="V62" s="1"/>
    </row>
    <row r="63" spans="1:22" ht="13.5" customHeight="1">
      <c r="A63" s="1"/>
      <c r="B63" s="1"/>
      <c r="C63" s="1"/>
      <c r="D63" s="1"/>
      <c r="E63" s="1"/>
      <c r="F63" s="1"/>
      <c r="G63" s="1"/>
      <c r="H63" s="1"/>
      <c r="I63" s="1"/>
      <c r="J63" s="1"/>
      <c r="K63" s="1"/>
      <c r="L63" s="1"/>
      <c r="M63" s="1"/>
      <c r="N63" s="1"/>
      <c r="O63" s="1"/>
      <c r="P63" s="1"/>
      <c r="Q63" s="1"/>
      <c r="R63" s="1"/>
      <c r="S63" s="1"/>
      <c r="T63" s="1"/>
      <c r="U63" s="1"/>
      <c r="V63" s="1"/>
    </row>
    <row r="64" spans="1:22" ht="13.5" customHeight="1">
      <c r="A64" s="1"/>
      <c r="B64" s="1"/>
      <c r="C64" s="1"/>
      <c r="D64" s="1"/>
      <c r="E64" s="1"/>
      <c r="F64" s="1"/>
      <c r="G64" s="1"/>
      <c r="H64" s="1"/>
      <c r="I64" s="1"/>
      <c r="J64" s="1"/>
      <c r="K64" s="1"/>
      <c r="L64" s="1"/>
      <c r="M64" s="1"/>
      <c r="N64" s="1"/>
      <c r="O64" s="1"/>
      <c r="P64" s="1"/>
      <c r="Q64" s="1"/>
      <c r="R64" s="1"/>
      <c r="S64" s="1"/>
      <c r="T64" s="1"/>
      <c r="U64" s="1"/>
      <c r="V64" s="1"/>
    </row>
    <row r="65" spans="1:22" ht="13.5" customHeight="1">
      <c r="A65" s="1"/>
      <c r="B65" s="1"/>
      <c r="C65" s="1"/>
      <c r="D65" s="1"/>
      <c r="E65" s="1"/>
      <c r="F65" s="1"/>
      <c r="G65" s="1"/>
      <c r="H65" s="1"/>
      <c r="I65" s="1"/>
      <c r="J65" s="1"/>
      <c r="K65" s="1"/>
      <c r="L65" s="1"/>
      <c r="M65" s="1"/>
      <c r="N65" s="1"/>
      <c r="O65" s="1"/>
      <c r="P65" s="1"/>
      <c r="Q65" s="1"/>
      <c r="R65" s="1"/>
      <c r="S65" s="1"/>
      <c r="T65" s="1"/>
      <c r="U65" s="1"/>
      <c r="V65" s="1"/>
    </row>
    <row r="66" spans="1:22" ht="13.5" customHeight="1">
      <c r="A66" s="1"/>
      <c r="B66" s="1"/>
      <c r="C66" s="1"/>
      <c r="D66" s="1"/>
      <c r="E66" s="1"/>
      <c r="F66" s="1"/>
      <c r="G66" s="1"/>
      <c r="H66" s="1"/>
      <c r="I66" s="1"/>
      <c r="J66" s="1"/>
      <c r="K66" s="1"/>
      <c r="L66" s="1"/>
      <c r="M66" s="1"/>
      <c r="N66" s="1"/>
      <c r="O66" s="1"/>
      <c r="P66" s="1"/>
      <c r="Q66" s="1"/>
      <c r="R66" s="1"/>
      <c r="S66" s="1"/>
      <c r="T66" s="1"/>
      <c r="U66" s="1"/>
      <c r="V66" s="1"/>
    </row>
    <row r="67" spans="1:22" ht="13.5" customHeight="1">
      <c r="A67" s="1"/>
      <c r="B67" s="1"/>
      <c r="C67" s="1"/>
      <c r="D67" s="1"/>
      <c r="E67" s="1"/>
      <c r="F67" s="1"/>
      <c r="G67" s="1"/>
      <c r="H67" s="1"/>
      <c r="I67" s="1"/>
      <c r="J67" s="1"/>
      <c r="K67" s="1"/>
      <c r="L67" s="1"/>
      <c r="M67" s="1"/>
      <c r="N67" s="1"/>
      <c r="O67" s="1"/>
      <c r="P67" s="1"/>
      <c r="Q67" s="1"/>
      <c r="R67" s="1"/>
      <c r="S67" s="1"/>
      <c r="T67" s="1"/>
      <c r="U67" s="1"/>
      <c r="V67" s="1"/>
    </row>
    <row r="68" spans="1:22" ht="13.5" customHeight="1">
      <c r="A68" s="1"/>
      <c r="B68" s="1"/>
      <c r="C68" s="1"/>
      <c r="D68" s="1"/>
      <c r="E68" s="1"/>
      <c r="F68" s="1"/>
      <c r="G68" s="1"/>
      <c r="H68" s="1"/>
      <c r="I68" s="1"/>
      <c r="J68" s="1"/>
      <c r="K68" s="1"/>
      <c r="L68" s="1"/>
      <c r="M68" s="1"/>
      <c r="N68" s="1"/>
      <c r="O68" s="1"/>
      <c r="P68" s="1"/>
      <c r="Q68" s="1"/>
      <c r="R68" s="1"/>
      <c r="S68" s="1"/>
      <c r="T68" s="1"/>
      <c r="U68" s="1"/>
      <c r="V68" s="1"/>
    </row>
    <row r="69" spans="1:22" ht="13.5" customHeight="1">
      <c r="A69" s="1"/>
      <c r="B69" s="1"/>
      <c r="C69" s="1"/>
      <c r="D69" s="1"/>
      <c r="E69" s="1"/>
      <c r="F69" s="1"/>
      <c r="G69" s="1"/>
      <c r="H69" s="1"/>
      <c r="I69" s="1"/>
      <c r="J69" s="1"/>
      <c r="K69" s="1"/>
      <c r="L69" s="1"/>
      <c r="M69" s="1"/>
      <c r="N69" s="1"/>
      <c r="O69" s="1"/>
      <c r="P69" s="1"/>
      <c r="Q69" s="1"/>
      <c r="R69" s="1"/>
      <c r="S69" s="1"/>
      <c r="T69" s="1"/>
      <c r="U69" s="1"/>
      <c r="V69" s="1"/>
    </row>
    <row r="70" spans="1:22" ht="13.5" customHeight="1">
      <c r="A70" s="1"/>
      <c r="B70" s="1"/>
      <c r="C70" s="1"/>
      <c r="D70" s="1"/>
      <c r="E70" s="1"/>
      <c r="F70" s="1"/>
      <c r="G70" s="1"/>
      <c r="H70" s="1"/>
      <c r="I70" s="1"/>
      <c r="J70" s="1"/>
      <c r="K70" s="1"/>
      <c r="L70" s="1"/>
      <c r="M70" s="1"/>
      <c r="N70" s="1"/>
      <c r="O70" s="1"/>
      <c r="P70" s="1"/>
      <c r="Q70" s="1"/>
      <c r="R70" s="1"/>
      <c r="S70" s="1"/>
      <c r="T70" s="1"/>
      <c r="U70" s="1"/>
      <c r="V70" s="1"/>
    </row>
    <row r="71" spans="1:22" ht="13.5" customHeight="1">
      <c r="A71" s="1"/>
      <c r="B71" s="1"/>
      <c r="C71" s="1"/>
      <c r="D71" s="1"/>
      <c r="E71" s="1"/>
      <c r="F71" s="1"/>
      <c r="G71" s="1"/>
      <c r="H71" s="1"/>
      <c r="I71" s="1"/>
      <c r="J71" s="1"/>
      <c r="K71" s="1"/>
      <c r="L71" s="1"/>
      <c r="M71" s="1"/>
      <c r="N71" s="1"/>
      <c r="O71" s="1"/>
      <c r="P71" s="1"/>
      <c r="Q71" s="1"/>
      <c r="R71" s="1"/>
      <c r="S71" s="1"/>
      <c r="T71" s="1"/>
      <c r="U71" s="1"/>
      <c r="V71" s="1"/>
    </row>
    <row r="72" spans="1:22" ht="13.5" customHeight="1">
      <c r="A72" s="1"/>
      <c r="B72" s="1"/>
      <c r="C72" s="1"/>
      <c r="D72" s="1"/>
      <c r="E72" s="1"/>
      <c r="F72" s="1"/>
      <c r="G72" s="1"/>
      <c r="H72" s="1"/>
      <c r="I72" s="1"/>
      <c r="J72" s="1"/>
      <c r="K72" s="1"/>
      <c r="L72" s="1"/>
      <c r="M72" s="1"/>
      <c r="N72" s="1"/>
      <c r="O72" s="1"/>
      <c r="P72" s="1"/>
      <c r="Q72" s="1"/>
      <c r="R72" s="1"/>
      <c r="S72" s="1"/>
      <c r="T72" s="1"/>
      <c r="U72" s="1"/>
      <c r="V72" s="1"/>
    </row>
    <row r="73" spans="1:22" ht="13.5" customHeight="1">
      <c r="A73" s="1"/>
      <c r="B73" s="1"/>
      <c r="C73" s="1"/>
      <c r="D73" s="1"/>
      <c r="E73" s="1"/>
      <c r="F73" s="1"/>
      <c r="G73" s="1"/>
      <c r="H73" s="1"/>
      <c r="I73" s="1"/>
      <c r="J73" s="1"/>
      <c r="K73" s="1"/>
      <c r="L73" s="1"/>
      <c r="M73" s="1"/>
      <c r="N73" s="1"/>
      <c r="O73" s="1"/>
      <c r="P73" s="1"/>
      <c r="Q73" s="1"/>
      <c r="R73" s="1"/>
      <c r="S73" s="1"/>
      <c r="T73" s="1"/>
      <c r="U73" s="1"/>
      <c r="V73" s="1"/>
    </row>
    <row r="74" spans="1:22" ht="13.5" customHeight="1">
      <c r="A74" s="1"/>
      <c r="B74" s="1"/>
      <c r="C74" s="1"/>
      <c r="D74" s="1"/>
      <c r="E74" s="1"/>
      <c r="F74" s="1"/>
      <c r="G74" s="1"/>
      <c r="H74" s="1"/>
      <c r="I74" s="1"/>
      <c r="J74" s="1"/>
      <c r="K74" s="1"/>
      <c r="L74" s="1"/>
      <c r="M74" s="1"/>
      <c r="N74" s="1"/>
      <c r="O74" s="1"/>
      <c r="P74" s="1"/>
      <c r="Q74" s="1"/>
      <c r="R74" s="1"/>
      <c r="S74" s="1"/>
      <c r="T74" s="1"/>
      <c r="U74" s="1"/>
      <c r="V74" s="1"/>
    </row>
    <row r="75" spans="1:22" ht="13.5" customHeight="1">
      <c r="A75" s="1"/>
      <c r="B75" s="1"/>
      <c r="C75" s="1"/>
      <c r="D75" s="1"/>
      <c r="E75" s="1"/>
      <c r="F75" s="1"/>
      <c r="G75" s="1"/>
      <c r="H75" s="1"/>
      <c r="I75" s="1"/>
      <c r="J75" s="1"/>
      <c r="K75" s="1"/>
      <c r="L75" s="1"/>
      <c r="M75" s="1"/>
      <c r="N75" s="1"/>
      <c r="O75" s="1"/>
      <c r="P75" s="1"/>
      <c r="Q75" s="1"/>
      <c r="R75" s="1"/>
      <c r="S75" s="1"/>
      <c r="T75" s="1"/>
      <c r="U75" s="1"/>
      <c r="V75" s="1"/>
    </row>
    <row r="76" spans="1:22" ht="13.5" customHeight="1">
      <c r="A76" s="1"/>
      <c r="B76" s="1"/>
      <c r="C76" s="1"/>
      <c r="D76" s="1"/>
      <c r="E76" s="1"/>
      <c r="F76" s="1"/>
      <c r="G76" s="1"/>
      <c r="H76" s="1"/>
      <c r="I76" s="1"/>
      <c r="J76" s="1"/>
      <c r="K76" s="1"/>
      <c r="L76" s="1"/>
      <c r="M76" s="1"/>
      <c r="N76" s="1"/>
      <c r="O76" s="1"/>
      <c r="P76" s="1"/>
      <c r="Q76" s="1"/>
      <c r="R76" s="1"/>
      <c r="S76" s="1"/>
      <c r="T76" s="1"/>
      <c r="U76" s="1"/>
      <c r="V76" s="1"/>
    </row>
    <row r="77" spans="1:22" ht="13.5" customHeight="1">
      <c r="A77" s="1"/>
      <c r="B77" s="1"/>
      <c r="C77" s="1"/>
      <c r="D77" s="1"/>
      <c r="E77" s="1"/>
      <c r="F77" s="1"/>
      <c r="G77" s="1"/>
      <c r="H77" s="1"/>
      <c r="I77" s="1"/>
      <c r="J77" s="1"/>
      <c r="K77" s="1"/>
      <c r="L77" s="1"/>
      <c r="M77" s="1"/>
      <c r="N77" s="1"/>
      <c r="O77" s="1"/>
      <c r="P77" s="1"/>
      <c r="Q77" s="1"/>
      <c r="R77" s="1"/>
      <c r="S77" s="1"/>
      <c r="T77" s="1"/>
      <c r="U77" s="1"/>
      <c r="V77" s="1"/>
    </row>
    <row r="78" spans="1:22" ht="13.5" customHeight="1">
      <c r="A78" s="1"/>
      <c r="B78" s="1"/>
      <c r="C78" s="1"/>
      <c r="D78" s="1"/>
      <c r="E78" s="1"/>
      <c r="F78" s="1"/>
      <c r="G78" s="1"/>
      <c r="H78" s="1"/>
      <c r="I78" s="1"/>
      <c r="J78" s="1"/>
      <c r="K78" s="1"/>
      <c r="L78" s="1"/>
      <c r="M78" s="1"/>
      <c r="N78" s="1"/>
      <c r="O78" s="1"/>
      <c r="P78" s="1"/>
      <c r="Q78" s="1"/>
      <c r="R78" s="1"/>
      <c r="S78" s="1"/>
      <c r="T78" s="1"/>
      <c r="U78" s="1"/>
      <c r="V78" s="1"/>
    </row>
    <row r="79" spans="1:22" ht="13.5" customHeight="1">
      <c r="A79" s="1"/>
      <c r="B79" s="1"/>
      <c r="C79" s="1"/>
      <c r="D79" s="1"/>
      <c r="E79" s="1"/>
      <c r="F79" s="1"/>
      <c r="G79" s="1"/>
      <c r="H79" s="1"/>
      <c r="I79" s="1"/>
      <c r="J79" s="1"/>
      <c r="K79" s="1"/>
      <c r="L79" s="1"/>
      <c r="M79" s="1"/>
      <c r="N79" s="1"/>
      <c r="O79" s="1"/>
      <c r="P79" s="1"/>
      <c r="Q79" s="1"/>
      <c r="R79" s="1"/>
      <c r="S79" s="1"/>
      <c r="T79" s="1"/>
      <c r="U79" s="1"/>
      <c r="V79" s="1"/>
    </row>
    <row r="80" spans="1:22" ht="13.5" customHeight="1">
      <c r="A80" s="1"/>
      <c r="B80" s="1"/>
      <c r="C80" s="1"/>
      <c r="D80" s="1"/>
      <c r="E80" s="1"/>
      <c r="F80" s="1"/>
      <c r="G80" s="1"/>
      <c r="H80" s="1"/>
      <c r="I80" s="1"/>
      <c r="J80" s="1"/>
      <c r="K80" s="1"/>
      <c r="L80" s="1"/>
      <c r="M80" s="1"/>
      <c r="N80" s="1"/>
      <c r="O80" s="1"/>
      <c r="P80" s="1"/>
      <c r="Q80" s="1"/>
      <c r="R80" s="1"/>
      <c r="S80" s="1"/>
      <c r="T80" s="1"/>
      <c r="U80" s="1"/>
      <c r="V80" s="1"/>
    </row>
    <row r="81" spans="1:22" ht="13.5" customHeight="1">
      <c r="A81" s="1"/>
      <c r="B81" s="1"/>
      <c r="C81" s="1"/>
      <c r="D81" s="1"/>
      <c r="E81" s="1"/>
      <c r="F81" s="1"/>
      <c r="G81" s="1"/>
      <c r="H81" s="1"/>
      <c r="I81" s="1"/>
      <c r="J81" s="1"/>
      <c r="K81" s="1"/>
      <c r="L81" s="1"/>
      <c r="M81" s="1"/>
      <c r="N81" s="1"/>
      <c r="O81" s="1"/>
      <c r="P81" s="1"/>
      <c r="Q81" s="1"/>
      <c r="R81" s="1"/>
      <c r="S81" s="1"/>
      <c r="T81" s="1"/>
      <c r="U81" s="1"/>
      <c r="V81" s="1"/>
    </row>
    <row r="82" spans="1:22" ht="13.5" customHeight="1">
      <c r="A82" s="1"/>
      <c r="B82" s="1"/>
      <c r="C82" s="1"/>
      <c r="D82" s="1"/>
      <c r="E82" s="1"/>
      <c r="F82" s="1"/>
      <c r="G82" s="1"/>
      <c r="H82" s="1"/>
      <c r="I82" s="1"/>
      <c r="J82" s="1"/>
      <c r="K82" s="1"/>
      <c r="L82" s="1"/>
      <c r="M82" s="1"/>
      <c r="N82" s="1"/>
      <c r="O82" s="1"/>
      <c r="P82" s="1"/>
      <c r="Q82" s="1"/>
      <c r="R82" s="1"/>
      <c r="S82" s="1"/>
      <c r="T82" s="1"/>
      <c r="U82" s="1"/>
      <c r="V82" s="1"/>
    </row>
    <row r="83" spans="1:22" ht="13.5" customHeight="1">
      <c r="A83" s="1"/>
      <c r="B83" s="1"/>
      <c r="C83" s="1"/>
      <c r="D83" s="1"/>
      <c r="E83" s="1"/>
      <c r="F83" s="1"/>
      <c r="G83" s="1"/>
      <c r="H83" s="1"/>
      <c r="I83" s="1"/>
      <c r="J83" s="1"/>
      <c r="K83" s="1"/>
      <c r="L83" s="1"/>
      <c r="M83" s="1"/>
      <c r="N83" s="1"/>
      <c r="O83" s="1"/>
      <c r="P83" s="1"/>
      <c r="Q83" s="1"/>
      <c r="R83" s="1"/>
      <c r="S83" s="1"/>
      <c r="T83" s="1"/>
      <c r="U83" s="1"/>
      <c r="V83" s="1"/>
    </row>
    <row r="84" spans="1:22" ht="13.5" customHeight="1">
      <c r="A84" s="1"/>
      <c r="B84" s="1"/>
      <c r="C84" s="1"/>
      <c r="D84" s="1"/>
      <c r="E84" s="1"/>
      <c r="F84" s="1"/>
      <c r="G84" s="1"/>
      <c r="H84" s="1"/>
      <c r="I84" s="1"/>
      <c r="J84" s="1"/>
      <c r="K84" s="1"/>
      <c r="L84" s="1"/>
      <c r="M84" s="1"/>
      <c r="N84" s="1"/>
      <c r="O84" s="1"/>
      <c r="P84" s="1"/>
      <c r="Q84" s="1"/>
      <c r="R84" s="1"/>
      <c r="S84" s="1"/>
      <c r="T84" s="1"/>
      <c r="U84" s="1"/>
      <c r="V84" s="1"/>
    </row>
    <row r="85" spans="1:22" ht="13.5" customHeight="1">
      <c r="A85" s="1"/>
      <c r="B85" s="1"/>
      <c r="C85" s="1"/>
      <c r="D85" s="1"/>
      <c r="E85" s="1"/>
      <c r="F85" s="1"/>
      <c r="G85" s="1"/>
      <c r="H85" s="1"/>
      <c r="I85" s="1"/>
      <c r="J85" s="1"/>
      <c r="K85" s="1"/>
      <c r="L85" s="1"/>
      <c r="M85" s="1"/>
      <c r="N85" s="1"/>
      <c r="O85" s="1"/>
      <c r="P85" s="1"/>
      <c r="Q85" s="1"/>
      <c r="R85" s="1"/>
      <c r="S85" s="1"/>
      <c r="T85" s="1"/>
      <c r="U85" s="1"/>
      <c r="V85" s="1"/>
    </row>
    <row r="86" spans="1:22" ht="13.5" customHeight="1">
      <c r="A86" s="1"/>
      <c r="B86" s="1"/>
      <c r="C86" s="1"/>
      <c r="D86" s="1"/>
      <c r="E86" s="1"/>
      <c r="F86" s="1"/>
      <c r="G86" s="1"/>
      <c r="H86" s="1"/>
      <c r="I86" s="1"/>
      <c r="J86" s="1"/>
      <c r="K86" s="1"/>
      <c r="L86" s="1"/>
      <c r="M86" s="1"/>
      <c r="N86" s="1"/>
      <c r="O86" s="1"/>
      <c r="P86" s="1"/>
      <c r="Q86" s="1"/>
      <c r="R86" s="1"/>
      <c r="S86" s="1"/>
      <c r="T86" s="1"/>
      <c r="U86" s="1"/>
      <c r="V86" s="1"/>
    </row>
    <row r="87" spans="1:22" ht="13.5" customHeight="1">
      <c r="A87" s="1"/>
      <c r="B87" s="1"/>
      <c r="C87" s="1"/>
      <c r="D87" s="1"/>
      <c r="E87" s="1"/>
      <c r="F87" s="1"/>
      <c r="G87" s="1"/>
      <c r="H87" s="1"/>
      <c r="I87" s="1"/>
      <c r="J87" s="1"/>
      <c r="K87" s="1"/>
      <c r="L87" s="1"/>
      <c r="M87" s="1"/>
      <c r="N87" s="1"/>
      <c r="O87" s="1"/>
      <c r="P87" s="1"/>
      <c r="Q87" s="1"/>
      <c r="R87" s="1"/>
      <c r="S87" s="1"/>
      <c r="T87" s="1"/>
      <c r="U87" s="1"/>
      <c r="V87" s="1"/>
    </row>
    <row r="88" spans="1:22" ht="13.5" customHeight="1">
      <c r="A88" s="1"/>
      <c r="B88" s="1"/>
      <c r="C88" s="1"/>
      <c r="D88" s="1"/>
      <c r="E88" s="1"/>
      <c r="F88" s="1"/>
      <c r="G88" s="1"/>
      <c r="H88" s="1"/>
      <c r="I88" s="1"/>
      <c r="J88" s="1"/>
      <c r="K88" s="1"/>
      <c r="L88" s="1"/>
      <c r="M88" s="1"/>
      <c r="N88" s="1"/>
      <c r="O88" s="1"/>
      <c r="P88" s="1"/>
      <c r="Q88" s="1"/>
      <c r="R88" s="1"/>
      <c r="S88" s="1"/>
      <c r="T88" s="1"/>
      <c r="U88" s="1"/>
      <c r="V88" s="1"/>
    </row>
    <row r="89" spans="1:22" ht="13.5" customHeight="1">
      <c r="A89" s="1"/>
      <c r="B89" s="1"/>
      <c r="C89" s="1"/>
      <c r="D89" s="1"/>
      <c r="E89" s="1"/>
      <c r="F89" s="1"/>
      <c r="G89" s="1"/>
      <c r="H89" s="1"/>
      <c r="I89" s="1"/>
      <c r="J89" s="1"/>
      <c r="K89" s="1"/>
      <c r="L89" s="1"/>
      <c r="M89" s="1"/>
      <c r="N89" s="1"/>
      <c r="O89" s="1"/>
      <c r="P89" s="1"/>
      <c r="Q89" s="1"/>
      <c r="R89" s="1"/>
      <c r="S89" s="1"/>
      <c r="T89" s="1"/>
      <c r="U89" s="1"/>
      <c r="V89" s="1"/>
    </row>
    <row r="90" spans="1:22" ht="13.5" customHeight="1">
      <c r="A90" s="1"/>
      <c r="B90" s="1"/>
      <c r="C90" s="1"/>
      <c r="D90" s="1"/>
      <c r="E90" s="1"/>
      <c r="F90" s="1"/>
      <c r="G90" s="1"/>
      <c r="H90" s="1"/>
      <c r="I90" s="1"/>
      <c r="J90" s="1"/>
      <c r="K90" s="1"/>
      <c r="L90" s="1"/>
      <c r="M90" s="1"/>
      <c r="N90" s="1"/>
      <c r="O90" s="1"/>
      <c r="P90" s="1"/>
      <c r="Q90" s="1"/>
      <c r="R90" s="1"/>
      <c r="S90" s="1"/>
      <c r="T90" s="1"/>
      <c r="U90" s="1"/>
      <c r="V90" s="1"/>
    </row>
    <row r="91" spans="1:22" ht="13.5" customHeight="1">
      <c r="A91" s="1"/>
      <c r="B91" s="1"/>
      <c r="C91" s="1"/>
      <c r="D91" s="1"/>
      <c r="E91" s="1"/>
      <c r="F91" s="1"/>
      <c r="G91" s="1"/>
      <c r="H91" s="1"/>
      <c r="I91" s="1"/>
      <c r="J91" s="1"/>
      <c r="K91" s="1"/>
      <c r="L91" s="1"/>
      <c r="M91" s="1"/>
      <c r="N91" s="1"/>
      <c r="O91" s="1"/>
      <c r="P91" s="1"/>
      <c r="Q91" s="1"/>
      <c r="R91" s="1"/>
      <c r="S91" s="1"/>
      <c r="T91" s="1"/>
      <c r="U91" s="1"/>
      <c r="V91" s="1"/>
    </row>
    <row r="92" spans="1:22" ht="13.5" customHeight="1">
      <c r="A92" s="1"/>
      <c r="B92" s="1"/>
      <c r="C92" s="1"/>
      <c r="D92" s="1"/>
      <c r="E92" s="1"/>
      <c r="F92" s="1"/>
      <c r="G92" s="1"/>
      <c r="H92" s="1"/>
      <c r="I92" s="1"/>
      <c r="J92" s="1"/>
      <c r="K92" s="1"/>
      <c r="L92" s="1"/>
      <c r="M92" s="1"/>
      <c r="N92" s="1"/>
      <c r="O92" s="1"/>
      <c r="P92" s="1"/>
      <c r="Q92" s="1"/>
      <c r="R92" s="1"/>
      <c r="S92" s="1"/>
      <c r="T92" s="1"/>
      <c r="U92" s="1"/>
      <c r="V92" s="1"/>
    </row>
    <row r="93" spans="1:22" ht="13.5" customHeight="1">
      <c r="A93" s="1"/>
      <c r="B93" s="1"/>
      <c r="C93" s="1"/>
      <c r="D93" s="1"/>
      <c r="E93" s="1"/>
      <c r="F93" s="1"/>
      <c r="G93" s="1"/>
      <c r="H93" s="1"/>
      <c r="I93" s="1"/>
      <c r="J93" s="1"/>
      <c r="K93" s="1"/>
      <c r="L93" s="1"/>
      <c r="M93" s="1"/>
      <c r="N93" s="1"/>
      <c r="O93" s="1"/>
      <c r="P93" s="1"/>
      <c r="Q93" s="1"/>
      <c r="R93" s="1"/>
      <c r="S93" s="1"/>
      <c r="T93" s="1"/>
      <c r="U93" s="1"/>
      <c r="V93" s="1"/>
    </row>
    <row r="94" spans="1:22" ht="13.5" customHeight="1">
      <c r="A94" s="1"/>
      <c r="B94" s="1"/>
      <c r="C94" s="1"/>
      <c r="D94" s="1"/>
      <c r="E94" s="1"/>
      <c r="F94" s="1"/>
      <c r="G94" s="1"/>
      <c r="H94" s="1"/>
      <c r="I94" s="1"/>
      <c r="J94" s="1"/>
      <c r="K94" s="1"/>
      <c r="L94" s="1"/>
      <c r="M94" s="1"/>
      <c r="N94" s="1"/>
      <c r="O94" s="1"/>
      <c r="P94" s="1"/>
      <c r="Q94" s="1"/>
      <c r="R94" s="1"/>
      <c r="S94" s="1"/>
      <c r="T94" s="1"/>
      <c r="U94" s="1"/>
      <c r="V94" s="1"/>
    </row>
    <row r="95" spans="1:22" ht="13.5" customHeight="1">
      <c r="A95" s="1"/>
      <c r="B95" s="1"/>
      <c r="C95" s="1"/>
      <c r="D95" s="1"/>
      <c r="E95" s="1"/>
      <c r="F95" s="1"/>
      <c r="G95" s="1"/>
      <c r="H95" s="1"/>
      <c r="I95" s="1"/>
      <c r="J95" s="1"/>
      <c r="K95" s="1"/>
      <c r="L95" s="1"/>
      <c r="M95" s="1"/>
      <c r="N95" s="1"/>
      <c r="O95" s="1"/>
      <c r="P95" s="1"/>
      <c r="Q95" s="1"/>
      <c r="R95" s="1"/>
      <c r="S95" s="1"/>
      <c r="T95" s="1"/>
      <c r="U95" s="1"/>
      <c r="V95" s="1"/>
    </row>
    <row r="96" spans="1:22" ht="13.5" customHeight="1">
      <c r="A96" s="1"/>
      <c r="B96" s="1"/>
      <c r="C96" s="1"/>
      <c r="D96" s="1"/>
      <c r="E96" s="1"/>
      <c r="F96" s="1"/>
      <c r="G96" s="1"/>
      <c r="H96" s="1"/>
      <c r="I96" s="1"/>
      <c r="J96" s="1"/>
      <c r="K96" s="1"/>
      <c r="L96" s="1"/>
      <c r="M96" s="1"/>
      <c r="N96" s="1"/>
      <c r="O96" s="1"/>
      <c r="P96" s="1"/>
      <c r="Q96" s="1"/>
      <c r="R96" s="1"/>
      <c r="S96" s="1"/>
      <c r="T96" s="1"/>
      <c r="U96" s="1"/>
      <c r="V96" s="1"/>
    </row>
    <row r="97" spans="1:22" ht="13.5" customHeight="1">
      <c r="A97" s="1"/>
      <c r="B97" s="1"/>
      <c r="C97" s="1"/>
      <c r="D97" s="1"/>
      <c r="E97" s="1"/>
      <c r="F97" s="1"/>
      <c r="G97" s="1"/>
      <c r="H97" s="1"/>
      <c r="I97" s="1"/>
      <c r="J97" s="1"/>
      <c r="K97" s="1"/>
      <c r="L97" s="1"/>
      <c r="M97" s="1"/>
      <c r="N97" s="1"/>
      <c r="O97" s="1"/>
      <c r="P97" s="1"/>
      <c r="Q97" s="1"/>
      <c r="R97" s="1"/>
      <c r="S97" s="1"/>
      <c r="T97" s="1"/>
      <c r="U97" s="1"/>
      <c r="V97" s="1"/>
    </row>
    <row r="98" spans="1:22" ht="13.5" customHeight="1">
      <c r="A98" s="1"/>
      <c r="B98" s="1"/>
      <c r="C98" s="1"/>
      <c r="D98" s="1"/>
      <c r="E98" s="1"/>
      <c r="F98" s="1"/>
      <c r="G98" s="1"/>
      <c r="H98" s="1"/>
      <c r="I98" s="1"/>
      <c r="J98" s="1"/>
      <c r="K98" s="1"/>
      <c r="L98" s="1"/>
      <c r="M98" s="1"/>
      <c r="N98" s="1"/>
      <c r="O98" s="1"/>
      <c r="P98" s="1"/>
      <c r="Q98" s="1"/>
      <c r="R98" s="1"/>
      <c r="S98" s="1"/>
      <c r="T98" s="1"/>
      <c r="U98" s="1"/>
      <c r="V98" s="1"/>
    </row>
    <row r="99" spans="1:22" ht="13.5" customHeight="1">
      <c r="A99" s="1"/>
      <c r="B99" s="1"/>
      <c r="C99" s="1"/>
      <c r="D99" s="1"/>
      <c r="E99" s="1"/>
      <c r="F99" s="1"/>
      <c r="G99" s="1"/>
      <c r="H99" s="1"/>
      <c r="I99" s="1"/>
      <c r="J99" s="1"/>
      <c r="K99" s="1"/>
      <c r="L99" s="1"/>
      <c r="M99" s="1"/>
      <c r="N99" s="1"/>
      <c r="O99" s="1"/>
      <c r="P99" s="1"/>
      <c r="Q99" s="1"/>
      <c r="R99" s="1"/>
      <c r="S99" s="1"/>
      <c r="T99" s="1"/>
      <c r="U99" s="1"/>
      <c r="V99" s="1"/>
    </row>
    <row r="100" spans="1:22" ht="13.5" customHeight="1">
      <c r="A100" s="1"/>
      <c r="B100" s="1"/>
      <c r="C100" s="1"/>
      <c r="D100" s="1"/>
      <c r="E100" s="1"/>
      <c r="F100" s="1"/>
      <c r="G100" s="1"/>
      <c r="H100" s="1"/>
      <c r="I100" s="1"/>
      <c r="J100" s="1"/>
      <c r="K100" s="1"/>
      <c r="L100" s="1"/>
      <c r="M100" s="1"/>
      <c r="N100" s="1"/>
      <c r="O100" s="1"/>
      <c r="P100" s="1"/>
      <c r="Q100" s="1"/>
      <c r="R100" s="1"/>
      <c r="S100" s="1"/>
      <c r="T100" s="1"/>
      <c r="U100" s="1"/>
      <c r="V100" s="1"/>
    </row>
    <row r="101" spans="1:22" ht="13.5" customHeight="1">
      <c r="A101" s="1"/>
      <c r="B101" s="1"/>
      <c r="C101" s="1"/>
      <c r="D101" s="1"/>
      <c r="E101" s="1"/>
      <c r="F101" s="1"/>
      <c r="G101" s="1"/>
      <c r="H101" s="1"/>
      <c r="I101" s="1"/>
      <c r="J101" s="1"/>
      <c r="K101" s="1"/>
      <c r="L101" s="1"/>
      <c r="M101" s="1"/>
      <c r="N101" s="1"/>
      <c r="O101" s="1"/>
      <c r="P101" s="1"/>
      <c r="Q101" s="1"/>
      <c r="R101" s="1"/>
      <c r="S101" s="1"/>
      <c r="T101" s="1"/>
      <c r="U101" s="1"/>
      <c r="V101" s="1"/>
    </row>
    <row r="102" spans="1:22" ht="13.5" customHeight="1">
      <c r="A102" s="1"/>
      <c r="B102" s="1"/>
      <c r="C102" s="1"/>
      <c r="D102" s="1"/>
      <c r="E102" s="1"/>
      <c r="F102" s="1"/>
      <c r="G102" s="1"/>
      <c r="H102" s="1"/>
      <c r="I102" s="1"/>
      <c r="J102" s="1"/>
      <c r="K102" s="1"/>
      <c r="L102" s="1"/>
      <c r="M102" s="1"/>
      <c r="N102" s="1"/>
      <c r="O102" s="1"/>
      <c r="P102" s="1"/>
      <c r="Q102" s="1"/>
      <c r="R102" s="1"/>
      <c r="S102" s="1"/>
      <c r="T102" s="1"/>
      <c r="U102" s="1"/>
      <c r="V102" s="1"/>
    </row>
    <row r="103" spans="1:22" ht="13.5" customHeight="1">
      <c r="A103" s="1"/>
      <c r="B103" s="1"/>
      <c r="C103" s="1"/>
      <c r="D103" s="1"/>
      <c r="E103" s="1"/>
      <c r="F103" s="1"/>
      <c r="G103" s="1"/>
      <c r="H103" s="1"/>
      <c r="I103" s="1"/>
      <c r="J103" s="1"/>
      <c r="K103" s="1"/>
      <c r="L103" s="1"/>
      <c r="M103" s="1"/>
      <c r="N103" s="1"/>
      <c r="O103" s="1"/>
      <c r="P103" s="1"/>
      <c r="Q103" s="1"/>
      <c r="R103" s="1"/>
      <c r="S103" s="1"/>
      <c r="T103" s="1"/>
      <c r="U103" s="1"/>
      <c r="V103" s="1"/>
    </row>
    <row r="104" spans="1:22" ht="13.5" customHeight="1">
      <c r="A104" s="1"/>
      <c r="B104" s="1"/>
      <c r="C104" s="1"/>
      <c r="D104" s="1"/>
      <c r="E104" s="1"/>
      <c r="F104" s="1"/>
      <c r="G104" s="1"/>
      <c r="H104" s="1"/>
      <c r="I104" s="1"/>
      <c r="J104" s="1"/>
      <c r="K104" s="1"/>
      <c r="L104" s="1"/>
      <c r="M104" s="1"/>
      <c r="N104" s="1"/>
      <c r="O104" s="1"/>
      <c r="P104" s="1"/>
      <c r="Q104" s="1"/>
      <c r="R104" s="1"/>
      <c r="S104" s="1"/>
      <c r="T104" s="1"/>
      <c r="U104" s="1"/>
      <c r="V104" s="1"/>
    </row>
    <row r="105" spans="1:22" ht="13.5" customHeight="1">
      <c r="A105" s="1"/>
      <c r="B105" s="1"/>
      <c r="C105" s="1"/>
      <c r="D105" s="1"/>
      <c r="E105" s="1"/>
      <c r="F105" s="1"/>
      <c r="G105" s="1"/>
      <c r="H105" s="1"/>
      <c r="I105" s="1"/>
      <c r="J105" s="1"/>
      <c r="K105" s="1"/>
      <c r="L105" s="1"/>
      <c r="M105" s="1"/>
      <c r="N105" s="1"/>
      <c r="O105" s="1"/>
      <c r="P105" s="1"/>
      <c r="Q105" s="1"/>
      <c r="R105" s="1"/>
      <c r="S105" s="1"/>
      <c r="T105" s="1"/>
      <c r="U105" s="1"/>
      <c r="V105" s="1"/>
    </row>
    <row r="106" spans="1:22" ht="13.5" customHeight="1">
      <c r="A106" s="1"/>
      <c r="B106" s="1"/>
      <c r="C106" s="1"/>
      <c r="D106" s="1"/>
      <c r="E106" s="1"/>
      <c r="F106" s="1"/>
      <c r="G106" s="1"/>
      <c r="H106" s="1"/>
      <c r="I106" s="1"/>
      <c r="J106" s="1"/>
      <c r="K106" s="1"/>
      <c r="L106" s="1"/>
      <c r="M106" s="1"/>
      <c r="N106" s="1"/>
      <c r="O106" s="1"/>
      <c r="P106" s="1"/>
      <c r="Q106" s="1"/>
      <c r="R106" s="1"/>
      <c r="S106" s="1"/>
      <c r="T106" s="1"/>
      <c r="U106" s="1"/>
      <c r="V106" s="1"/>
    </row>
    <row r="107" spans="1:22" ht="13.5" customHeight="1">
      <c r="A107" s="1"/>
      <c r="B107" s="1"/>
      <c r="C107" s="1"/>
      <c r="D107" s="1"/>
      <c r="E107" s="1"/>
      <c r="F107" s="1"/>
      <c r="G107" s="1"/>
      <c r="H107" s="1"/>
      <c r="I107" s="1"/>
      <c r="J107" s="1"/>
      <c r="K107" s="1"/>
      <c r="L107" s="1"/>
      <c r="M107" s="1"/>
      <c r="N107" s="1"/>
      <c r="O107" s="1"/>
      <c r="P107" s="1"/>
      <c r="Q107" s="1"/>
      <c r="R107" s="1"/>
      <c r="S107" s="1"/>
      <c r="T107" s="1"/>
      <c r="U107" s="1"/>
      <c r="V107" s="1"/>
    </row>
    <row r="108" spans="1:22" ht="13.5" customHeight="1">
      <c r="A108" s="1"/>
      <c r="B108" s="1"/>
      <c r="C108" s="1"/>
      <c r="D108" s="1"/>
      <c r="E108" s="1"/>
      <c r="F108" s="1"/>
      <c r="G108" s="1"/>
      <c r="H108" s="1"/>
      <c r="I108" s="1"/>
      <c r="J108" s="1"/>
      <c r="K108" s="1"/>
      <c r="L108" s="1"/>
      <c r="M108" s="1"/>
      <c r="N108" s="1"/>
      <c r="O108" s="1"/>
      <c r="P108" s="1"/>
      <c r="Q108" s="1"/>
      <c r="R108" s="1"/>
      <c r="S108" s="1"/>
      <c r="T108" s="1"/>
      <c r="U108" s="1"/>
      <c r="V108" s="1"/>
    </row>
    <row r="109" spans="1:22" ht="13.5" customHeight="1">
      <c r="A109" s="1"/>
      <c r="B109" s="1"/>
      <c r="C109" s="1"/>
      <c r="D109" s="1"/>
      <c r="E109" s="1"/>
      <c r="F109" s="1"/>
      <c r="G109" s="1"/>
      <c r="H109" s="1"/>
      <c r="I109" s="1"/>
      <c r="J109" s="1"/>
      <c r="K109" s="1"/>
      <c r="L109" s="1"/>
      <c r="M109" s="1"/>
      <c r="N109" s="1"/>
      <c r="O109" s="1"/>
      <c r="P109" s="1"/>
      <c r="Q109" s="1"/>
      <c r="R109" s="1"/>
      <c r="S109" s="1"/>
      <c r="T109" s="1"/>
      <c r="U109" s="1"/>
      <c r="V109" s="1"/>
    </row>
    <row r="110" spans="1:22" ht="13.5" customHeight="1">
      <c r="A110" s="1"/>
      <c r="B110" s="1"/>
      <c r="C110" s="1"/>
      <c r="D110" s="1"/>
      <c r="E110" s="1"/>
      <c r="F110" s="1"/>
      <c r="G110" s="1"/>
      <c r="H110" s="1"/>
      <c r="I110" s="1"/>
      <c r="J110" s="1"/>
      <c r="K110" s="1"/>
      <c r="L110" s="1"/>
      <c r="M110" s="1"/>
      <c r="N110" s="1"/>
      <c r="O110" s="1"/>
      <c r="P110" s="1"/>
      <c r="Q110" s="1"/>
      <c r="R110" s="1"/>
      <c r="S110" s="1"/>
      <c r="T110" s="1"/>
      <c r="U110" s="1"/>
      <c r="V110" s="1"/>
    </row>
    <row r="111" spans="1:22" ht="13.5" customHeight="1">
      <c r="A111" s="1"/>
      <c r="B111" s="1"/>
      <c r="C111" s="1"/>
      <c r="D111" s="1"/>
      <c r="E111" s="1"/>
      <c r="F111" s="1"/>
      <c r="G111" s="1"/>
      <c r="H111" s="1"/>
      <c r="I111" s="1"/>
      <c r="J111" s="1"/>
      <c r="K111" s="1"/>
      <c r="L111" s="1"/>
      <c r="M111" s="1"/>
      <c r="N111" s="1"/>
      <c r="O111" s="1"/>
      <c r="P111" s="1"/>
      <c r="Q111" s="1"/>
      <c r="R111" s="1"/>
      <c r="S111" s="1"/>
      <c r="T111" s="1"/>
      <c r="U111" s="1"/>
      <c r="V111" s="1"/>
    </row>
    <row r="112" spans="1:22" ht="13.5" customHeight="1">
      <c r="A112" s="1"/>
      <c r="B112" s="1"/>
      <c r="C112" s="1"/>
      <c r="D112" s="1"/>
      <c r="E112" s="1"/>
      <c r="F112" s="1"/>
      <c r="G112" s="1"/>
      <c r="H112" s="1"/>
      <c r="I112" s="1"/>
      <c r="J112" s="1"/>
      <c r="K112" s="1"/>
      <c r="L112" s="1"/>
      <c r="M112" s="1"/>
      <c r="N112" s="1"/>
      <c r="O112" s="1"/>
      <c r="P112" s="1"/>
      <c r="Q112" s="1"/>
      <c r="R112" s="1"/>
      <c r="S112" s="1"/>
      <c r="T112" s="1"/>
      <c r="U112" s="1"/>
      <c r="V112" s="1"/>
    </row>
    <row r="113" spans="1:22" ht="13.5" customHeight="1">
      <c r="A113" s="1"/>
      <c r="B113" s="1"/>
      <c r="C113" s="1"/>
      <c r="D113" s="1"/>
      <c r="E113" s="1"/>
      <c r="F113" s="1"/>
      <c r="G113" s="1"/>
      <c r="H113" s="1"/>
      <c r="I113" s="1"/>
      <c r="J113" s="1"/>
      <c r="K113" s="1"/>
      <c r="L113" s="1"/>
      <c r="M113" s="1"/>
      <c r="N113" s="1"/>
      <c r="O113" s="1"/>
      <c r="P113" s="1"/>
      <c r="Q113" s="1"/>
      <c r="R113" s="1"/>
      <c r="S113" s="1"/>
      <c r="T113" s="1"/>
      <c r="U113" s="1"/>
      <c r="V113" s="1"/>
    </row>
    <row r="114" spans="1:22" ht="13.5" customHeight="1">
      <c r="A114" s="1"/>
      <c r="B114" s="1"/>
      <c r="C114" s="1"/>
      <c r="D114" s="1"/>
      <c r="E114" s="1"/>
      <c r="F114" s="1"/>
      <c r="G114" s="1"/>
      <c r="H114" s="1"/>
      <c r="I114" s="1"/>
      <c r="J114" s="1"/>
      <c r="K114" s="1"/>
      <c r="L114" s="1"/>
      <c r="M114" s="1"/>
      <c r="N114" s="1"/>
      <c r="O114" s="1"/>
      <c r="P114" s="1"/>
      <c r="Q114" s="1"/>
      <c r="R114" s="1"/>
      <c r="S114" s="1"/>
      <c r="T114" s="1"/>
      <c r="U114" s="1"/>
      <c r="V114" s="1"/>
    </row>
    <row r="115" spans="1:22" ht="13.5" customHeight="1">
      <c r="A115" s="1"/>
      <c r="B115" s="1"/>
      <c r="C115" s="1"/>
      <c r="D115" s="1"/>
      <c r="E115" s="1"/>
      <c r="F115" s="1"/>
      <c r="G115" s="1"/>
      <c r="H115" s="1"/>
      <c r="I115" s="1"/>
      <c r="J115" s="1"/>
      <c r="K115" s="1"/>
      <c r="L115" s="1"/>
      <c r="M115" s="1"/>
      <c r="N115" s="1"/>
      <c r="O115" s="1"/>
      <c r="P115" s="1"/>
      <c r="Q115" s="1"/>
      <c r="R115" s="1"/>
      <c r="S115" s="1"/>
      <c r="T115" s="1"/>
      <c r="U115" s="1"/>
      <c r="V115" s="1"/>
    </row>
    <row r="116" spans="1:22" ht="13.5" customHeight="1">
      <c r="A116" s="1"/>
      <c r="B116" s="1"/>
      <c r="C116" s="1"/>
      <c r="D116" s="1"/>
      <c r="E116" s="1"/>
      <c r="F116" s="1"/>
      <c r="G116" s="1"/>
      <c r="H116" s="1"/>
      <c r="I116" s="1"/>
      <c r="J116" s="1"/>
      <c r="K116" s="1"/>
      <c r="L116" s="1"/>
      <c r="M116" s="1"/>
      <c r="N116" s="1"/>
      <c r="O116" s="1"/>
      <c r="P116" s="1"/>
      <c r="Q116" s="1"/>
      <c r="R116" s="1"/>
      <c r="S116" s="1"/>
      <c r="T116" s="1"/>
      <c r="U116" s="1"/>
      <c r="V116" s="1"/>
    </row>
    <row r="117" spans="1:22" ht="13.5" customHeight="1">
      <c r="A117" s="1"/>
      <c r="B117" s="1"/>
      <c r="C117" s="1"/>
      <c r="D117" s="1"/>
      <c r="E117" s="1"/>
      <c r="F117" s="1"/>
      <c r="G117" s="1"/>
      <c r="H117" s="1"/>
      <c r="I117" s="1"/>
      <c r="J117" s="1"/>
      <c r="K117" s="1"/>
      <c r="L117" s="1"/>
      <c r="M117" s="1"/>
      <c r="N117" s="1"/>
      <c r="O117" s="1"/>
      <c r="P117" s="1"/>
      <c r="Q117" s="1"/>
      <c r="R117" s="1"/>
      <c r="S117" s="1"/>
      <c r="T117" s="1"/>
      <c r="U117" s="1"/>
      <c r="V117" s="1"/>
    </row>
    <row r="118" spans="1:22" ht="13.5" customHeight="1">
      <c r="A118" s="1"/>
      <c r="B118" s="1"/>
      <c r="C118" s="1"/>
      <c r="D118" s="1"/>
      <c r="E118" s="1"/>
      <c r="F118" s="1"/>
      <c r="G118" s="1"/>
      <c r="H118" s="1"/>
      <c r="I118" s="1"/>
      <c r="J118" s="1"/>
      <c r="K118" s="1"/>
      <c r="L118" s="1"/>
      <c r="M118" s="1"/>
      <c r="N118" s="1"/>
      <c r="O118" s="1"/>
      <c r="P118" s="1"/>
      <c r="Q118" s="1"/>
      <c r="R118" s="1"/>
      <c r="S118" s="1"/>
      <c r="T118" s="1"/>
      <c r="U118" s="1"/>
      <c r="V118" s="1"/>
    </row>
    <row r="119" spans="1:22" ht="13.5" customHeight="1">
      <c r="A119" s="1"/>
      <c r="B119" s="1"/>
      <c r="C119" s="1"/>
      <c r="D119" s="1"/>
      <c r="E119" s="1"/>
      <c r="F119" s="1"/>
      <c r="G119" s="1"/>
      <c r="H119" s="1"/>
      <c r="I119" s="1"/>
      <c r="J119" s="1"/>
      <c r="K119" s="1"/>
      <c r="L119" s="1"/>
      <c r="M119" s="1"/>
      <c r="N119" s="1"/>
      <c r="O119" s="1"/>
      <c r="P119" s="1"/>
      <c r="Q119" s="1"/>
      <c r="R119" s="1"/>
      <c r="S119" s="1"/>
      <c r="T119" s="1"/>
      <c r="U119" s="1"/>
      <c r="V119" s="1"/>
    </row>
    <row r="120" spans="1:22" ht="13.5" customHeight="1">
      <c r="A120" s="1"/>
      <c r="B120" s="1"/>
      <c r="C120" s="1"/>
      <c r="D120" s="1"/>
      <c r="E120" s="1"/>
      <c r="F120" s="1"/>
      <c r="G120" s="1"/>
      <c r="H120" s="1"/>
      <c r="I120" s="1"/>
      <c r="J120" s="1"/>
      <c r="K120" s="1"/>
      <c r="L120" s="1"/>
      <c r="M120" s="1"/>
      <c r="N120" s="1"/>
      <c r="O120" s="1"/>
      <c r="P120" s="1"/>
      <c r="Q120" s="1"/>
      <c r="R120" s="1"/>
      <c r="S120" s="1"/>
      <c r="T120" s="1"/>
      <c r="U120" s="1"/>
      <c r="V120" s="1"/>
    </row>
    <row r="121" spans="1:22" ht="13.5" customHeight="1">
      <c r="A121" s="1"/>
      <c r="B121" s="1"/>
      <c r="C121" s="1"/>
      <c r="D121" s="1"/>
      <c r="E121" s="1"/>
      <c r="F121" s="1"/>
      <c r="G121" s="1"/>
      <c r="H121" s="1"/>
      <c r="I121" s="1"/>
      <c r="J121" s="1"/>
      <c r="K121" s="1"/>
      <c r="L121" s="1"/>
      <c r="M121" s="1"/>
      <c r="N121" s="1"/>
      <c r="O121" s="1"/>
      <c r="P121" s="1"/>
      <c r="Q121" s="1"/>
      <c r="R121" s="1"/>
      <c r="S121" s="1"/>
      <c r="T121" s="1"/>
      <c r="U121" s="1"/>
      <c r="V121" s="1"/>
    </row>
    <row r="122" spans="1:22" ht="13.5" customHeight="1">
      <c r="A122" s="1"/>
      <c r="B122" s="1"/>
      <c r="C122" s="1"/>
      <c r="D122" s="1"/>
      <c r="E122" s="1"/>
      <c r="F122" s="1"/>
      <c r="G122" s="1"/>
      <c r="H122" s="1"/>
      <c r="I122" s="1"/>
      <c r="J122" s="1"/>
      <c r="K122" s="1"/>
      <c r="L122" s="1"/>
      <c r="M122" s="1"/>
      <c r="N122" s="1"/>
      <c r="O122" s="1"/>
      <c r="P122" s="1"/>
      <c r="Q122" s="1"/>
      <c r="R122" s="1"/>
      <c r="S122" s="1"/>
      <c r="T122" s="1"/>
      <c r="U122" s="1"/>
      <c r="V122" s="1"/>
    </row>
    <row r="123" spans="1:22" ht="13.5" customHeight="1">
      <c r="A123" s="1"/>
      <c r="B123" s="1"/>
      <c r="C123" s="1"/>
      <c r="D123" s="1"/>
      <c r="E123" s="1"/>
      <c r="F123" s="1"/>
      <c r="G123" s="1"/>
      <c r="H123" s="1"/>
      <c r="I123" s="1"/>
      <c r="J123" s="1"/>
      <c r="K123" s="1"/>
      <c r="L123" s="1"/>
      <c r="M123" s="1"/>
      <c r="N123" s="1"/>
      <c r="O123" s="1"/>
      <c r="P123" s="1"/>
      <c r="Q123" s="1"/>
      <c r="R123" s="1"/>
      <c r="S123" s="1"/>
      <c r="T123" s="1"/>
      <c r="U123" s="1"/>
      <c r="V123" s="1"/>
    </row>
    <row r="124" spans="1:22" ht="13.5" customHeight="1">
      <c r="A124" s="1"/>
      <c r="B124" s="1"/>
      <c r="C124" s="1"/>
      <c r="D124" s="1"/>
      <c r="E124" s="1"/>
      <c r="F124" s="1"/>
      <c r="G124" s="1"/>
      <c r="H124" s="1"/>
      <c r="I124" s="1"/>
      <c r="J124" s="1"/>
      <c r="K124" s="1"/>
      <c r="L124" s="1"/>
      <c r="M124" s="1"/>
      <c r="N124" s="1"/>
      <c r="O124" s="1"/>
      <c r="P124" s="1"/>
      <c r="Q124" s="1"/>
      <c r="R124" s="1"/>
      <c r="S124" s="1"/>
      <c r="T124" s="1"/>
      <c r="U124" s="1"/>
      <c r="V124" s="1"/>
    </row>
    <row r="125" spans="1:22" ht="13.5" customHeight="1">
      <c r="A125" s="1"/>
      <c r="B125" s="1"/>
      <c r="C125" s="1"/>
      <c r="D125" s="1"/>
      <c r="E125" s="1"/>
      <c r="F125" s="1"/>
      <c r="G125" s="1"/>
      <c r="H125" s="1"/>
      <c r="I125" s="1"/>
      <c r="J125" s="1"/>
      <c r="K125" s="1"/>
      <c r="L125" s="1"/>
      <c r="M125" s="1"/>
      <c r="N125" s="1"/>
      <c r="O125" s="1"/>
      <c r="P125" s="1"/>
      <c r="Q125" s="1"/>
      <c r="R125" s="1"/>
      <c r="S125" s="1"/>
      <c r="T125" s="1"/>
      <c r="U125" s="1"/>
      <c r="V125" s="1"/>
    </row>
    <row r="126" spans="1:22" ht="13.5" customHeight="1">
      <c r="A126" s="1"/>
      <c r="B126" s="1"/>
      <c r="C126" s="1"/>
      <c r="D126" s="1"/>
      <c r="E126" s="1"/>
      <c r="F126" s="1"/>
      <c r="G126" s="1"/>
      <c r="H126" s="1"/>
      <c r="I126" s="1"/>
      <c r="J126" s="1"/>
      <c r="K126" s="1"/>
      <c r="L126" s="1"/>
      <c r="M126" s="1"/>
      <c r="N126" s="1"/>
      <c r="O126" s="1"/>
      <c r="P126" s="1"/>
      <c r="Q126" s="1"/>
      <c r="R126" s="1"/>
      <c r="S126" s="1"/>
      <c r="T126" s="1"/>
      <c r="U126" s="1"/>
      <c r="V126" s="1"/>
    </row>
    <row r="127" spans="1:22" ht="13.5" customHeight="1">
      <c r="A127" s="1"/>
      <c r="B127" s="1"/>
      <c r="C127" s="1"/>
      <c r="D127" s="1"/>
      <c r="E127" s="1"/>
      <c r="F127" s="1"/>
      <c r="G127" s="1"/>
      <c r="H127" s="1"/>
      <c r="I127" s="1"/>
      <c r="J127" s="1"/>
      <c r="K127" s="1"/>
      <c r="L127" s="1"/>
      <c r="M127" s="1"/>
      <c r="N127" s="1"/>
      <c r="O127" s="1"/>
      <c r="P127" s="1"/>
      <c r="Q127" s="1"/>
      <c r="R127" s="1"/>
      <c r="S127" s="1"/>
      <c r="T127" s="1"/>
      <c r="U127" s="1"/>
      <c r="V127" s="1"/>
    </row>
    <row r="128" spans="1:22" ht="13.5" customHeight="1">
      <c r="A128" s="1"/>
      <c r="B128" s="1"/>
      <c r="C128" s="1"/>
      <c r="D128" s="1"/>
      <c r="E128" s="1"/>
      <c r="F128" s="1"/>
      <c r="G128" s="1"/>
      <c r="H128" s="1"/>
      <c r="I128" s="1"/>
      <c r="J128" s="1"/>
      <c r="K128" s="1"/>
      <c r="L128" s="1"/>
      <c r="M128" s="1"/>
      <c r="N128" s="1"/>
      <c r="O128" s="1"/>
      <c r="P128" s="1"/>
      <c r="Q128" s="1"/>
      <c r="R128" s="1"/>
      <c r="S128" s="1"/>
      <c r="T128" s="1"/>
      <c r="U128" s="1"/>
      <c r="V128" s="1"/>
    </row>
    <row r="129" spans="1:22" ht="13.5" customHeight="1">
      <c r="A129" s="1"/>
      <c r="B129" s="1"/>
      <c r="C129" s="1"/>
      <c r="D129" s="1"/>
      <c r="E129" s="1"/>
      <c r="F129" s="1"/>
      <c r="G129" s="1"/>
      <c r="H129" s="1"/>
      <c r="I129" s="1"/>
      <c r="J129" s="1"/>
      <c r="K129" s="1"/>
      <c r="L129" s="1"/>
      <c r="M129" s="1"/>
      <c r="N129" s="1"/>
      <c r="O129" s="1"/>
      <c r="P129" s="1"/>
      <c r="Q129" s="1"/>
      <c r="R129" s="1"/>
      <c r="S129" s="1"/>
      <c r="T129" s="1"/>
      <c r="U129" s="1"/>
      <c r="V129" s="1"/>
    </row>
    <row r="130" spans="1:22" ht="13.5" customHeight="1">
      <c r="A130" s="1"/>
      <c r="B130" s="1"/>
      <c r="C130" s="1"/>
      <c r="D130" s="1"/>
      <c r="E130" s="1"/>
      <c r="F130" s="1"/>
      <c r="G130" s="1"/>
      <c r="H130" s="1"/>
      <c r="I130" s="1"/>
      <c r="J130" s="1"/>
      <c r="K130" s="1"/>
      <c r="L130" s="1"/>
      <c r="M130" s="1"/>
      <c r="N130" s="1"/>
      <c r="O130" s="1"/>
      <c r="P130" s="1"/>
      <c r="Q130" s="1"/>
      <c r="R130" s="1"/>
      <c r="S130" s="1"/>
      <c r="T130" s="1"/>
      <c r="U130" s="1"/>
      <c r="V130" s="1"/>
    </row>
    <row r="131" spans="1:22" ht="13.5" customHeight="1">
      <c r="A131" s="1"/>
      <c r="B131" s="1"/>
      <c r="C131" s="1"/>
      <c r="D131" s="1"/>
      <c r="E131" s="1"/>
      <c r="F131" s="1"/>
      <c r="G131" s="1"/>
      <c r="H131" s="1"/>
      <c r="I131" s="1"/>
      <c r="J131" s="1"/>
      <c r="K131" s="1"/>
      <c r="L131" s="1"/>
      <c r="M131" s="1"/>
      <c r="N131" s="1"/>
      <c r="O131" s="1"/>
      <c r="P131" s="1"/>
      <c r="Q131" s="1"/>
      <c r="R131" s="1"/>
      <c r="S131" s="1"/>
      <c r="T131" s="1"/>
      <c r="U131" s="1"/>
      <c r="V131" s="1"/>
    </row>
    <row r="132" spans="1:22" ht="13.5" customHeight="1">
      <c r="A132" s="1"/>
      <c r="B132" s="1"/>
      <c r="C132" s="1"/>
      <c r="D132" s="1"/>
      <c r="E132" s="1"/>
      <c r="F132" s="1"/>
      <c r="G132" s="1"/>
      <c r="H132" s="1"/>
      <c r="I132" s="1"/>
      <c r="J132" s="1"/>
      <c r="K132" s="1"/>
      <c r="L132" s="1"/>
      <c r="M132" s="1"/>
      <c r="N132" s="1"/>
      <c r="O132" s="1"/>
      <c r="P132" s="1"/>
      <c r="Q132" s="1"/>
      <c r="R132" s="1"/>
      <c r="S132" s="1"/>
      <c r="T132" s="1"/>
      <c r="U132" s="1"/>
      <c r="V132" s="1"/>
    </row>
    <row r="133" spans="1:22" ht="13.5" customHeight="1">
      <c r="A133" s="1"/>
      <c r="B133" s="1"/>
      <c r="C133" s="1"/>
      <c r="D133" s="1"/>
      <c r="E133" s="1"/>
      <c r="F133" s="1"/>
      <c r="G133" s="1"/>
      <c r="H133" s="1"/>
      <c r="I133" s="1"/>
      <c r="J133" s="1"/>
      <c r="K133" s="1"/>
      <c r="L133" s="1"/>
      <c r="M133" s="1"/>
      <c r="N133" s="1"/>
      <c r="O133" s="1"/>
      <c r="P133" s="1"/>
      <c r="Q133" s="1"/>
      <c r="R133" s="1"/>
      <c r="S133" s="1"/>
      <c r="T133" s="1"/>
      <c r="U133" s="1"/>
      <c r="V133" s="1"/>
    </row>
    <row r="134" spans="1:22" ht="13.5" customHeight="1">
      <c r="A134" s="1"/>
      <c r="B134" s="1"/>
      <c r="C134" s="1"/>
      <c r="D134" s="1"/>
      <c r="E134" s="1"/>
      <c r="F134" s="1"/>
      <c r="G134" s="1"/>
      <c r="H134" s="1"/>
      <c r="I134" s="1"/>
      <c r="J134" s="1"/>
      <c r="K134" s="1"/>
      <c r="L134" s="1"/>
      <c r="M134" s="1"/>
      <c r="N134" s="1"/>
      <c r="O134" s="1"/>
      <c r="P134" s="1"/>
      <c r="Q134" s="1"/>
      <c r="R134" s="1"/>
      <c r="S134" s="1"/>
      <c r="T134" s="1"/>
      <c r="U134" s="1"/>
      <c r="V134" s="1"/>
    </row>
    <row r="135" spans="1:22" ht="13.5" customHeight="1">
      <c r="A135" s="1"/>
      <c r="B135" s="1"/>
      <c r="C135" s="1"/>
      <c r="D135" s="1"/>
      <c r="E135" s="1"/>
      <c r="F135" s="1"/>
      <c r="G135" s="1"/>
      <c r="H135" s="1"/>
      <c r="I135" s="1"/>
      <c r="J135" s="1"/>
      <c r="K135" s="1"/>
      <c r="L135" s="1"/>
      <c r="M135" s="1"/>
      <c r="N135" s="1"/>
      <c r="O135" s="1"/>
      <c r="P135" s="1"/>
      <c r="Q135" s="1"/>
      <c r="R135" s="1"/>
      <c r="S135" s="1"/>
      <c r="T135" s="1"/>
      <c r="U135" s="1"/>
      <c r="V135" s="1"/>
    </row>
    <row r="136" spans="1:22" ht="13.5" customHeight="1">
      <c r="A136" s="1"/>
      <c r="B136" s="1"/>
      <c r="C136" s="1"/>
      <c r="D136" s="1"/>
      <c r="E136" s="1"/>
      <c r="F136" s="1"/>
      <c r="G136" s="1"/>
      <c r="H136" s="1"/>
      <c r="I136" s="1"/>
      <c r="J136" s="1"/>
      <c r="K136" s="1"/>
      <c r="L136" s="1"/>
      <c r="M136" s="1"/>
      <c r="N136" s="1"/>
      <c r="O136" s="1"/>
      <c r="P136" s="1"/>
      <c r="Q136" s="1"/>
      <c r="R136" s="1"/>
      <c r="S136" s="1"/>
      <c r="T136" s="1"/>
      <c r="U136" s="1"/>
      <c r="V136" s="1"/>
    </row>
    <row r="137" spans="1:22" ht="13.5" customHeight="1">
      <c r="A137" s="1"/>
      <c r="B137" s="1"/>
      <c r="C137" s="1"/>
      <c r="D137" s="1"/>
      <c r="E137" s="1"/>
      <c r="F137" s="1"/>
      <c r="G137" s="1"/>
      <c r="H137" s="1"/>
      <c r="I137" s="1"/>
      <c r="J137" s="1"/>
      <c r="K137" s="1"/>
      <c r="L137" s="1"/>
      <c r="M137" s="1"/>
      <c r="N137" s="1"/>
      <c r="O137" s="1"/>
      <c r="P137" s="1"/>
      <c r="Q137" s="1"/>
      <c r="R137" s="1"/>
      <c r="S137" s="1"/>
      <c r="T137" s="1"/>
      <c r="U137" s="1"/>
      <c r="V137" s="1"/>
    </row>
    <row r="138" spans="1:22" ht="13.5" customHeight="1">
      <c r="A138" s="1"/>
      <c r="B138" s="1"/>
      <c r="C138" s="1"/>
      <c r="D138" s="1"/>
      <c r="E138" s="1"/>
      <c r="F138" s="1"/>
      <c r="G138" s="1"/>
      <c r="H138" s="1"/>
      <c r="I138" s="1"/>
      <c r="J138" s="1"/>
      <c r="K138" s="1"/>
      <c r="L138" s="1"/>
      <c r="M138" s="1"/>
      <c r="N138" s="1"/>
      <c r="O138" s="1"/>
      <c r="P138" s="1"/>
      <c r="Q138" s="1"/>
      <c r="R138" s="1"/>
      <c r="S138" s="1"/>
      <c r="T138" s="1"/>
      <c r="U138" s="1"/>
      <c r="V138" s="1"/>
    </row>
    <row r="139" spans="1:22" ht="13.5" customHeight="1">
      <c r="A139" s="1"/>
      <c r="B139" s="1"/>
      <c r="C139" s="1"/>
      <c r="D139" s="1"/>
      <c r="E139" s="1"/>
      <c r="F139" s="1"/>
      <c r="G139" s="1"/>
      <c r="H139" s="1"/>
      <c r="I139" s="1"/>
      <c r="J139" s="1"/>
      <c r="K139" s="1"/>
      <c r="L139" s="1"/>
      <c r="M139" s="1"/>
      <c r="N139" s="1"/>
      <c r="O139" s="1"/>
      <c r="P139" s="1"/>
      <c r="Q139" s="1"/>
      <c r="R139" s="1"/>
      <c r="S139" s="1"/>
      <c r="T139" s="1"/>
      <c r="U139" s="1"/>
      <c r="V139" s="1"/>
    </row>
    <row r="140" spans="1:22" ht="13.5" customHeight="1">
      <c r="A140" s="1"/>
      <c r="B140" s="1"/>
      <c r="C140" s="1"/>
      <c r="D140" s="1"/>
      <c r="E140" s="1"/>
      <c r="F140" s="1"/>
      <c r="G140" s="1"/>
      <c r="H140" s="1"/>
      <c r="I140" s="1"/>
      <c r="J140" s="1"/>
      <c r="K140" s="1"/>
      <c r="L140" s="1"/>
      <c r="M140" s="1"/>
      <c r="N140" s="1"/>
      <c r="O140" s="1"/>
      <c r="P140" s="1"/>
      <c r="Q140" s="1"/>
      <c r="R140" s="1"/>
      <c r="S140" s="1"/>
      <c r="T140" s="1"/>
      <c r="U140" s="1"/>
      <c r="V140" s="1"/>
    </row>
    <row r="141" spans="1:22" ht="13.5" customHeight="1">
      <c r="A141" s="1"/>
      <c r="B141" s="1"/>
      <c r="C141" s="1"/>
      <c r="D141" s="1"/>
      <c r="E141" s="1"/>
      <c r="F141" s="1"/>
      <c r="G141" s="1"/>
      <c r="H141" s="1"/>
      <c r="I141" s="1"/>
      <c r="J141" s="1"/>
      <c r="K141" s="1"/>
      <c r="L141" s="1"/>
      <c r="M141" s="1"/>
      <c r="N141" s="1"/>
      <c r="O141" s="1"/>
      <c r="P141" s="1"/>
      <c r="Q141" s="1"/>
      <c r="R141" s="1"/>
      <c r="S141" s="1"/>
      <c r="T141" s="1"/>
      <c r="U141" s="1"/>
      <c r="V141" s="1"/>
    </row>
    <row r="142" spans="1:22" ht="13.5" customHeight="1">
      <c r="A142" s="1"/>
      <c r="B142" s="1"/>
      <c r="C142" s="1"/>
      <c r="D142" s="1"/>
      <c r="E142" s="1"/>
      <c r="F142" s="1"/>
      <c r="G142" s="1"/>
      <c r="H142" s="1"/>
      <c r="I142" s="1"/>
      <c r="J142" s="1"/>
      <c r="K142" s="1"/>
      <c r="L142" s="1"/>
      <c r="M142" s="1"/>
      <c r="N142" s="1"/>
      <c r="O142" s="1"/>
      <c r="P142" s="1"/>
      <c r="Q142" s="1"/>
      <c r="R142" s="1"/>
      <c r="S142" s="1"/>
      <c r="T142" s="1"/>
      <c r="U142" s="1"/>
      <c r="V142" s="1"/>
    </row>
    <row r="143" spans="1:22" ht="13.5" customHeight="1">
      <c r="A143" s="1"/>
      <c r="B143" s="1"/>
      <c r="C143" s="1"/>
      <c r="D143" s="1"/>
      <c r="E143" s="1"/>
      <c r="F143" s="1"/>
      <c r="G143" s="1"/>
      <c r="H143" s="1"/>
      <c r="I143" s="1"/>
      <c r="J143" s="1"/>
      <c r="K143" s="1"/>
      <c r="L143" s="1"/>
      <c r="M143" s="1"/>
      <c r="N143" s="1"/>
      <c r="O143" s="1"/>
      <c r="P143" s="1"/>
      <c r="Q143" s="1"/>
      <c r="R143" s="1"/>
      <c r="S143" s="1"/>
      <c r="T143" s="1"/>
      <c r="U143" s="1"/>
      <c r="V143" s="1"/>
    </row>
    <row r="144" spans="1:22" ht="13.5" customHeight="1">
      <c r="A144" s="1"/>
      <c r="B144" s="1"/>
      <c r="C144" s="1"/>
      <c r="D144" s="1"/>
      <c r="E144" s="1"/>
      <c r="F144" s="1"/>
      <c r="G144" s="1"/>
      <c r="H144" s="1"/>
      <c r="I144" s="1"/>
      <c r="J144" s="1"/>
      <c r="K144" s="1"/>
      <c r="L144" s="1"/>
      <c r="M144" s="1"/>
      <c r="N144" s="1"/>
      <c r="O144" s="1"/>
      <c r="P144" s="1"/>
      <c r="Q144" s="1"/>
      <c r="R144" s="1"/>
      <c r="S144" s="1"/>
      <c r="T144" s="1"/>
      <c r="U144" s="1"/>
      <c r="V144" s="1"/>
    </row>
    <row r="145" spans="1:22" ht="13.5" customHeight="1">
      <c r="A145" s="1"/>
      <c r="B145" s="1"/>
      <c r="C145" s="1"/>
      <c r="D145" s="1"/>
      <c r="E145" s="1"/>
      <c r="F145" s="1"/>
      <c r="G145" s="1"/>
      <c r="H145" s="1"/>
      <c r="I145" s="1"/>
      <c r="J145" s="1"/>
      <c r="K145" s="1"/>
      <c r="L145" s="1"/>
      <c r="M145" s="1"/>
      <c r="N145" s="1"/>
      <c r="O145" s="1"/>
      <c r="P145" s="1"/>
      <c r="Q145" s="1"/>
      <c r="R145" s="1"/>
      <c r="S145" s="1"/>
      <c r="T145" s="1"/>
      <c r="U145" s="1"/>
      <c r="V145" s="1"/>
    </row>
    <row r="146" spans="1:22" ht="13.5" customHeight="1">
      <c r="A146" s="1"/>
      <c r="B146" s="1"/>
      <c r="C146" s="1"/>
      <c r="D146" s="1"/>
      <c r="E146" s="1"/>
      <c r="F146" s="1"/>
      <c r="G146" s="1"/>
      <c r="H146" s="1"/>
      <c r="I146" s="1"/>
      <c r="J146" s="1"/>
      <c r="K146" s="1"/>
      <c r="L146" s="1"/>
      <c r="M146" s="1"/>
      <c r="N146" s="1"/>
      <c r="O146" s="1"/>
      <c r="P146" s="1"/>
      <c r="Q146" s="1"/>
      <c r="R146" s="1"/>
      <c r="S146" s="1"/>
      <c r="T146" s="1"/>
      <c r="U146" s="1"/>
      <c r="V146" s="1"/>
    </row>
    <row r="147" spans="1:22" ht="13.5" customHeight="1">
      <c r="A147" s="1"/>
      <c r="B147" s="1"/>
      <c r="C147" s="1"/>
      <c r="D147" s="1"/>
      <c r="E147" s="1"/>
      <c r="F147" s="1"/>
      <c r="G147" s="1"/>
      <c r="H147" s="1"/>
      <c r="I147" s="1"/>
      <c r="J147" s="1"/>
      <c r="K147" s="1"/>
      <c r="L147" s="1"/>
      <c r="M147" s="1"/>
      <c r="N147" s="1"/>
      <c r="O147" s="1"/>
      <c r="P147" s="1"/>
      <c r="Q147" s="1"/>
      <c r="R147" s="1"/>
      <c r="S147" s="1"/>
      <c r="T147" s="1"/>
      <c r="U147" s="1"/>
      <c r="V147" s="1"/>
    </row>
    <row r="148" spans="1:22" ht="13.5" customHeight="1">
      <c r="A148" s="1"/>
      <c r="B148" s="1"/>
      <c r="C148" s="1"/>
      <c r="D148" s="1"/>
      <c r="E148" s="1"/>
      <c r="F148" s="1"/>
      <c r="G148" s="1"/>
      <c r="H148" s="1"/>
      <c r="I148" s="1"/>
      <c r="J148" s="1"/>
      <c r="K148" s="1"/>
      <c r="L148" s="1"/>
      <c r="M148" s="1"/>
      <c r="N148" s="1"/>
      <c r="O148" s="1"/>
      <c r="P148" s="1"/>
      <c r="Q148" s="1"/>
      <c r="R148" s="1"/>
      <c r="S148" s="1"/>
      <c r="T148" s="1"/>
      <c r="U148" s="1"/>
      <c r="V148" s="1"/>
    </row>
    <row r="149" spans="1:22" ht="13.5" customHeight="1">
      <c r="A149" s="1"/>
      <c r="B149" s="1"/>
      <c r="C149" s="1"/>
      <c r="D149" s="1"/>
      <c r="E149" s="1"/>
      <c r="F149" s="1"/>
      <c r="G149" s="1"/>
      <c r="H149" s="1"/>
      <c r="I149" s="1"/>
      <c r="J149" s="1"/>
      <c r="K149" s="1"/>
      <c r="L149" s="1"/>
      <c r="M149" s="1"/>
      <c r="N149" s="1"/>
      <c r="O149" s="1"/>
      <c r="P149" s="1"/>
      <c r="Q149" s="1"/>
      <c r="R149" s="1"/>
      <c r="S149" s="1"/>
      <c r="T149" s="1"/>
      <c r="U149" s="1"/>
      <c r="V149" s="1"/>
    </row>
    <row r="150" spans="1:22" ht="13.5" customHeight="1">
      <c r="A150" s="1"/>
      <c r="B150" s="1"/>
      <c r="C150" s="1"/>
      <c r="D150" s="1"/>
      <c r="E150" s="1"/>
      <c r="F150" s="1"/>
      <c r="G150" s="1"/>
      <c r="H150" s="1"/>
      <c r="I150" s="1"/>
      <c r="J150" s="1"/>
      <c r="K150" s="1"/>
      <c r="L150" s="1"/>
      <c r="M150" s="1"/>
      <c r="N150" s="1"/>
      <c r="O150" s="1"/>
      <c r="P150" s="1"/>
      <c r="Q150" s="1"/>
      <c r="R150" s="1"/>
      <c r="S150" s="1"/>
      <c r="T150" s="1"/>
      <c r="U150" s="1"/>
      <c r="V150" s="1"/>
    </row>
    <row r="151" spans="1:22" ht="13.5" customHeight="1">
      <c r="A151" s="1"/>
      <c r="B151" s="1"/>
      <c r="C151" s="1"/>
      <c r="D151" s="1"/>
      <c r="E151" s="1"/>
      <c r="F151" s="1"/>
      <c r="G151" s="1"/>
      <c r="H151" s="1"/>
      <c r="I151" s="1"/>
      <c r="J151" s="1"/>
      <c r="K151" s="1"/>
      <c r="L151" s="1"/>
      <c r="M151" s="1"/>
      <c r="N151" s="1"/>
      <c r="O151" s="1"/>
      <c r="P151" s="1"/>
      <c r="Q151" s="1"/>
      <c r="R151" s="1"/>
      <c r="S151" s="1"/>
      <c r="T151" s="1"/>
      <c r="U151" s="1"/>
      <c r="V151" s="1"/>
    </row>
    <row r="152" spans="1:22" ht="13.5" customHeight="1">
      <c r="A152" s="1"/>
      <c r="B152" s="1"/>
      <c r="C152" s="1"/>
      <c r="D152" s="1"/>
      <c r="E152" s="1"/>
      <c r="F152" s="1"/>
      <c r="G152" s="1"/>
      <c r="H152" s="1"/>
      <c r="I152" s="1"/>
      <c r="J152" s="1"/>
      <c r="K152" s="1"/>
      <c r="L152" s="1"/>
      <c r="M152" s="1"/>
      <c r="N152" s="1"/>
      <c r="O152" s="1"/>
      <c r="P152" s="1"/>
      <c r="Q152" s="1"/>
      <c r="R152" s="1"/>
      <c r="S152" s="1"/>
      <c r="T152" s="1"/>
      <c r="U152" s="1"/>
      <c r="V152" s="1"/>
    </row>
    <row r="153" spans="1:22" ht="13.5" customHeight="1">
      <c r="A153" s="1"/>
      <c r="B153" s="1"/>
      <c r="C153" s="1"/>
      <c r="D153" s="1"/>
      <c r="E153" s="1"/>
      <c r="F153" s="1"/>
      <c r="G153" s="1"/>
      <c r="H153" s="1"/>
      <c r="I153" s="1"/>
      <c r="J153" s="1"/>
      <c r="K153" s="1"/>
      <c r="L153" s="1"/>
      <c r="M153" s="1"/>
      <c r="N153" s="1"/>
      <c r="O153" s="1"/>
      <c r="P153" s="1"/>
      <c r="Q153" s="1"/>
      <c r="R153" s="1"/>
      <c r="S153" s="1"/>
      <c r="T153" s="1"/>
      <c r="U153" s="1"/>
      <c r="V153" s="1"/>
    </row>
    <row r="154" spans="1:22" ht="13.5" customHeight="1">
      <c r="A154" s="1"/>
      <c r="B154" s="1"/>
      <c r="C154" s="1"/>
      <c r="D154" s="1"/>
      <c r="E154" s="1"/>
      <c r="F154" s="1"/>
      <c r="G154" s="1"/>
      <c r="H154" s="1"/>
      <c r="I154" s="1"/>
      <c r="J154" s="1"/>
      <c r="K154" s="1"/>
      <c r="L154" s="1"/>
      <c r="M154" s="1"/>
      <c r="N154" s="1"/>
      <c r="O154" s="1"/>
      <c r="P154" s="1"/>
      <c r="Q154" s="1"/>
      <c r="R154" s="1"/>
      <c r="S154" s="1"/>
      <c r="T154" s="1"/>
      <c r="U154" s="1"/>
      <c r="V154" s="1"/>
    </row>
    <row r="155" spans="1:22" ht="13.5" customHeight="1">
      <c r="A155" s="1"/>
      <c r="B155" s="1"/>
      <c r="C155" s="1"/>
      <c r="D155" s="1"/>
      <c r="E155" s="1"/>
      <c r="F155" s="1"/>
      <c r="G155" s="1"/>
      <c r="H155" s="1"/>
      <c r="I155" s="1"/>
      <c r="J155" s="1"/>
      <c r="K155" s="1"/>
      <c r="L155" s="1"/>
      <c r="M155" s="1"/>
      <c r="N155" s="1"/>
      <c r="O155" s="1"/>
      <c r="P155" s="1"/>
      <c r="Q155" s="1"/>
      <c r="R155" s="1"/>
      <c r="S155" s="1"/>
      <c r="T155" s="1"/>
      <c r="U155" s="1"/>
      <c r="V155" s="1"/>
    </row>
    <row r="156" spans="1:22" ht="13.5" customHeight="1">
      <c r="A156" s="1"/>
      <c r="B156" s="1"/>
      <c r="C156" s="1"/>
      <c r="D156" s="1"/>
      <c r="E156" s="1"/>
      <c r="F156" s="1"/>
      <c r="G156" s="1"/>
      <c r="H156" s="1"/>
      <c r="I156" s="1"/>
      <c r="J156" s="1"/>
      <c r="K156" s="1"/>
      <c r="L156" s="1"/>
      <c r="M156" s="1"/>
      <c r="N156" s="1"/>
      <c r="O156" s="1"/>
      <c r="P156" s="1"/>
      <c r="Q156" s="1"/>
      <c r="R156" s="1"/>
      <c r="S156" s="1"/>
      <c r="T156" s="1"/>
      <c r="U156" s="1"/>
      <c r="V156" s="1"/>
    </row>
    <row r="157" spans="1:22" ht="13.5" customHeight="1">
      <c r="A157" s="1"/>
      <c r="B157" s="1"/>
      <c r="C157" s="1"/>
      <c r="D157" s="1"/>
      <c r="E157" s="1"/>
      <c r="F157" s="1"/>
      <c r="G157" s="1"/>
      <c r="H157" s="1"/>
      <c r="I157" s="1"/>
      <c r="J157" s="1"/>
      <c r="K157" s="1"/>
      <c r="L157" s="1"/>
      <c r="M157" s="1"/>
      <c r="N157" s="1"/>
      <c r="O157" s="1"/>
      <c r="P157" s="1"/>
      <c r="Q157" s="1"/>
      <c r="R157" s="1"/>
      <c r="S157" s="1"/>
      <c r="T157" s="1"/>
      <c r="U157" s="1"/>
      <c r="V157" s="1"/>
    </row>
    <row r="158" spans="1:22" ht="13.5" customHeight="1">
      <c r="A158" s="1"/>
      <c r="B158" s="1"/>
      <c r="C158" s="1"/>
      <c r="D158" s="1"/>
      <c r="E158" s="1"/>
      <c r="F158" s="1"/>
      <c r="G158" s="1"/>
      <c r="H158" s="1"/>
      <c r="I158" s="1"/>
      <c r="J158" s="1"/>
      <c r="K158" s="1"/>
      <c r="L158" s="1"/>
      <c r="M158" s="1"/>
      <c r="N158" s="1"/>
      <c r="O158" s="1"/>
      <c r="P158" s="1"/>
      <c r="Q158" s="1"/>
      <c r="R158" s="1"/>
      <c r="S158" s="1"/>
      <c r="T158" s="1"/>
      <c r="U158" s="1"/>
      <c r="V158" s="1"/>
    </row>
    <row r="159" spans="1:22" ht="13.5" customHeight="1">
      <c r="A159" s="1"/>
      <c r="B159" s="1"/>
      <c r="C159" s="1"/>
      <c r="D159" s="1"/>
      <c r="E159" s="1"/>
      <c r="F159" s="1"/>
      <c r="G159" s="1"/>
      <c r="H159" s="1"/>
      <c r="I159" s="1"/>
      <c r="J159" s="1"/>
      <c r="K159" s="1"/>
      <c r="L159" s="1"/>
      <c r="M159" s="1"/>
      <c r="N159" s="1"/>
      <c r="O159" s="1"/>
      <c r="P159" s="1"/>
      <c r="Q159" s="1"/>
      <c r="R159" s="1"/>
      <c r="S159" s="1"/>
      <c r="T159" s="1"/>
      <c r="U159" s="1"/>
      <c r="V159" s="1"/>
    </row>
    <row r="160" spans="1:22" ht="13.5" customHeight="1">
      <c r="A160" s="1"/>
      <c r="B160" s="1"/>
      <c r="C160" s="1"/>
      <c r="D160" s="1"/>
      <c r="E160" s="1"/>
      <c r="F160" s="1"/>
      <c r="G160" s="1"/>
      <c r="H160" s="1"/>
      <c r="I160" s="1"/>
      <c r="J160" s="1"/>
      <c r="K160" s="1"/>
      <c r="L160" s="1"/>
      <c r="M160" s="1"/>
      <c r="N160" s="1"/>
      <c r="O160" s="1"/>
      <c r="P160" s="1"/>
      <c r="Q160" s="1"/>
      <c r="R160" s="1"/>
      <c r="S160" s="1"/>
      <c r="T160" s="1"/>
      <c r="U160" s="1"/>
      <c r="V160" s="1"/>
    </row>
    <row r="161" spans="1:22" ht="13.5" customHeight="1">
      <c r="A161" s="1"/>
      <c r="B161" s="1"/>
      <c r="C161" s="1"/>
      <c r="D161" s="1"/>
      <c r="E161" s="1"/>
      <c r="F161" s="1"/>
      <c r="G161" s="1"/>
      <c r="H161" s="1"/>
      <c r="I161" s="1"/>
      <c r="J161" s="1"/>
      <c r="K161" s="1"/>
      <c r="L161" s="1"/>
      <c r="M161" s="1"/>
      <c r="N161" s="1"/>
      <c r="O161" s="1"/>
      <c r="P161" s="1"/>
      <c r="Q161" s="1"/>
      <c r="R161" s="1"/>
      <c r="S161" s="1"/>
      <c r="T161" s="1"/>
      <c r="U161" s="1"/>
      <c r="V161" s="1"/>
    </row>
    <row r="162" spans="1:22" ht="13.5" customHeight="1">
      <c r="A162" s="1"/>
      <c r="B162" s="1"/>
      <c r="C162" s="1"/>
      <c r="D162" s="1"/>
      <c r="E162" s="1"/>
      <c r="F162" s="1"/>
      <c r="G162" s="1"/>
      <c r="H162" s="1"/>
      <c r="I162" s="1"/>
      <c r="J162" s="1"/>
      <c r="K162" s="1"/>
      <c r="L162" s="1"/>
      <c r="M162" s="1"/>
      <c r="N162" s="1"/>
      <c r="O162" s="1"/>
      <c r="P162" s="1"/>
      <c r="Q162" s="1"/>
      <c r="R162" s="1"/>
      <c r="S162" s="1"/>
      <c r="T162" s="1"/>
      <c r="U162" s="1"/>
      <c r="V162" s="1"/>
    </row>
    <row r="163" spans="1:22" ht="13.5" customHeight="1">
      <c r="A163" s="1"/>
      <c r="B163" s="1"/>
      <c r="C163" s="1"/>
      <c r="D163" s="1"/>
      <c r="E163" s="1"/>
      <c r="F163" s="1"/>
      <c r="G163" s="1"/>
      <c r="H163" s="1"/>
      <c r="I163" s="1"/>
      <c r="J163" s="1"/>
      <c r="K163" s="1"/>
      <c r="L163" s="1"/>
      <c r="M163" s="1"/>
      <c r="N163" s="1"/>
      <c r="O163" s="1"/>
      <c r="P163" s="1"/>
      <c r="Q163" s="1"/>
      <c r="R163" s="1"/>
      <c r="S163" s="1"/>
      <c r="T163" s="1"/>
      <c r="U163" s="1"/>
      <c r="V163" s="1"/>
    </row>
    <row r="164" spans="1:22" ht="13.5" customHeight="1">
      <c r="A164" s="1"/>
      <c r="B164" s="1"/>
      <c r="C164" s="1"/>
      <c r="D164" s="1"/>
      <c r="E164" s="1"/>
      <c r="F164" s="1"/>
      <c r="G164" s="1"/>
      <c r="H164" s="1"/>
      <c r="I164" s="1"/>
      <c r="J164" s="1"/>
      <c r="K164" s="1"/>
      <c r="L164" s="1"/>
      <c r="M164" s="1"/>
      <c r="N164" s="1"/>
      <c r="O164" s="1"/>
      <c r="P164" s="1"/>
      <c r="Q164" s="1"/>
      <c r="R164" s="1"/>
      <c r="S164" s="1"/>
      <c r="T164" s="1"/>
      <c r="U164" s="1"/>
      <c r="V164" s="1"/>
    </row>
    <row r="165" spans="1:22" ht="13.5" customHeight="1">
      <c r="A165" s="1"/>
      <c r="B165" s="1"/>
      <c r="C165" s="1"/>
      <c r="D165" s="1"/>
      <c r="E165" s="1"/>
      <c r="F165" s="1"/>
      <c r="G165" s="1"/>
      <c r="H165" s="1"/>
      <c r="I165" s="1"/>
      <c r="J165" s="1"/>
      <c r="K165" s="1"/>
      <c r="L165" s="1"/>
      <c r="M165" s="1"/>
      <c r="N165" s="1"/>
      <c r="O165" s="1"/>
      <c r="P165" s="1"/>
      <c r="Q165" s="1"/>
      <c r="R165" s="1"/>
      <c r="S165" s="1"/>
      <c r="T165" s="1"/>
      <c r="U165" s="1"/>
      <c r="V165" s="1"/>
    </row>
    <row r="166" spans="1:22" ht="13.5" customHeight="1">
      <c r="A166" s="1"/>
      <c r="B166" s="1"/>
      <c r="C166" s="1"/>
      <c r="D166" s="1"/>
      <c r="E166" s="1"/>
      <c r="F166" s="1"/>
      <c r="G166" s="1"/>
      <c r="H166" s="1"/>
      <c r="I166" s="1"/>
      <c r="J166" s="1"/>
      <c r="K166" s="1"/>
      <c r="L166" s="1"/>
      <c r="M166" s="1"/>
      <c r="N166" s="1"/>
      <c r="O166" s="1"/>
      <c r="P166" s="1"/>
      <c r="Q166" s="1"/>
      <c r="R166" s="1"/>
      <c r="S166" s="1"/>
      <c r="T166" s="1"/>
      <c r="U166" s="1"/>
      <c r="V166" s="1"/>
    </row>
    <row r="167" spans="1:22" ht="13.5" customHeight="1">
      <c r="A167" s="1"/>
      <c r="B167" s="1"/>
      <c r="C167" s="1"/>
      <c r="D167" s="1"/>
      <c r="E167" s="1"/>
      <c r="F167" s="1"/>
      <c r="G167" s="1"/>
      <c r="H167" s="1"/>
      <c r="I167" s="1"/>
      <c r="J167" s="1"/>
      <c r="K167" s="1"/>
      <c r="L167" s="1"/>
      <c r="M167" s="1"/>
      <c r="N167" s="1"/>
      <c r="O167" s="1"/>
      <c r="P167" s="1"/>
      <c r="Q167" s="1"/>
      <c r="R167" s="1"/>
      <c r="S167" s="1"/>
      <c r="T167" s="1"/>
      <c r="U167" s="1"/>
      <c r="V167" s="1"/>
    </row>
    <row r="168" spans="1:22" ht="13.5" customHeight="1">
      <c r="A168" s="1"/>
      <c r="B168" s="1"/>
      <c r="C168" s="1"/>
      <c r="D168" s="1"/>
      <c r="E168" s="1"/>
      <c r="F168" s="1"/>
      <c r="G168" s="1"/>
      <c r="H168" s="1"/>
      <c r="I168" s="1"/>
      <c r="J168" s="1"/>
      <c r="K168" s="1"/>
      <c r="L168" s="1"/>
      <c r="M168" s="1"/>
      <c r="N168" s="1"/>
      <c r="O168" s="1"/>
      <c r="P168" s="1"/>
      <c r="Q168" s="1"/>
      <c r="R168" s="1"/>
      <c r="S168" s="1"/>
      <c r="T168" s="1"/>
      <c r="U168" s="1"/>
      <c r="V168" s="1"/>
    </row>
    <row r="169" spans="1:22" ht="13.5" customHeight="1">
      <c r="A169" s="1"/>
      <c r="B169" s="1"/>
      <c r="C169" s="1"/>
      <c r="D169" s="1"/>
      <c r="E169" s="1"/>
      <c r="F169" s="1"/>
      <c r="G169" s="1"/>
      <c r="H169" s="1"/>
      <c r="I169" s="1"/>
      <c r="J169" s="1"/>
      <c r="K169" s="1"/>
      <c r="L169" s="1"/>
      <c r="M169" s="1"/>
      <c r="N169" s="1"/>
      <c r="O169" s="1"/>
      <c r="P169" s="1"/>
      <c r="Q169" s="1"/>
      <c r="R169" s="1"/>
      <c r="S169" s="1"/>
      <c r="T169" s="1"/>
      <c r="U169" s="1"/>
      <c r="V169" s="1"/>
    </row>
    <row r="170" spans="1:22" ht="13.5" customHeight="1">
      <c r="A170" s="1"/>
      <c r="B170" s="1"/>
      <c r="C170" s="1"/>
      <c r="D170" s="1"/>
      <c r="E170" s="1"/>
      <c r="F170" s="1"/>
      <c r="G170" s="1"/>
      <c r="H170" s="1"/>
      <c r="I170" s="1"/>
      <c r="J170" s="1"/>
      <c r="K170" s="1"/>
      <c r="L170" s="1"/>
      <c r="M170" s="1"/>
      <c r="N170" s="1"/>
      <c r="O170" s="1"/>
      <c r="P170" s="1"/>
      <c r="Q170" s="1"/>
      <c r="R170" s="1"/>
      <c r="S170" s="1"/>
      <c r="T170" s="1"/>
      <c r="U170" s="1"/>
      <c r="V170" s="1"/>
    </row>
    <row r="171" spans="1:22" ht="13.5" customHeight="1">
      <c r="A171" s="1"/>
      <c r="B171" s="1"/>
      <c r="C171" s="1"/>
      <c r="D171" s="1"/>
      <c r="E171" s="1"/>
      <c r="F171" s="1"/>
      <c r="G171" s="1"/>
      <c r="H171" s="1"/>
      <c r="I171" s="1"/>
      <c r="J171" s="1"/>
      <c r="K171" s="1"/>
      <c r="L171" s="1"/>
      <c r="M171" s="1"/>
      <c r="N171" s="1"/>
      <c r="O171" s="1"/>
      <c r="P171" s="1"/>
      <c r="Q171" s="1"/>
      <c r="R171" s="1"/>
      <c r="S171" s="1"/>
      <c r="T171" s="1"/>
      <c r="U171" s="1"/>
      <c r="V171" s="1"/>
    </row>
    <row r="172" spans="1:22" ht="13.5" customHeight="1">
      <c r="A172" s="1"/>
      <c r="B172" s="1"/>
      <c r="C172" s="1"/>
      <c r="D172" s="1"/>
      <c r="E172" s="1"/>
      <c r="F172" s="1"/>
      <c r="G172" s="1"/>
      <c r="H172" s="1"/>
      <c r="I172" s="1"/>
      <c r="J172" s="1"/>
      <c r="K172" s="1"/>
      <c r="L172" s="1"/>
      <c r="M172" s="1"/>
      <c r="N172" s="1"/>
      <c r="O172" s="1"/>
      <c r="P172" s="1"/>
      <c r="Q172" s="1"/>
      <c r="R172" s="1"/>
      <c r="S172" s="1"/>
      <c r="T172" s="1"/>
      <c r="U172" s="1"/>
      <c r="V172" s="1"/>
    </row>
    <row r="173" spans="1:22" ht="13.5" customHeight="1">
      <c r="A173" s="1"/>
      <c r="B173" s="1"/>
      <c r="C173" s="1"/>
      <c r="D173" s="1"/>
      <c r="E173" s="1"/>
      <c r="F173" s="1"/>
      <c r="G173" s="1"/>
      <c r="H173" s="1"/>
      <c r="I173" s="1"/>
      <c r="J173" s="1"/>
      <c r="K173" s="1"/>
      <c r="L173" s="1"/>
      <c r="M173" s="1"/>
      <c r="N173" s="1"/>
      <c r="O173" s="1"/>
      <c r="P173" s="1"/>
      <c r="Q173" s="1"/>
      <c r="R173" s="1"/>
      <c r="S173" s="1"/>
      <c r="T173" s="1"/>
      <c r="U173" s="1"/>
      <c r="V173" s="1"/>
    </row>
    <row r="174" spans="1:22" ht="13.5" customHeight="1">
      <c r="A174" s="1"/>
      <c r="B174" s="1"/>
      <c r="C174" s="1"/>
      <c r="D174" s="1"/>
      <c r="E174" s="1"/>
      <c r="F174" s="1"/>
      <c r="G174" s="1"/>
      <c r="H174" s="1"/>
      <c r="I174" s="1"/>
      <c r="J174" s="1"/>
      <c r="K174" s="1"/>
      <c r="L174" s="1"/>
      <c r="M174" s="1"/>
      <c r="N174" s="1"/>
      <c r="O174" s="1"/>
      <c r="P174" s="1"/>
      <c r="Q174" s="1"/>
      <c r="R174" s="1"/>
      <c r="S174" s="1"/>
      <c r="T174" s="1"/>
      <c r="U174" s="1"/>
      <c r="V174" s="1"/>
    </row>
    <row r="175" spans="1:22" ht="13.5" customHeight="1">
      <c r="A175" s="1"/>
      <c r="B175" s="1"/>
      <c r="C175" s="1"/>
      <c r="D175" s="1"/>
      <c r="E175" s="1"/>
      <c r="F175" s="1"/>
      <c r="G175" s="1"/>
      <c r="H175" s="1"/>
      <c r="I175" s="1"/>
      <c r="J175" s="1"/>
      <c r="K175" s="1"/>
      <c r="L175" s="1"/>
      <c r="M175" s="1"/>
      <c r="N175" s="1"/>
      <c r="O175" s="1"/>
      <c r="P175" s="1"/>
      <c r="Q175" s="1"/>
      <c r="R175" s="1"/>
      <c r="S175" s="1"/>
      <c r="T175" s="1"/>
      <c r="U175" s="1"/>
      <c r="V175" s="1"/>
    </row>
    <row r="176" spans="1:22" ht="13.5" customHeight="1">
      <c r="A176" s="1"/>
      <c r="B176" s="1"/>
      <c r="C176" s="1"/>
      <c r="D176" s="1"/>
      <c r="E176" s="1"/>
      <c r="F176" s="1"/>
      <c r="G176" s="1"/>
      <c r="H176" s="1"/>
      <c r="I176" s="1"/>
      <c r="J176" s="1"/>
      <c r="K176" s="1"/>
      <c r="L176" s="1"/>
      <c r="M176" s="1"/>
      <c r="N176" s="1"/>
      <c r="O176" s="1"/>
      <c r="P176" s="1"/>
      <c r="Q176" s="1"/>
      <c r="R176" s="1"/>
      <c r="S176" s="1"/>
      <c r="T176" s="1"/>
      <c r="U176" s="1"/>
      <c r="V176" s="1"/>
    </row>
    <row r="177" spans="1:22" ht="13.5" customHeight="1">
      <c r="A177" s="1"/>
      <c r="B177" s="1"/>
      <c r="C177" s="1"/>
      <c r="D177" s="1"/>
      <c r="E177" s="1"/>
      <c r="F177" s="1"/>
      <c r="G177" s="1"/>
      <c r="H177" s="1"/>
      <c r="I177" s="1"/>
      <c r="J177" s="1"/>
      <c r="K177" s="1"/>
      <c r="L177" s="1"/>
      <c r="M177" s="1"/>
      <c r="N177" s="1"/>
      <c r="O177" s="1"/>
      <c r="P177" s="1"/>
      <c r="Q177" s="1"/>
      <c r="R177" s="1"/>
      <c r="S177" s="1"/>
      <c r="T177" s="1"/>
      <c r="U177" s="1"/>
      <c r="V177" s="1"/>
    </row>
    <row r="178" spans="1:22" ht="13.5" customHeight="1">
      <c r="A178" s="1"/>
      <c r="B178" s="1"/>
      <c r="C178" s="1"/>
      <c r="D178" s="1"/>
      <c r="E178" s="1"/>
      <c r="F178" s="1"/>
      <c r="G178" s="1"/>
      <c r="H178" s="1"/>
      <c r="I178" s="1"/>
      <c r="J178" s="1"/>
      <c r="K178" s="1"/>
      <c r="L178" s="1"/>
      <c r="M178" s="1"/>
      <c r="N178" s="1"/>
      <c r="O178" s="1"/>
      <c r="P178" s="1"/>
      <c r="Q178" s="1"/>
      <c r="R178" s="1"/>
      <c r="S178" s="1"/>
      <c r="T178" s="1"/>
      <c r="U178" s="1"/>
      <c r="V178" s="1"/>
    </row>
    <row r="179" spans="1:22" ht="13.5" customHeight="1">
      <c r="A179" s="1"/>
      <c r="B179" s="1"/>
      <c r="C179" s="1"/>
      <c r="D179" s="1"/>
      <c r="E179" s="1"/>
      <c r="F179" s="1"/>
      <c r="G179" s="1"/>
      <c r="H179" s="1"/>
      <c r="I179" s="1"/>
      <c r="J179" s="1"/>
      <c r="K179" s="1"/>
      <c r="L179" s="1"/>
      <c r="M179" s="1"/>
      <c r="N179" s="1"/>
      <c r="O179" s="1"/>
      <c r="P179" s="1"/>
      <c r="Q179" s="1"/>
      <c r="R179" s="1"/>
      <c r="S179" s="1"/>
      <c r="T179" s="1"/>
      <c r="U179" s="1"/>
      <c r="V179" s="1"/>
    </row>
    <row r="180" spans="1:22" ht="13.5" customHeight="1">
      <c r="A180" s="1"/>
      <c r="B180" s="1"/>
      <c r="C180" s="1"/>
      <c r="D180" s="1"/>
      <c r="E180" s="1"/>
      <c r="F180" s="1"/>
      <c r="G180" s="1"/>
      <c r="H180" s="1"/>
      <c r="I180" s="1"/>
      <c r="J180" s="1"/>
      <c r="K180" s="1"/>
      <c r="L180" s="1"/>
      <c r="M180" s="1"/>
      <c r="N180" s="1"/>
      <c r="O180" s="1"/>
      <c r="P180" s="1"/>
      <c r="Q180" s="1"/>
      <c r="R180" s="1"/>
      <c r="S180" s="1"/>
      <c r="T180" s="1"/>
      <c r="U180" s="1"/>
      <c r="V180" s="1"/>
    </row>
    <row r="181" spans="1:22" ht="13.5" customHeight="1">
      <c r="A181" s="1"/>
      <c r="B181" s="1"/>
      <c r="C181" s="1"/>
      <c r="D181" s="1"/>
      <c r="E181" s="1"/>
      <c r="F181" s="1"/>
      <c r="G181" s="1"/>
      <c r="H181" s="1"/>
      <c r="I181" s="1"/>
      <c r="J181" s="1"/>
      <c r="K181" s="1"/>
      <c r="L181" s="1"/>
      <c r="M181" s="1"/>
      <c r="N181" s="1"/>
      <c r="O181" s="1"/>
      <c r="P181" s="1"/>
      <c r="Q181" s="1"/>
      <c r="R181" s="1"/>
      <c r="S181" s="1"/>
      <c r="T181" s="1"/>
      <c r="U181" s="1"/>
      <c r="V181" s="1"/>
    </row>
    <row r="182" spans="1:22" ht="13.5" customHeight="1">
      <c r="A182" s="1"/>
      <c r="B182" s="1"/>
      <c r="C182" s="1"/>
      <c r="D182" s="1"/>
      <c r="E182" s="1"/>
      <c r="F182" s="1"/>
      <c r="G182" s="1"/>
      <c r="H182" s="1"/>
      <c r="I182" s="1"/>
      <c r="J182" s="1"/>
      <c r="K182" s="1"/>
      <c r="L182" s="1"/>
      <c r="M182" s="1"/>
      <c r="N182" s="1"/>
      <c r="O182" s="1"/>
      <c r="P182" s="1"/>
      <c r="Q182" s="1"/>
      <c r="R182" s="1"/>
      <c r="S182" s="1"/>
      <c r="T182" s="1"/>
      <c r="U182" s="1"/>
      <c r="V182" s="1"/>
    </row>
    <row r="183" spans="1:22" ht="13.5" customHeight="1">
      <c r="A183" s="1"/>
      <c r="B183" s="1"/>
      <c r="C183" s="1"/>
      <c r="D183" s="1"/>
      <c r="E183" s="1"/>
      <c r="F183" s="1"/>
      <c r="G183" s="1"/>
      <c r="H183" s="1"/>
      <c r="I183" s="1"/>
      <c r="J183" s="1"/>
      <c r="K183" s="1"/>
      <c r="L183" s="1"/>
      <c r="M183" s="1"/>
      <c r="N183" s="1"/>
      <c r="O183" s="1"/>
      <c r="P183" s="1"/>
      <c r="Q183" s="1"/>
      <c r="R183" s="1"/>
      <c r="S183" s="1"/>
      <c r="T183" s="1"/>
      <c r="U183" s="1"/>
      <c r="V183" s="1"/>
    </row>
    <row r="184" spans="1:22" ht="13.5" customHeight="1">
      <c r="A184" s="1"/>
      <c r="B184" s="1"/>
      <c r="C184" s="1"/>
      <c r="D184" s="1"/>
      <c r="E184" s="1"/>
      <c r="F184" s="1"/>
      <c r="G184" s="1"/>
      <c r="H184" s="1"/>
      <c r="I184" s="1"/>
      <c r="J184" s="1"/>
      <c r="K184" s="1"/>
      <c r="L184" s="1"/>
      <c r="M184" s="1"/>
      <c r="N184" s="1"/>
      <c r="O184" s="1"/>
      <c r="P184" s="1"/>
      <c r="Q184" s="1"/>
      <c r="R184" s="1"/>
      <c r="S184" s="1"/>
      <c r="T184" s="1"/>
      <c r="U184" s="1"/>
      <c r="V184" s="1"/>
    </row>
    <row r="185" spans="1:22" ht="13.5" customHeight="1">
      <c r="A185" s="1"/>
      <c r="B185" s="1"/>
      <c r="C185" s="1"/>
      <c r="D185" s="1"/>
      <c r="E185" s="1"/>
      <c r="F185" s="1"/>
      <c r="G185" s="1"/>
      <c r="H185" s="1"/>
      <c r="I185" s="1"/>
      <c r="J185" s="1"/>
      <c r="K185" s="1"/>
      <c r="L185" s="1"/>
      <c r="M185" s="1"/>
      <c r="N185" s="1"/>
      <c r="O185" s="1"/>
      <c r="P185" s="1"/>
      <c r="Q185" s="1"/>
      <c r="R185" s="1"/>
      <c r="S185" s="1"/>
      <c r="T185" s="1"/>
      <c r="U185" s="1"/>
      <c r="V185" s="1"/>
    </row>
    <row r="186" spans="1:22" ht="13.5" customHeight="1">
      <c r="A186" s="1"/>
      <c r="B186" s="1"/>
      <c r="C186" s="1"/>
      <c r="D186" s="1"/>
      <c r="E186" s="1"/>
      <c r="F186" s="1"/>
      <c r="G186" s="1"/>
      <c r="H186" s="1"/>
      <c r="I186" s="1"/>
      <c r="J186" s="1"/>
      <c r="K186" s="1"/>
      <c r="L186" s="1"/>
      <c r="M186" s="1"/>
      <c r="N186" s="1"/>
      <c r="O186" s="1"/>
      <c r="P186" s="1"/>
      <c r="Q186" s="1"/>
      <c r="R186" s="1"/>
      <c r="S186" s="1"/>
      <c r="T186" s="1"/>
      <c r="U186" s="1"/>
      <c r="V186" s="1"/>
    </row>
    <row r="187" spans="1:22" ht="13.5" customHeight="1">
      <c r="A187" s="1"/>
      <c r="B187" s="1"/>
      <c r="C187" s="1"/>
      <c r="D187" s="1"/>
      <c r="E187" s="1"/>
      <c r="F187" s="1"/>
      <c r="G187" s="1"/>
      <c r="H187" s="1"/>
      <c r="I187" s="1"/>
      <c r="J187" s="1"/>
      <c r="K187" s="1"/>
      <c r="L187" s="1"/>
      <c r="M187" s="1"/>
      <c r="N187" s="1"/>
      <c r="O187" s="1"/>
      <c r="P187" s="1"/>
      <c r="Q187" s="1"/>
      <c r="R187" s="1"/>
      <c r="S187" s="1"/>
      <c r="T187" s="1"/>
      <c r="U187" s="1"/>
      <c r="V187" s="1"/>
    </row>
    <row r="188" spans="1:22" ht="13.5" customHeight="1">
      <c r="A188" s="1"/>
      <c r="B188" s="1"/>
      <c r="C188" s="1"/>
      <c r="D188" s="1"/>
      <c r="E188" s="1"/>
      <c r="F188" s="1"/>
      <c r="G188" s="1"/>
      <c r="H188" s="1"/>
      <c r="I188" s="1"/>
      <c r="J188" s="1"/>
      <c r="K188" s="1"/>
      <c r="L188" s="1"/>
      <c r="M188" s="1"/>
      <c r="N188" s="1"/>
      <c r="O188" s="1"/>
      <c r="P188" s="1"/>
      <c r="Q188" s="1"/>
      <c r="R188" s="1"/>
      <c r="S188" s="1"/>
      <c r="T188" s="1"/>
      <c r="U188" s="1"/>
      <c r="V188" s="1"/>
    </row>
    <row r="189" spans="1:22" ht="13.5" customHeight="1">
      <c r="A189" s="1"/>
      <c r="B189" s="1"/>
      <c r="C189" s="1"/>
      <c r="D189" s="1"/>
      <c r="E189" s="1"/>
      <c r="F189" s="1"/>
      <c r="G189" s="1"/>
      <c r="H189" s="1"/>
      <c r="I189" s="1"/>
      <c r="J189" s="1"/>
      <c r="K189" s="1"/>
      <c r="L189" s="1"/>
      <c r="M189" s="1"/>
      <c r="N189" s="1"/>
      <c r="O189" s="1"/>
      <c r="P189" s="1"/>
      <c r="Q189" s="1"/>
      <c r="R189" s="1"/>
      <c r="S189" s="1"/>
      <c r="T189" s="1"/>
      <c r="U189" s="1"/>
      <c r="V189" s="1"/>
    </row>
    <row r="190" spans="1:22" ht="13.5" customHeight="1">
      <c r="A190" s="1"/>
      <c r="B190" s="1"/>
      <c r="C190" s="1"/>
      <c r="D190" s="1"/>
      <c r="E190" s="1"/>
      <c r="F190" s="1"/>
      <c r="G190" s="1"/>
      <c r="H190" s="1"/>
      <c r="I190" s="1"/>
      <c r="J190" s="1"/>
      <c r="K190" s="1"/>
      <c r="L190" s="1"/>
      <c r="M190" s="1"/>
      <c r="N190" s="1"/>
      <c r="O190" s="1"/>
      <c r="P190" s="1"/>
      <c r="Q190" s="1"/>
      <c r="R190" s="1"/>
      <c r="S190" s="1"/>
      <c r="T190" s="1"/>
      <c r="U190" s="1"/>
      <c r="V190" s="1"/>
    </row>
    <row r="191" spans="1:22" ht="13.5" customHeight="1">
      <c r="A191" s="1"/>
      <c r="B191" s="1"/>
      <c r="C191" s="1"/>
      <c r="D191" s="1"/>
      <c r="E191" s="1"/>
      <c r="F191" s="1"/>
      <c r="G191" s="1"/>
      <c r="H191" s="1"/>
      <c r="I191" s="1"/>
      <c r="J191" s="1"/>
      <c r="K191" s="1"/>
      <c r="L191" s="1"/>
      <c r="M191" s="1"/>
      <c r="N191" s="1"/>
      <c r="O191" s="1"/>
      <c r="P191" s="1"/>
      <c r="Q191" s="1"/>
      <c r="R191" s="1"/>
      <c r="S191" s="1"/>
      <c r="T191" s="1"/>
      <c r="U191" s="1"/>
      <c r="V191" s="1"/>
    </row>
    <row r="192" spans="1:22" ht="13.5" customHeight="1">
      <c r="A192" s="1"/>
      <c r="B192" s="1"/>
      <c r="C192" s="1"/>
      <c r="D192" s="1"/>
      <c r="E192" s="1"/>
      <c r="F192" s="1"/>
      <c r="G192" s="1"/>
      <c r="H192" s="1"/>
      <c r="I192" s="1"/>
      <c r="J192" s="1"/>
      <c r="K192" s="1"/>
      <c r="L192" s="1"/>
      <c r="M192" s="1"/>
      <c r="N192" s="1"/>
      <c r="O192" s="1"/>
      <c r="P192" s="1"/>
      <c r="Q192" s="1"/>
      <c r="R192" s="1"/>
      <c r="S192" s="1"/>
      <c r="T192" s="1"/>
      <c r="U192" s="1"/>
      <c r="V192" s="1"/>
    </row>
    <row r="193" spans="1:22" ht="13.5" customHeight="1">
      <c r="A193" s="1"/>
      <c r="B193" s="1"/>
      <c r="C193" s="1"/>
      <c r="D193" s="1"/>
      <c r="E193" s="1"/>
      <c r="F193" s="1"/>
      <c r="G193" s="1"/>
      <c r="H193" s="1"/>
      <c r="I193" s="1"/>
      <c r="J193" s="1"/>
      <c r="K193" s="1"/>
      <c r="L193" s="1"/>
      <c r="M193" s="1"/>
      <c r="N193" s="1"/>
      <c r="O193" s="1"/>
      <c r="P193" s="1"/>
      <c r="Q193" s="1"/>
      <c r="R193" s="1"/>
      <c r="S193" s="1"/>
      <c r="T193" s="1"/>
      <c r="U193" s="1"/>
      <c r="V193" s="1"/>
    </row>
    <row r="194" spans="1:22" ht="13.5" customHeight="1">
      <c r="A194" s="1"/>
      <c r="B194" s="1"/>
      <c r="C194" s="1"/>
      <c r="D194" s="1"/>
      <c r="E194" s="1"/>
      <c r="F194" s="1"/>
      <c r="G194" s="1"/>
      <c r="H194" s="1"/>
      <c r="I194" s="1"/>
      <c r="J194" s="1"/>
      <c r="K194" s="1"/>
      <c r="L194" s="1"/>
      <c r="M194" s="1"/>
      <c r="N194" s="1"/>
      <c r="O194" s="1"/>
      <c r="P194" s="1"/>
      <c r="Q194" s="1"/>
      <c r="R194" s="1"/>
      <c r="S194" s="1"/>
      <c r="T194" s="1"/>
      <c r="U194" s="1"/>
      <c r="V194" s="1"/>
    </row>
    <row r="195" spans="1:22" ht="13.5" customHeight="1">
      <c r="A195" s="1"/>
      <c r="B195" s="1"/>
      <c r="C195" s="1"/>
      <c r="D195" s="1"/>
      <c r="E195" s="1"/>
      <c r="F195" s="1"/>
      <c r="G195" s="1"/>
      <c r="H195" s="1"/>
      <c r="I195" s="1"/>
      <c r="J195" s="1"/>
      <c r="K195" s="1"/>
      <c r="L195" s="1"/>
      <c r="M195" s="1"/>
      <c r="N195" s="1"/>
      <c r="O195" s="1"/>
      <c r="P195" s="1"/>
      <c r="Q195" s="1"/>
      <c r="R195" s="1"/>
      <c r="S195" s="1"/>
      <c r="T195" s="1"/>
      <c r="U195" s="1"/>
      <c r="V195" s="1"/>
    </row>
    <row r="196" spans="1:22" ht="13.5" customHeight="1">
      <c r="A196" s="1"/>
      <c r="B196" s="1"/>
      <c r="C196" s="1"/>
      <c r="D196" s="1"/>
      <c r="E196" s="1"/>
      <c r="F196" s="1"/>
      <c r="G196" s="1"/>
      <c r="H196" s="1"/>
      <c r="I196" s="1"/>
      <c r="J196" s="1"/>
      <c r="K196" s="1"/>
      <c r="L196" s="1"/>
      <c r="M196" s="1"/>
      <c r="N196" s="1"/>
      <c r="O196" s="1"/>
      <c r="P196" s="1"/>
      <c r="Q196" s="1"/>
      <c r="R196" s="1"/>
      <c r="S196" s="1"/>
      <c r="T196" s="1"/>
      <c r="U196" s="1"/>
      <c r="V196" s="1"/>
    </row>
    <row r="197" spans="1:22" ht="13.5" customHeight="1">
      <c r="A197" s="1"/>
      <c r="B197" s="1"/>
      <c r="C197" s="1"/>
      <c r="D197" s="1"/>
      <c r="E197" s="1"/>
      <c r="F197" s="1"/>
      <c r="G197" s="1"/>
      <c r="H197" s="1"/>
      <c r="I197" s="1"/>
      <c r="J197" s="1"/>
      <c r="K197" s="1"/>
      <c r="L197" s="1"/>
      <c r="M197" s="1"/>
      <c r="N197" s="1"/>
      <c r="O197" s="1"/>
      <c r="P197" s="1"/>
      <c r="Q197" s="1"/>
      <c r="R197" s="1"/>
      <c r="S197" s="1"/>
      <c r="T197" s="1"/>
      <c r="U197" s="1"/>
      <c r="V197" s="1"/>
    </row>
    <row r="198" spans="1:22" ht="13.5" customHeight="1">
      <c r="A198" s="1"/>
      <c r="B198" s="1"/>
      <c r="C198" s="1"/>
      <c r="D198" s="1"/>
      <c r="E198" s="1"/>
      <c r="F198" s="1"/>
      <c r="G198" s="1"/>
      <c r="H198" s="1"/>
      <c r="I198" s="1"/>
      <c r="J198" s="1"/>
      <c r="K198" s="1"/>
      <c r="L198" s="1"/>
      <c r="M198" s="1"/>
      <c r="N198" s="1"/>
      <c r="O198" s="1"/>
      <c r="P198" s="1"/>
      <c r="Q198" s="1"/>
      <c r="R198" s="1"/>
      <c r="S198" s="1"/>
      <c r="T198" s="1"/>
      <c r="U198" s="1"/>
      <c r="V198" s="1"/>
    </row>
    <row r="199" spans="1:22" ht="13.5" customHeight="1">
      <c r="A199" s="1"/>
      <c r="B199" s="1"/>
      <c r="C199" s="1"/>
      <c r="D199" s="1"/>
      <c r="E199" s="1"/>
      <c r="F199" s="1"/>
      <c r="G199" s="1"/>
      <c r="H199" s="1"/>
      <c r="I199" s="1"/>
      <c r="J199" s="1"/>
      <c r="K199" s="1"/>
      <c r="L199" s="1"/>
      <c r="M199" s="1"/>
      <c r="N199" s="1"/>
      <c r="O199" s="1"/>
      <c r="P199" s="1"/>
      <c r="Q199" s="1"/>
      <c r="R199" s="1"/>
      <c r="S199" s="1"/>
      <c r="T199" s="1"/>
      <c r="U199" s="1"/>
      <c r="V199" s="1"/>
    </row>
    <row r="200" spans="1:22" ht="13.5" customHeight="1">
      <c r="A200" s="1"/>
      <c r="B200" s="1"/>
      <c r="C200" s="1"/>
      <c r="D200" s="1"/>
      <c r="E200" s="1"/>
      <c r="F200" s="1"/>
      <c r="G200" s="1"/>
      <c r="H200" s="1"/>
      <c r="I200" s="1"/>
      <c r="J200" s="1"/>
      <c r="K200" s="1"/>
      <c r="L200" s="1"/>
      <c r="M200" s="1"/>
      <c r="N200" s="1"/>
      <c r="O200" s="1"/>
      <c r="P200" s="1"/>
      <c r="Q200" s="1"/>
      <c r="R200" s="1"/>
      <c r="S200" s="1"/>
      <c r="T200" s="1"/>
      <c r="U200" s="1"/>
      <c r="V200" s="1"/>
    </row>
    <row r="201" spans="1:22" ht="13.5" customHeight="1">
      <c r="A201" s="1"/>
      <c r="B201" s="1"/>
      <c r="C201" s="1"/>
      <c r="D201" s="1"/>
      <c r="E201" s="1"/>
      <c r="F201" s="1"/>
      <c r="G201" s="1"/>
      <c r="H201" s="1"/>
      <c r="I201" s="1"/>
      <c r="J201" s="1"/>
      <c r="K201" s="1"/>
      <c r="L201" s="1"/>
      <c r="M201" s="1"/>
      <c r="N201" s="1"/>
      <c r="O201" s="1"/>
      <c r="P201" s="1"/>
      <c r="Q201" s="1"/>
      <c r="R201" s="1"/>
      <c r="S201" s="1"/>
      <c r="T201" s="1"/>
      <c r="U201" s="1"/>
      <c r="V201" s="1"/>
    </row>
    <row r="202" spans="1:22" ht="13.5" customHeight="1">
      <c r="A202" s="1"/>
      <c r="B202" s="1"/>
      <c r="C202" s="1"/>
      <c r="D202" s="1"/>
      <c r="E202" s="1"/>
      <c r="F202" s="1"/>
      <c r="G202" s="1"/>
      <c r="H202" s="1"/>
      <c r="I202" s="1"/>
      <c r="J202" s="1"/>
      <c r="K202" s="1"/>
      <c r="L202" s="1"/>
      <c r="M202" s="1"/>
      <c r="N202" s="1"/>
      <c r="O202" s="1"/>
      <c r="P202" s="1"/>
      <c r="Q202" s="1"/>
      <c r="R202" s="1"/>
      <c r="S202" s="1"/>
      <c r="T202" s="1"/>
      <c r="U202" s="1"/>
      <c r="V202" s="1"/>
    </row>
    <row r="203" spans="1:22" ht="13.5" customHeight="1">
      <c r="A203" s="1"/>
      <c r="B203" s="1"/>
      <c r="C203" s="1"/>
      <c r="D203" s="1"/>
      <c r="E203" s="1"/>
      <c r="F203" s="1"/>
      <c r="G203" s="1"/>
      <c r="H203" s="1"/>
      <c r="I203" s="1"/>
      <c r="J203" s="1"/>
      <c r="K203" s="1"/>
      <c r="L203" s="1"/>
      <c r="M203" s="1"/>
      <c r="N203" s="1"/>
      <c r="O203" s="1"/>
      <c r="P203" s="1"/>
      <c r="Q203" s="1"/>
      <c r="R203" s="1"/>
      <c r="S203" s="1"/>
      <c r="T203" s="1"/>
      <c r="U203" s="1"/>
      <c r="V203" s="1"/>
    </row>
    <row r="204" spans="1:22" ht="13.5" customHeight="1">
      <c r="A204" s="1"/>
      <c r="B204" s="1"/>
      <c r="C204" s="1"/>
      <c r="D204" s="1"/>
      <c r="E204" s="1"/>
      <c r="F204" s="1"/>
      <c r="G204" s="1"/>
      <c r="H204" s="1"/>
      <c r="I204" s="1"/>
      <c r="J204" s="1"/>
      <c r="K204" s="1"/>
      <c r="L204" s="1"/>
      <c r="M204" s="1"/>
      <c r="N204" s="1"/>
      <c r="O204" s="1"/>
      <c r="P204" s="1"/>
      <c r="Q204" s="1"/>
      <c r="R204" s="1"/>
      <c r="S204" s="1"/>
      <c r="T204" s="1"/>
      <c r="U204" s="1"/>
      <c r="V204" s="1"/>
    </row>
    <row r="205" spans="1:22" ht="13.5" customHeight="1">
      <c r="A205" s="1"/>
      <c r="B205" s="1"/>
      <c r="C205" s="1"/>
      <c r="D205" s="1"/>
      <c r="E205" s="1"/>
      <c r="F205" s="1"/>
      <c r="G205" s="1"/>
      <c r="H205" s="1"/>
      <c r="I205" s="1"/>
      <c r="J205" s="1"/>
      <c r="K205" s="1"/>
      <c r="L205" s="1"/>
      <c r="M205" s="1"/>
      <c r="N205" s="1"/>
      <c r="O205" s="1"/>
      <c r="P205" s="1"/>
      <c r="Q205" s="1"/>
      <c r="R205" s="1"/>
      <c r="S205" s="1"/>
      <c r="T205" s="1"/>
      <c r="U205" s="1"/>
      <c r="V205" s="1"/>
    </row>
    <row r="206" spans="1:22" ht="13.5" customHeight="1">
      <c r="A206" s="1"/>
      <c r="B206" s="1"/>
      <c r="C206" s="1"/>
      <c r="D206" s="1"/>
      <c r="E206" s="1"/>
      <c r="F206" s="1"/>
      <c r="G206" s="1"/>
      <c r="H206" s="1"/>
      <c r="I206" s="1"/>
      <c r="J206" s="1"/>
      <c r="K206" s="1"/>
      <c r="L206" s="1"/>
      <c r="M206" s="1"/>
      <c r="N206" s="1"/>
      <c r="O206" s="1"/>
      <c r="P206" s="1"/>
      <c r="Q206" s="1"/>
      <c r="R206" s="1"/>
      <c r="S206" s="1"/>
      <c r="T206" s="1"/>
      <c r="U206" s="1"/>
      <c r="V206" s="1"/>
    </row>
    <row r="207" spans="1:22" ht="13.5" customHeight="1">
      <c r="A207" s="1"/>
      <c r="B207" s="1"/>
      <c r="C207" s="1"/>
      <c r="D207" s="1"/>
      <c r="E207" s="1"/>
      <c r="F207" s="1"/>
      <c r="G207" s="1"/>
      <c r="H207" s="1"/>
      <c r="I207" s="1"/>
      <c r="J207" s="1"/>
      <c r="K207" s="1"/>
      <c r="L207" s="1"/>
      <c r="M207" s="1"/>
      <c r="N207" s="1"/>
      <c r="O207" s="1"/>
      <c r="P207" s="1"/>
      <c r="Q207" s="1"/>
      <c r="R207" s="1"/>
      <c r="S207" s="1"/>
      <c r="T207" s="1"/>
      <c r="U207" s="1"/>
      <c r="V207" s="1"/>
    </row>
    <row r="208" spans="1:22" ht="13.5" customHeight="1">
      <c r="A208" s="1"/>
      <c r="B208" s="1"/>
      <c r="C208" s="1"/>
      <c r="D208" s="1"/>
      <c r="E208" s="1"/>
      <c r="F208" s="1"/>
      <c r="G208" s="1"/>
      <c r="H208" s="1"/>
      <c r="I208" s="1"/>
      <c r="J208" s="1"/>
      <c r="K208" s="1"/>
      <c r="L208" s="1"/>
      <c r="M208" s="1"/>
      <c r="N208" s="1"/>
      <c r="O208" s="1"/>
      <c r="P208" s="1"/>
      <c r="Q208" s="1"/>
      <c r="R208" s="1"/>
      <c r="S208" s="1"/>
      <c r="T208" s="1"/>
      <c r="U208" s="1"/>
      <c r="V208" s="1"/>
    </row>
    <row r="209" spans="1:22" ht="13.5" customHeight="1">
      <c r="A209" s="1"/>
      <c r="B209" s="1"/>
      <c r="C209" s="1"/>
      <c r="D209" s="1"/>
      <c r="E209" s="1"/>
      <c r="F209" s="1"/>
      <c r="G209" s="1"/>
      <c r="H209" s="1"/>
      <c r="I209" s="1"/>
      <c r="J209" s="1"/>
      <c r="K209" s="1"/>
      <c r="L209" s="1"/>
      <c r="M209" s="1"/>
      <c r="N209" s="1"/>
      <c r="O209" s="1"/>
      <c r="P209" s="1"/>
      <c r="Q209" s="1"/>
      <c r="R209" s="1"/>
      <c r="S209" s="1"/>
      <c r="T209" s="1"/>
      <c r="U209" s="1"/>
      <c r="V209" s="1"/>
    </row>
    <row r="210" spans="1:22" ht="13.5" customHeight="1">
      <c r="A210" s="1"/>
      <c r="B210" s="1"/>
      <c r="C210" s="1"/>
      <c r="D210" s="1"/>
      <c r="E210" s="1"/>
      <c r="F210" s="1"/>
      <c r="G210" s="1"/>
      <c r="H210" s="1"/>
      <c r="I210" s="1"/>
      <c r="J210" s="1"/>
      <c r="K210" s="1"/>
      <c r="L210" s="1"/>
      <c r="M210" s="1"/>
      <c r="N210" s="1"/>
      <c r="O210" s="1"/>
      <c r="P210" s="1"/>
      <c r="Q210" s="1"/>
      <c r="R210" s="1"/>
      <c r="S210" s="1"/>
      <c r="T210" s="1"/>
      <c r="U210" s="1"/>
      <c r="V210" s="1"/>
    </row>
    <row r="211" spans="1:22" ht="13.5" customHeight="1">
      <c r="A211" s="1"/>
      <c r="B211" s="1"/>
      <c r="C211" s="1"/>
      <c r="D211" s="1"/>
      <c r="E211" s="1"/>
      <c r="F211" s="1"/>
      <c r="G211" s="1"/>
      <c r="H211" s="1"/>
      <c r="I211" s="1"/>
      <c r="J211" s="1"/>
      <c r="K211" s="1"/>
      <c r="L211" s="1"/>
      <c r="M211" s="1"/>
      <c r="N211" s="1"/>
      <c r="O211" s="1"/>
      <c r="P211" s="1"/>
      <c r="Q211" s="1"/>
      <c r="R211" s="1"/>
      <c r="S211" s="1"/>
      <c r="T211" s="1"/>
      <c r="U211" s="1"/>
      <c r="V211" s="1"/>
    </row>
    <row r="212" spans="1:22" ht="13.5" customHeight="1">
      <c r="A212" s="1"/>
      <c r="B212" s="1"/>
      <c r="C212" s="1"/>
      <c r="D212" s="1"/>
      <c r="E212" s="1"/>
      <c r="F212" s="1"/>
      <c r="G212" s="1"/>
      <c r="H212" s="1"/>
      <c r="I212" s="1"/>
      <c r="J212" s="1"/>
      <c r="K212" s="1"/>
      <c r="L212" s="1"/>
      <c r="M212" s="1"/>
      <c r="N212" s="1"/>
      <c r="O212" s="1"/>
      <c r="P212" s="1"/>
      <c r="Q212" s="1"/>
      <c r="R212" s="1"/>
      <c r="S212" s="1"/>
      <c r="T212" s="1"/>
      <c r="U212" s="1"/>
      <c r="V212" s="1"/>
    </row>
    <row r="213" spans="1:22" ht="13.5" customHeight="1">
      <c r="A213" s="1"/>
      <c r="B213" s="1"/>
      <c r="C213" s="1"/>
      <c r="D213" s="1"/>
      <c r="E213" s="1"/>
      <c r="F213" s="1"/>
      <c r="G213" s="1"/>
      <c r="H213" s="1"/>
      <c r="I213" s="1"/>
      <c r="J213" s="1"/>
      <c r="K213" s="1"/>
      <c r="L213" s="1"/>
      <c r="M213" s="1"/>
      <c r="N213" s="1"/>
      <c r="O213" s="1"/>
      <c r="P213" s="1"/>
      <c r="Q213" s="1"/>
      <c r="R213" s="1"/>
      <c r="S213" s="1"/>
      <c r="T213" s="1"/>
      <c r="U213" s="1"/>
      <c r="V213" s="1"/>
    </row>
    <row r="214" spans="1:22" ht="13.5" customHeight="1">
      <c r="A214" s="1"/>
      <c r="B214" s="1"/>
      <c r="C214" s="1"/>
      <c r="D214" s="1"/>
      <c r="E214" s="1"/>
      <c r="F214" s="1"/>
      <c r="G214" s="1"/>
      <c r="H214" s="1"/>
      <c r="I214" s="1"/>
      <c r="J214" s="1"/>
      <c r="K214" s="1"/>
      <c r="L214" s="1"/>
      <c r="M214" s="1"/>
      <c r="N214" s="1"/>
      <c r="O214" s="1"/>
      <c r="P214" s="1"/>
      <c r="Q214" s="1"/>
      <c r="R214" s="1"/>
      <c r="S214" s="1"/>
      <c r="T214" s="1"/>
      <c r="U214" s="1"/>
      <c r="V214" s="1"/>
    </row>
    <row r="215" spans="1:22" ht="13.5" customHeight="1">
      <c r="A215" s="1"/>
      <c r="B215" s="1"/>
      <c r="C215" s="1"/>
      <c r="D215" s="1"/>
      <c r="E215" s="1"/>
      <c r="F215" s="1"/>
      <c r="G215" s="1"/>
      <c r="H215" s="1"/>
      <c r="I215" s="1"/>
      <c r="J215" s="1"/>
      <c r="K215" s="1"/>
      <c r="L215" s="1"/>
      <c r="M215" s="1"/>
      <c r="N215" s="1"/>
      <c r="O215" s="1"/>
      <c r="P215" s="1"/>
      <c r="Q215" s="1"/>
      <c r="R215" s="1"/>
      <c r="S215" s="1"/>
      <c r="T215" s="1"/>
      <c r="U215" s="1"/>
      <c r="V215" s="1"/>
    </row>
    <row r="216" spans="1:22" ht="13.5" customHeight="1">
      <c r="A216" s="1"/>
      <c r="B216" s="1"/>
      <c r="C216" s="1"/>
      <c r="D216" s="1"/>
      <c r="E216" s="1"/>
      <c r="F216" s="1"/>
      <c r="G216" s="1"/>
      <c r="H216" s="1"/>
      <c r="I216" s="1"/>
      <c r="J216" s="1"/>
      <c r="K216" s="1"/>
      <c r="L216" s="1"/>
      <c r="M216" s="1"/>
      <c r="N216" s="1"/>
      <c r="O216" s="1"/>
      <c r="P216" s="1"/>
      <c r="Q216" s="1"/>
      <c r="R216" s="1"/>
      <c r="S216" s="1"/>
      <c r="T216" s="1"/>
      <c r="U216" s="1"/>
      <c r="V216" s="1"/>
    </row>
    <row r="217" spans="1:22" ht="13.5" customHeight="1">
      <c r="A217" s="1"/>
      <c r="B217" s="1"/>
      <c r="C217" s="1"/>
      <c r="D217" s="1"/>
      <c r="E217" s="1"/>
      <c r="F217" s="1"/>
      <c r="G217" s="1"/>
      <c r="H217" s="1"/>
      <c r="I217" s="1"/>
      <c r="J217" s="1"/>
      <c r="K217" s="1"/>
      <c r="L217" s="1"/>
      <c r="M217" s="1"/>
      <c r="N217" s="1"/>
      <c r="O217" s="1"/>
      <c r="P217" s="1"/>
      <c r="Q217" s="1"/>
      <c r="R217" s="1"/>
      <c r="S217" s="1"/>
      <c r="T217" s="1"/>
      <c r="U217" s="1"/>
      <c r="V217" s="1"/>
    </row>
    <row r="218" spans="1:22" ht="13.5" customHeight="1">
      <c r="A218" s="1"/>
      <c r="B218" s="1"/>
      <c r="C218" s="1"/>
      <c r="D218" s="1"/>
      <c r="E218" s="1"/>
      <c r="F218" s="1"/>
      <c r="G218" s="1"/>
      <c r="H218" s="1"/>
      <c r="I218" s="1"/>
      <c r="J218" s="1"/>
      <c r="K218" s="1"/>
      <c r="L218" s="1"/>
      <c r="M218" s="1"/>
      <c r="N218" s="1"/>
      <c r="O218" s="1"/>
      <c r="P218" s="1"/>
      <c r="Q218" s="1"/>
      <c r="R218" s="1"/>
      <c r="S218" s="1"/>
      <c r="T218" s="1"/>
      <c r="U218" s="1"/>
      <c r="V218" s="1"/>
    </row>
    <row r="219" spans="1:22" ht="13.5" customHeight="1">
      <c r="A219" s="1"/>
      <c r="B219" s="1"/>
      <c r="C219" s="1"/>
      <c r="D219" s="1"/>
      <c r="E219" s="1"/>
      <c r="F219" s="1"/>
      <c r="G219" s="1"/>
      <c r="H219" s="1"/>
      <c r="I219" s="1"/>
      <c r="J219" s="1"/>
      <c r="K219" s="1"/>
      <c r="L219" s="1"/>
      <c r="M219" s="1"/>
      <c r="N219" s="1"/>
      <c r="O219" s="1"/>
      <c r="P219" s="1"/>
      <c r="Q219" s="1"/>
      <c r="R219" s="1"/>
      <c r="S219" s="1"/>
      <c r="T219" s="1"/>
      <c r="U219" s="1"/>
      <c r="V219" s="1"/>
    </row>
    <row r="220" spans="1:22" ht="13.5" customHeight="1">
      <c r="A220" s="1"/>
      <c r="B220" s="1"/>
      <c r="C220" s="1"/>
      <c r="D220" s="1"/>
      <c r="E220" s="1"/>
      <c r="F220" s="1"/>
      <c r="G220" s="1"/>
      <c r="H220" s="1"/>
      <c r="I220" s="1"/>
      <c r="J220" s="1"/>
      <c r="K220" s="1"/>
      <c r="L220" s="1"/>
      <c r="M220" s="1"/>
      <c r="N220" s="1"/>
      <c r="O220" s="1"/>
      <c r="P220" s="1"/>
      <c r="Q220" s="1"/>
      <c r="R220" s="1"/>
      <c r="S220" s="1"/>
      <c r="T220" s="1"/>
      <c r="U220" s="1"/>
      <c r="V220" s="1"/>
    </row>
    <row r="221" spans="1:22" ht="15.75" customHeight="1">
      <c r="A221" s="196"/>
      <c r="B221" s="196"/>
      <c r="C221" s="196"/>
      <c r="D221" s="196"/>
      <c r="E221" s="196"/>
      <c r="F221" s="196"/>
      <c r="G221" s="196"/>
      <c r="H221" s="196"/>
      <c r="I221" s="196"/>
      <c r="J221" s="196"/>
      <c r="K221" s="196"/>
      <c r="L221" s="196"/>
      <c r="M221" s="196"/>
      <c r="N221" s="196"/>
      <c r="O221" s="196"/>
      <c r="P221" s="196"/>
      <c r="Q221" s="196"/>
      <c r="R221" s="196"/>
      <c r="S221" s="196"/>
      <c r="T221" s="196"/>
      <c r="U221" s="196"/>
      <c r="V221" s="196"/>
    </row>
    <row r="222" spans="1:22" ht="15.75" customHeight="1">
      <c r="A222" s="196"/>
      <c r="B222" s="196"/>
      <c r="C222" s="196"/>
      <c r="D222" s="196"/>
      <c r="E222" s="196"/>
      <c r="F222" s="196"/>
      <c r="G222" s="196"/>
      <c r="H222" s="196"/>
      <c r="I222" s="196"/>
      <c r="J222" s="196"/>
      <c r="K222" s="196"/>
      <c r="L222" s="196"/>
      <c r="M222" s="196"/>
      <c r="N222" s="196"/>
      <c r="O222" s="196"/>
      <c r="P222" s="196"/>
      <c r="Q222" s="196"/>
      <c r="R222" s="196"/>
      <c r="S222" s="196"/>
      <c r="T222" s="196"/>
      <c r="U222" s="196"/>
      <c r="V222" s="196"/>
    </row>
    <row r="223" spans="1:22" ht="15.75" customHeight="1">
      <c r="A223" s="196"/>
      <c r="B223" s="196"/>
      <c r="C223" s="196"/>
      <c r="D223" s="196"/>
      <c r="E223" s="196"/>
      <c r="F223" s="196"/>
      <c r="G223" s="196"/>
      <c r="H223" s="196"/>
      <c r="I223" s="196"/>
      <c r="J223" s="196"/>
      <c r="K223" s="196"/>
      <c r="L223" s="196"/>
      <c r="M223" s="196"/>
      <c r="N223" s="196"/>
      <c r="O223" s="196"/>
      <c r="P223" s="196"/>
      <c r="Q223" s="196"/>
      <c r="R223" s="196"/>
      <c r="S223" s="196"/>
      <c r="T223" s="196"/>
      <c r="U223" s="196"/>
      <c r="V223" s="196"/>
    </row>
    <row r="224" spans="1:22" ht="15.75" customHeight="1">
      <c r="A224" s="196"/>
      <c r="B224" s="196"/>
      <c r="C224" s="196"/>
      <c r="D224" s="196"/>
      <c r="E224" s="196"/>
      <c r="F224" s="196"/>
      <c r="G224" s="196"/>
      <c r="H224" s="196"/>
      <c r="I224" s="196"/>
      <c r="J224" s="196"/>
      <c r="K224" s="196"/>
      <c r="L224" s="196"/>
      <c r="M224" s="196"/>
      <c r="N224" s="196"/>
      <c r="O224" s="196"/>
      <c r="P224" s="196"/>
      <c r="Q224" s="196"/>
      <c r="R224" s="196"/>
      <c r="S224" s="196"/>
      <c r="T224" s="196"/>
      <c r="U224" s="196"/>
      <c r="V224" s="196"/>
    </row>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B13:K13"/>
    <mergeCell ref="B1:K1"/>
    <mergeCell ref="B2:K2"/>
    <mergeCell ref="B3:K3"/>
    <mergeCell ref="B4:K4"/>
    <mergeCell ref="B5:K5"/>
    <mergeCell ref="B6:K6"/>
    <mergeCell ref="B7:K7"/>
    <mergeCell ref="B8:K8"/>
    <mergeCell ref="B9:K9"/>
    <mergeCell ref="B10:K10"/>
    <mergeCell ref="B11:K11"/>
    <mergeCell ref="B12:K12"/>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S1000"/>
  <sheetViews>
    <sheetView workbookViewId="0"/>
  </sheetViews>
  <sheetFormatPr defaultColWidth="12.625" defaultRowHeight="15" customHeight="1"/>
  <cols>
    <col min="1" max="1" width="3.5" customWidth="1"/>
    <col min="2" max="2" width="35.625" customWidth="1"/>
    <col min="3" max="15" width="13.625" customWidth="1"/>
    <col min="16" max="16" width="7.625" customWidth="1"/>
    <col min="17" max="17" width="36.375" customWidth="1"/>
    <col min="18" max="30" width="13.625" customWidth="1"/>
    <col min="31" max="31" width="7.625" customWidth="1"/>
    <col min="32" max="32" width="36.375" customWidth="1"/>
    <col min="33" max="45" width="13.625" customWidth="1"/>
  </cols>
  <sheetData>
    <row r="1" spans="1:45" ht="22.5" customHeight="1">
      <c r="A1" s="1"/>
      <c r="B1" s="228" t="s">
        <v>12</v>
      </c>
      <c r="C1" s="229"/>
      <c r="D1" s="229"/>
      <c r="E1" s="229"/>
      <c r="F1" s="229"/>
      <c r="G1" s="229"/>
      <c r="H1" s="229"/>
      <c r="I1" s="229"/>
      <c r="J1" s="229"/>
      <c r="K1" s="229"/>
      <c r="L1" s="229"/>
      <c r="M1" s="230"/>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row>
    <row r="2" spans="1:45" ht="22.5" customHeight="1">
      <c r="A2" s="1"/>
      <c r="B2" s="263" t="s">
        <v>1</v>
      </c>
      <c r="C2" s="236"/>
      <c r="D2" s="236"/>
      <c r="E2" s="236"/>
      <c r="F2" s="236"/>
      <c r="G2" s="236"/>
      <c r="H2" s="236"/>
      <c r="I2" s="236"/>
      <c r="J2" s="236"/>
      <c r="K2" s="236"/>
      <c r="L2" s="236"/>
      <c r="M2" s="237"/>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row>
    <row r="3" spans="1:45" ht="13.5" customHeight="1">
      <c r="A3" s="1"/>
      <c r="B3" s="2" t="s">
        <v>13</v>
      </c>
      <c r="C3" s="264"/>
      <c r="D3" s="226"/>
      <c r="E3" s="226"/>
      <c r="F3" s="226"/>
      <c r="G3" s="226"/>
      <c r="H3" s="226"/>
      <c r="I3" s="226"/>
      <c r="J3" s="226"/>
      <c r="K3" s="226"/>
      <c r="L3" s="226"/>
      <c r="M3" s="227"/>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row>
    <row r="4" spans="1:45" ht="13.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row>
    <row r="5" spans="1:45" ht="13.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row>
    <row r="6" spans="1:45" ht="30.75" customHeight="1">
      <c r="A6" s="1"/>
      <c r="B6" s="265" t="s">
        <v>73</v>
      </c>
      <c r="C6" s="241"/>
      <c r="D6" s="241"/>
      <c r="E6" s="241"/>
      <c r="F6" s="241"/>
      <c r="G6" s="241"/>
      <c r="H6" s="241"/>
      <c r="I6" s="241"/>
      <c r="J6" s="241"/>
      <c r="K6" s="241"/>
      <c r="L6" s="241"/>
      <c r="M6" s="242"/>
      <c r="N6" s="3"/>
      <c r="O6" s="3"/>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row>
    <row r="7" spans="1:45" ht="69" customHeight="1">
      <c r="A7" s="1"/>
      <c r="B7" s="255" t="s">
        <v>15</v>
      </c>
      <c r="C7" s="236"/>
      <c r="D7" s="236"/>
      <c r="E7" s="236"/>
      <c r="F7" s="236"/>
      <c r="G7" s="236"/>
      <c r="H7" s="236"/>
      <c r="I7" s="236"/>
      <c r="J7" s="236"/>
      <c r="K7" s="236"/>
      <c r="L7" s="236"/>
      <c r="M7" s="237"/>
      <c r="N7" s="4"/>
      <c r="O7" s="4"/>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row>
    <row r="8" spans="1:45" ht="60.75" customHeight="1">
      <c r="A8" s="1"/>
      <c r="B8" s="255" t="s">
        <v>16</v>
      </c>
      <c r="C8" s="236"/>
      <c r="D8" s="236"/>
      <c r="E8" s="236"/>
      <c r="F8" s="236"/>
      <c r="G8" s="236"/>
      <c r="H8" s="236"/>
      <c r="I8" s="236"/>
      <c r="J8" s="236"/>
      <c r="K8" s="236"/>
      <c r="L8" s="236"/>
      <c r="M8" s="237"/>
      <c r="N8" s="4"/>
      <c r="O8" s="4"/>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row>
    <row r="9" spans="1:45" ht="48" customHeight="1">
      <c r="A9" s="1"/>
      <c r="B9" s="255" t="s">
        <v>17</v>
      </c>
      <c r="C9" s="236"/>
      <c r="D9" s="236"/>
      <c r="E9" s="236"/>
      <c r="F9" s="236"/>
      <c r="G9" s="236"/>
      <c r="H9" s="236"/>
      <c r="I9" s="236"/>
      <c r="J9" s="236"/>
      <c r="K9" s="236"/>
      <c r="L9" s="236"/>
      <c r="M9" s="237"/>
      <c r="N9" s="4"/>
      <c r="O9" s="4"/>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row>
    <row r="10" spans="1:45" ht="43.5" customHeight="1">
      <c r="A10" s="1"/>
      <c r="B10" s="255" t="s">
        <v>18</v>
      </c>
      <c r="C10" s="236"/>
      <c r="D10" s="236"/>
      <c r="E10" s="236"/>
      <c r="F10" s="236"/>
      <c r="G10" s="236"/>
      <c r="H10" s="236"/>
      <c r="I10" s="236"/>
      <c r="J10" s="236"/>
      <c r="K10" s="236"/>
      <c r="L10" s="236"/>
      <c r="M10" s="237"/>
      <c r="N10" s="4"/>
      <c r="O10" s="4"/>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row>
    <row r="11" spans="1:45" ht="38.25" customHeight="1">
      <c r="A11" s="1"/>
      <c r="B11" s="255" t="s">
        <v>19</v>
      </c>
      <c r="C11" s="236"/>
      <c r="D11" s="236"/>
      <c r="E11" s="236"/>
      <c r="F11" s="236"/>
      <c r="G11" s="236"/>
      <c r="H11" s="236"/>
      <c r="I11" s="236"/>
      <c r="J11" s="236"/>
      <c r="K11" s="236"/>
      <c r="L11" s="236"/>
      <c r="M11" s="237"/>
      <c r="N11" s="4"/>
      <c r="O11" s="4"/>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row>
    <row r="12" spans="1:45" ht="40.5" customHeight="1">
      <c r="A12" s="1"/>
      <c r="B12" s="256" t="s">
        <v>20</v>
      </c>
      <c r="C12" s="226"/>
      <c r="D12" s="226"/>
      <c r="E12" s="226"/>
      <c r="F12" s="226"/>
      <c r="G12" s="226"/>
      <c r="H12" s="226"/>
      <c r="I12" s="226"/>
      <c r="J12" s="226"/>
      <c r="K12" s="226"/>
      <c r="L12" s="226"/>
      <c r="M12" s="227"/>
      <c r="N12" s="4"/>
      <c r="O12" s="4"/>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row>
    <row r="13" spans="1:45" ht="18.75" customHeight="1">
      <c r="A13" s="1"/>
      <c r="B13" s="4"/>
      <c r="C13" s="4"/>
      <c r="D13" s="4"/>
      <c r="E13" s="4"/>
      <c r="F13" s="4"/>
      <c r="G13" s="4"/>
      <c r="H13" s="4"/>
      <c r="I13" s="4"/>
      <c r="J13" s="4"/>
      <c r="K13" s="4"/>
      <c r="L13" s="4"/>
      <c r="M13" s="4"/>
      <c r="N13" s="4"/>
      <c r="O13" s="4"/>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row>
    <row r="14" spans="1:45" ht="37.5" customHeight="1">
      <c r="A14" s="1"/>
      <c r="B14" s="257" t="s">
        <v>21</v>
      </c>
      <c r="C14" s="229"/>
      <c r="D14" s="229"/>
      <c r="E14" s="229"/>
      <c r="F14" s="229"/>
      <c r="G14" s="229"/>
      <c r="H14" s="229"/>
      <c r="I14" s="229"/>
      <c r="J14" s="229"/>
      <c r="K14" s="229"/>
      <c r="L14" s="229"/>
      <c r="M14" s="230"/>
      <c r="N14" s="5"/>
      <c r="O14" s="5"/>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row>
    <row r="15" spans="1:45" ht="356.25" customHeight="1">
      <c r="A15" s="1"/>
      <c r="B15" s="197" t="s">
        <v>22</v>
      </c>
      <c r="C15" s="258" t="s">
        <v>23</v>
      </c>
      <c r="D15" s="259"/>
      <c r="E15" s="259"/>
      <c r="F15" s="259"/>
      <c r="G15" s="259"/>
      <c r="H15" s="259"/>
      <c r="I15" s="259"/>
      <c r="J15" s="259"/>
      <c r="K15" s="259"/>
      <c r="L15" s="259"/>
      <c r="M15" s="260"/>
      <c r="N15" s="4"/>
      <c r="O15" s="4"/>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row>
    <row r="16" spans="1:45" ht="171.75" customHeight="1">
      <c r="A16" s="1"/>
      <c r="B16" s="6" t="s">
        <v>24</v>
      </c>
      <c r="C16" s="261" t="s">
        <v>25</v>
      </c>
      <c r="D16" s="236"/>
      <c r="E16" s="236"/>
      <c r="F16" s="236"/>
      <c r="G16" s="236"/>
      <c r="H16" s="236"/>
      <c r="I16" s="236"/>
      <c r="J16" s="236"/>
      <c r="K16" s="236"/>
      <c r="L16" s="236"/>
      <c r="M16" s="237"/>
      <c r="N16" s="4"/>
      <c r="O16" s="4"/>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row>
    <row r="17" spans="1:45" ht="170.25" customHeight="1">
      <c r="A17" s="1"/>
      <c r="B17" s="6" t="s">
        <v>26</v>
      </c>
      <c r="C17" s="261" t="s">
        <v>27</v>
      </c>
      <c r="D17" s="236"/>
      <c r="E17" s="236"/>
      <c r="F17" s="236"/>
      <c r="G17" s="236"/>
      <c r="H17" s="236"/>
      <c r="I17" s="236"/>
      <c r="J17" s="236"/>
      <c r="K17" s="236"/>
      <c r="L17" s="236"/>
      <c r="M17" s="237"/>
      <c r="N17" s="4"/>
      <c r="O17" s="4"/>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row>
    <row r="18" spans="1:45" ht="165" customHeight="1">
      <c r="A18" s="1"/>
      <c r="B18" s="7" t="s">
        <v>28</v>
      </c>
      <c r="C18" s="262" t="s">
        <v>29</v>
      </c>
      <c r="D18" s="226"/>
      <c r="E18" s="226"/>
      <c r="F18" s="226"/>
      <c r="G18" s="226"/>
      <c r="H18" s="226"/>
      <c r="I18" s="226"/>
      <c r="J18" s="226"/>
      <c r="K18" s="226"/>
      <c r="L18" s="226"/>
      <c r="M18" s="227"/>
      <c r="N18" s="4"/>
      <c r="O18" s="4"/>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row>
    <row r="19" spans="1:45" ht="67.5" customHeight="1">
      <c r="A19" s="1"/>
      <c r="B19" s="3"/>
      <c r="C19" s="4"/>
      <c r="D19" s="4"/>
      <c r="E19" s="4"/>
      <c r="F19" s="4"/>
      <c r="G19" s="4"/>
      <c r="H19" s="4"/>
      <c r="I19" s="4"/>
      <c r="J19" s="4"/>
      <c r="K19" s="4"/>
      <c r="L19" s="4"/>
      <c r="M19" s="4"/>
      <c r="N19" s="4"/>
      <c r="O19" s="4"/>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row>
    <row r="20" spans="1:45" ht="13.5" customHeight="1">
      <c r="A20" s="1"/>
      <c r="B20" s="252" t="s">
        <v>30</v>
      </c>
      <c r="C20" s="253"/>
      <c r="D20" s="253"/>
      <c r="E20" s="253"/>
      <c r="F20" s="253"/>
      <c r="G20" s="253"/>
      <c r="H20" s="253"/>
      <c r="I20" s="253"/>
      <c r="J20" s="253"/>
      <c r="K20" s="253"/>
      <c r="L20" s="253"/>
      <c r="M20" s="253"/>
      <c r="N20" s="253"/>
      <c r="O20" s="254"/>
      <c r="P20" s="1"/>
      <c r="Q20" s="252" t="s">
        <v>31</v>
      </c>
      <c r="R20" s="253"/>
      <c r="S20" s="253"/>
      <c r="T20" s="253"/>
      <c r="U20" s="253"/>
      <c r="V20" s="253"/>
      <c r="W20" s="253"/>
      <c r="X20" s="253"/>
      <c r="Y20" s="253"/>
      <c r="Z20" s="253"/>
      <c r="AA20" s="253"/>
      <c r="AB20" s="253"/>
      <c r="AC20" s="253"/>
      <c r="AD20" s="254"/>
      <c r="AE20" s="1"/>
      <c r="AF20" s="252" t="s">
        <v>32</v>
      </c>
      <c r="AG20" s="253"/>
      <c r="AH20" s="253"/>
      <c r="AI20" s="253"/>
      <c r="AJ20" s="253"/>
      <c r="AK20" s="253"/>
      <c r="AL20" s="253"/>
      <c r="AM20" s="253"/>
      <c r="AN20" s="253"/>
      <c r="AO20" s="253"/>
      <c r="AP20" s="253"/>
      <c r="AQ20" s="253"/>
      <c r="AR20" s="253"/>
      <c r="AS20" s="254"/>
    </row>
    <row r="21" spans="1:45" ht="13.5" customHeight="1">
      <c r="A21" s="1"/>
      <c r="B21" s="8"/>
      <c r="C21" s="198"/>
      <c r="D21" s="198"/>
      <c r="E21" s="198"/>
      <c r="F21" s="198"/>
      <c r="G21" s="198"/>
      <c r="H21" s="198"/>
      <c r="I21" s="198"/>
      <c r="J21" s="198"/>
      <c r="K21" s="198"/>
      <c r="L21" s="198"/>
      <c r="M21" s="198"/>
      <c r="N21" s="9"/>
      <c r="O21" s="10"/>
      <c r="P21" s="1"/>
      <c r="Q21" s="8"/>
      <c r="R21" s="198"/>
      <c r="S21" s="198"/>
      <c r="T21" s="198"/>
      <c r="U21" s="198"/>
      <c r="V21" s="198"/>
      <c r="W21" s="198"/>
      <c r="X21" s="198"/>
      <c r="Y21" s="198"/>
      <c r="Z21" s="198"/>
      <c r="AA21" s="198"/>
      <c r="AB21" s="101"/>
      <c r="AC21" s="75"/>
      <c r="AD21" s="10"/>
      <c r="AE21" s="1"/>
      <c r="AF21" s="8"/>
      <c r="AG21" s="198"/>
      <c r="AH21" s="198"/>
      <c r="AI21" s="198"/>
      <c r="AJ21" s="198"/>
      <c r="AK21" s="198"/>
      <c r="AL21" s="198"/>
      <c r="AM21" s="198"/>
      <c r="AN21" s="198"/>
      <c r="AO21" s="198"/>
      <c r="AP21" s="198"/>
      <c r="AQ21" s="198"/>
      <c r="AR21" s="11"/>
      <c r="AS21" s="12"/>
    </row>
    <row r="22" spans="1:45" ht="45.75" customHeight="1">
      <c r="A22" s="1"/>
      <c r="B22" s="243" t="s">
        <v>33</v>
      </c>
      <c r="C22" s="244"/>
      <c r="D22" s="244"/>
      <c r="E22" s="244"/>
      <c r="F22" s="244"/>
      <c r="G22" s="244"/>
      <c r="H22" s="244"/>
      <c r="I22" s="244"/>
      <c r="J22" s="244"/>
      <c r="K22" s="244"/>
      <c r="L22" s="244"/>
      <c r="M22" s="244"/>
      <c r="N22" s="13"/>
      <c r="O22" s="14"/>
      <c r="P22" s="1"/>
      <c r="Q22" s="243" t="s">
        <v>33</v>
      </c>
      <c r="R22" s="244"/>
      <c r="S22" s="244"/>
      <c r="T22" s="244"/>
      <c r="U22" s="244"/>
      <c r="V22" s="244"/>
      <c r="W22" s="244"/>
      <c r="X22" s="244"/>
      <c r="Y22" s="244"/>
      <c r="Z22" s="244"/>
      <c r="AA22" s="244"/>
      <c r="AB22" s="244"/>
      <c r="AC22" s="13"/>
      <c r="AD22" s="14"/>
      <c r="AE22" s="1"/>
      <c r="AF22" s="243" t="s">
        <v>33</v>
      </c>
      <c r="AG22" s="244"/>
      <c r="AH22" s="244"/>
      <c r="AI22" s="244"/>
      <c r="AJ22" s="244"/>
      <c r="AK22" s="244"/>
      <c r="AL22" s="244"/>
      <c r="AM22" s="244"/>
      <c r="AN22" s="244"/>
      <c r="AO22" s="244"/>
      <c r="AP22" s="244"/>
      <c r="AQ22" s="244"/>
      <c r="AR22" s="13"/>
      <c r="AS22" s="14"/>
    </row>
    <row r="23" spans="1:45" ht="13.5" customHeight="1">
      <c r="A23" s="1"/>
      <c r="B23" s="15"/>
      <c r="C23" s="16" t="s">
        <v>34</v>
      </c>
      <c r="D23" s="16" t="s">
        <v>35</v>
      </c>
      <c r="E23" s="16" t="s">
        <v>36</v>
      </c>
      <c r="F23" s="16" t="s">
        <v>37</v>
      </c>
      <c r="G23" s="16" t="s">
        <v>38</v>
      </c>
      <c r="H23" s="16" t="s">
        <v>39</v>
      </c>
      <c r="I23" s="16" t="s">
        <v>40</v>
      </c>
      <c r="J23" s="17" t="s">
        <v>41</v>
      </c>
      <c r="K23" s="17" t="s">
        <v>42</v>
      </c>
      <c r="L23" s="17" t="s">
        <v>43</v>
      </c>
      <c r="M23" s="18" t="s">
        <v>44</v>
      </c>
      <c r="N23" s="19"/>
      <c r="O23" s="10"/>
      <c r="P23" s="1"/>
      <c r="Q23" s="15"/>
      <c r="R23" s="16" t="s">
        <v>34</v>
      </c>
      <c r="S23" s="16" t="s">
        <v>35</v>
      </c>
      <c r="T23" s="16" t="s">
        <v>36</v>
      </c>
      <c r="U23" s="16" t="s">
        <v>37</v>
      </c>
      <c r="V23" s="16" t="s">
        <v>38</v>
      </c>
      <c r="W23" s="16" t="s">
        <v>39</v>
      </c>
      <c r="X23" s="16" t="s">
        <v>40</v>
      </c>
      <c r="Y23" s="17" t="s">
        <v>41</v>
      </c>
      <c r="Z23" s="17" t="s">
        <v>42</v>
      </c>
      <c r="AA23" s="17" t="s">
        <v>43</v>
      </c>
      <c r="AB23" s="18" t="s">
        <v>44</v>
      </c>
      <c r="AC23" s="19"/>
      <c r="AD23" s="10"/>
      <c r="AE23" s="1"/>
      <c r="AF23" s="15"/>
      <c r="AG23" s="16" t="s">
        <v>34</v>
      </c>
      <c r="AH23" s="16" t="s">
        <v>35</v>
      </c>
      <c r="AI23" s="16" t="s">
        <v>36</v>
      </c>
      <c r="AJ23" s="16" t="s">
        <v>37</v>
      </c>
      <c r="AK23" s="16" t="s">
        <v>38</v>
      </c>
      <c r="AL23" s="16" t="s">
        <v>39</v>
      </c>
      <c r="AM23" s="16" t="s">
        <v>40</v>
      </c>
      <c r="AN23" s="17" t="s">
        <v>41</v>
      </c>
      <c r="AO23" s="17" t="s">
        <v>42</v>
      </c>
      <c r="AP23" s="17" t="s">
        <v>43</v>
      </c>
      <c r="AQ23" s="18" t="s">
        <v>44</v>
      </c>
      <c r="AR23" s="19"/>
      <c r="AS23" s="10"/>
    </row>
    <row r="24" spans="1:45" ht="13.5" customHeight="1">
      <c r="A24" s="1"/>
      <c r="B24" s="199" t="s">
        <v>45</v>
      </c>
      <c r="C24" s="20">
        <f>D54*(1-'10. Workstream Implem. Discount'!$C$15)</f>
        <v>0</v>
      </c>
      <c r="D24" s="20">
        <f>F54*(1-'10. Workstream Implem. Discount'!$C$15)</f>
        <v>0</v>
      </c>
      <c r="E24" s="21"/>
      <c r="F24" s="21"/>
      <c r="G24" s="21"/>
      <c r="H24" s="21"/>
      <c r="I24" s="21"/>
      <c r="J24" s="21"/>
      <c r="K24" s="21"/>
      <c r="L24" s="21"/>
      <c r="M24" s="22">
        <f t="shared" ref="M24:M32" si="0">SUM(C24:L24)</f>
        <v>0</v>
      </c>
      <c r="N24" s="23"/>
      <c r="O24" s="24"/>
      <c r="P24" s="1"/>
      <c r="Q24" s="199" t="s">
        <v>45</v>
      </c>
      <c r="R24" s="20">
        <f>S54*(1-'10. Workstream Implem. Discount'!$C$15)</f>
        <v>0</v>
      </c>
      <c r="S24" s="20">
        <f>U54*(1-'10. Workstream Implem. Discount'!$C$15)</f>
        <v>0</v>
      </c>
      <c r="T24" s="21"/>
      <c r="U24" s="21"/>
      <c r="V24" s="21"/>
      <c r="W24" s="21"/>
      <c r="X24" s="21"/>
      <c r="Y24" s="21"/>
      <c r="Z24" s="21"/>
      <c r="AA24" s="21"/>
      <c r="AB24" s="22">
        <f t="shared" ref="AB24:AB32" si="1">SUM(R24:AA24)</f>
        <v>0</v>
      </c>
      <c r="AC24" s="23"/>
      <c r="AD24" s="24"/>
      <c r="AE24" s="1"/>
      <c r="AF24" s="199" t="s">
        <v>45</v>
      </c>
      <c r="AG24" s="20">
        <f>AH54*(1-'10. Workstream Implem. Discount'!$C$15)</f>
        <v>0</v>
      </c>
      <c r="AH24" s="20">
        <f>AJ54*(1-'10. Workstream Implem. Discount'!$C$15)</f>
        <v>0</v>
      </c>
      <c r="AI24" s="21"/>
      <c r="AJ24" s="21"/>
      <c r="AK24" s="21"/>
      <c r="AL24" s="21"/>
      <c r="AM24" s="21"/>
      <c r="AN24" s="21"/>
      <c r="AO24" s="21"/>
      <c r="AP24" s="21"/>
      <c r="AQ24" s="22">
        <f t="shared" ref="AQ24:AQ32" si="2">SUM(AG24:AP24)</f>
        <v>0</v>
      </c>
      <c r="AR24" s="23"/>
      <c r="AS24" s="24"/>
    </row>
    <row r="25" spans="1:45" ht="13.5" customHeight="1">
      <c r="A25" s="1"/>
      <c r="B25" s="25" t="s">
        <v>46</v>
      </c>
      <c r="C25" s="26">
        <f>C65*(1-'10. Workstream Implem. Discount'!$C$16)</f>
        <v>0</v>
      </c>
      <c r="D25" s="26">
        <f>D65*(1-'10. Workstream Implem. Discount'!$C$16)</f>
        <v>0</v>
      </c>
      <c r="E25" s="26">
        <f>E65*(1-'10. Workstream Implem. Discount'!$C$16)</f>
        <v>0</v>
      </c>
      <c r="F25" s="26">
        <f>F65*(1-'10. Workstream Implem. Discount'!$C$16)</f>
        <v>0</v>
      </c>
      <c r="G25" s="26">
        <f>G65*(1-'10. Workstream Implem. Discount'!$C$16)</f>
        <v>0</v>
      </c>
      <c r="H25" s="26">
        <f>H65*(1-'10. Workstream Implem. Discount'!$C$16)</f>
        <v>0</v>
      </c>
      <c r="I25" s="26">
        <f>I65*(1-'10. Workstream Implem. Discount'!$C$16)</f>
        <v>0</v>
      </c>
      <c r="J25" s="26">
        <f>J65*(1-'10. Workstream Implem. Discount'!$C$16)</f>
        <v>0</v>
      </c>
      <c r="K25" s="26">
        <f>K65*(1-'10. Workstream Implem. Discount'!$C$16)</f>
        <v>0</v>
      </c>
      <c r="L25" s="26">
        <f>L65*(1-'10. Workstream Implem. Discount'!$C$16)</f>
        <v>0</v>
      </c>
      <c r="M25" s="22">
        <f t="shared" si="0"/>
        <v>0</v>
      </c>
      <c r="N25" s="23"/>
      <c r="O25" s="24"/>
      <c r="P25" s="1"/>
      <c r="Q25" s="25" t="s">
        <v>46</v>
      </c>
      <c r="R25" s="26">
        <f>R65*(1-'10. Workstream Implem. Discount'!$C$16)</f>
        <v>0</v>
      </c>
      <c r="S25" s="26">
        <f>S65*(1-'10. Workstream Implem. Discount'!$C$16)</f>
        <v>0</v>
      </c>
      <c r="T25" s="26">
        <f>T65*(1-'10. Workstream Implem. Discount'!$C$16)</f>
        <v>0</v>
      </c>
      <c r="U25" s="26">
        <f>U65*(1-'10. Workstream Implem. Discount'!$C$16)</f>
        <v>0</v>
      </c>
      <c r="V25" s="26">
        <f>V65*(1-'10. Workstream Implem. Discount'!$C$16)</f>
        <v>0</v>
      </c>
      <c r="W25" s="26">
        <f>W65*(1-'10. Workstream Implem. Discount'!$C$16)</f>
        <v>0</v>
      </c>
      <c r="X25" s="26">
        <f>X65*(1-'10. Workstream Implem. Discount'!$C$16)</f>
        <v>0</v>
      </c>
      <c r="Y25" s="26">
        <f>Y65*(1-'10. Workstream Implem. Discount'!$C$16)</f>
        <v>0</v>
      </c>
      <c r="Z25" s="26">
        <f>Z65*(1-'10. Workstream Implem. Discount'!$C$16)</f>
        <v>0</v>
      </c>
      <c r="AA25" s="26">
        <f>AA65*(1-'10. Workstream Implem. Discount'!$C$16)</f>
        <v>0</v>
      </c>
      <c r="AB25" s="22">
        <f t="shared" si="1"/>
        <v>0</v>
      </c>
      <c r="AC25" s="23"/>
      <c r="AD25" s="24"/>
      <c r="AE25" s="1"/>
      <c r="AF25" s="25" t="s">
        <v>46</v>
      </c>
      <c r="AG25" s="26">
        <f>AG65*(1-'10. Workstream Implem. Discount'!$C$16)</f>
        <v>0</v>
      </c>
      <c r="AH25" s="26">
        <f>AH65*(1-'10. Workstream Implem. Discount'!$C$16)</f>
        <v>0</v>
      </c>
      <c r="AI25" s="26">
        <f>AI65*(1-'10. Workstream Implem. Discount'!$C$16)</f>
        <v>0</v>
      </c>
      <c r="AJ25" s="26">
        <f>AJ65*(1-'10. Workstream Implem. Discount'!$C$16)</f>
        <v>0</v>
      </c>
      <c r="AK25" s="26">
        <f>AK65*(1-'10. Workstream Implem. Discount'!$C$16)</f>
        <v>0</v>
      </c>
      <c r="AL25" s="26">
        <f>AL65*(1-'10. Workstream Implem. Discount'!$C$16)</f>
        <v>0</v>
      </c>
      <c r="AM25" s="26">
        <f>AM65*(1-'10. Workstream Implem. Discount'!$C$16)</f>
        <v>0</v>
      </c>
      <c r="AN25" s="26">
        <f>AN65*(1-'10. Workstream Implem. Discount'!$C$16)</f>
        <v>0</v>
      </c>
      <c r="AO25" s="26">
        <f>AO65*(1-'10. Workstream Implem. Discount'!$C$16)</f>
        <v>0</v>
      </c>
      <c r="AP25" s="26">
        <f>AP65*(1-'10. Workstream Implem. Discount'!$C$16)</f>
        <v>0</v>
      </c>
      <c r="AQ25" s="22">
        <f t="shared" si="2"/>
        <v>0</v>
      </c>
      <c r="AR25" s="23"/>
      <c r="AS25" s="24"/>
    </row>
    <row r="26" spans="1:45" ht="13.5" customHeight="1">
      <c r="A26" s="1"/>
      <c r="B26" s="25" t="s">
        <v>47</v>
      </c>
      <c r="C26" s="26">
        <f>C78*(1-'10. Workstream Implem. Discount'!$C$17)</f>
        <v>0</v>
      </c>
      <c r="D26" s="26">
        <f>D78*(1-'10. Workstream Implem. Discount'!$C$17)</f>
        <v>0</v>
      </c>
      <c r="E26" s="26">
        <f>E78*(1-'10. Workstream Implem. Discount'!$C$17)</f>
        <v>0</v>
      </c>
      <c r="F26" s="26">
        <f>F78*(1-'10. Workstream Implem. Discount'!$C$17)</f>
        <v>0</v>
      </c>
      <c r="G26" s="26">
        <f>G78*(1-'10. Workstream Implem. Discount'!$C$17)</f>
        <v>0</v>
      </c>
      <c r="H26" s="26">
        <f>H78*(1-'10. Workstream Implem. Discount'!$C$17)</f>
        <v>0</v>
      </c>
      <c r="I26" s="26">
        <f>I78*(1-'10. Workstream Implem. Discount'!$C$17)</f>
        <v>0</v>
      </c>
      <c r="J26" s="26">
        <f>J78*(1-'10. Workstream Implem. Discount'!$C$17)</f>
        <v>0</v>
      </c>
      <c r="K26" s="26">
        <f>K78*(1-'10. Workstream Implem. Discount'!$C$17)</f>
        <v>0</v>
      </c>
      <c r="L26" s="26">
        <f>L78*(1-'10. Workstream Implem. Discount'!$C$17)</f>
        <v>0</v>
      </c>
      <c r="M26" s="22">
        <f t="shared" si="0"/>
        <v>0</v>
      </c>
      <c r="N26" s="23"/>
      <c r="O26" s="24"/>
      <c r="P26" s="1"/>
      <c r="Q26" s="25" t="s">
        <v>47</v>
      </c>
      <c r="R26" s="26">
        <f>R78*(1-'10. Workstream Implem. Discount'!$C$17)</f>
        <v>0</v>
      </c>
      <c r="S26" s="26">
        <f>S78*(1-'10. Workstream Implem. Discount'!$C$17)</f>
        <v>0</v>
      </c>
      <c r="T26" s="26">
        <f>T78*(1-'10. Workstream Implem. Discount'!$C$17)</f>
        <v>0</v>
      </c>
      <c r="U26" s="26">
        <f>U78*(1-'10. Workstream Implem. Discount'!$C$17)</f>
        <v>0</v>
      </c>
      <c r="V26" s="26">
        <f>V78*(1-'10. Workstream Implem. Discount'!$C$17)</f>
        <v>0</v>
      </c>
      <c r="W26" s="26">
        <f>W78*(1-'10. Workstream Implem. Discount'!$C$17)</f>
        <v>0</v>
      </c>
      <c r="X26" s="26">
        <f>X78*(1-'10. Workstream Implem. Discount'!$C$17)</f>
        <v>0</v>
      </c>
      <c r="Y26" s="26">
        <f>Y78*(1-'10. Workstream Implem. Discount'!$C$17)</f>
        <v>0</v>
      </c>
      <c r="Z26" s="26">
        <f>Z78*(1-'10. Workstream Implem. Discount'!$C$17)</f>
        <v>0</v>
      </c>
      <c r="AA26" s="26">
        <f>AA78*(1-'10. Workstream Implem. Discount'!$C$17)</f>
        <v>0</v>
      </c>
      <c r="AB26" s="22">
        <f t="shared" si="1"/>
        <v>0</v>
      </c>
      <c r="AC26" s="23"/>
      <c r="AD26" s="24"/>
      <c r="AE26" s="1"/>
      <c r="AF26" s="25" t="s">
        <v>47</v>
      </c>
      <c r="AG26" s="26">
        <f>AG78*(1-'10. Workstream Implem. Discount'!$C$17)</f>
        <v>0</v>
      </c>
      <c r="AH26" s="26">
        <f>AH78*(1-'10. Workstream Implem. Discount'!$C$17)</f>
        <v>0</v>
      </c>
      <c r="AI26" s="26">
        <f>AI78*(1-'10. Workstream Implem. Discount'!$C$17)</f>
        <v>0</v>
      </c>
      <c r="AJ26" s="26">
        <f>AJ78*(1-'10. Workstream Implem. Discount'!$C$17)</f>
        <v>0</v>
      </c>
      <c r="AK26" s="26">
        <f>AK78*(1-'10. Workstream Implem. Discount'!$C$17)</f>
        <v>0</v>
      </c>
      <c r="AL26" s="26">
        <f>AL78*(1-'10. Workstream Implem. Discount'!$C$17)</f>
        <v>0</v>
      </c>
      <c r="AM26" s="26">
        <f>AM78*(1-'10. Workstream Implem. Discount'!$C$17)</f>
        <v>0</v>
      </c>
      <c r="AN26" s="26">
        <f>AN78*(1-'10. Workstream Implem. Discount'!$C$17)</f>
        <v>0</v>
      </c>
      <c r="AO26" s="26">
        <f>AO78*(1-'10. Workstream Implem. Discount'!$C$17)</f>
        <v>0</v>
      </c>
      <c r="AP26" s="26">
        <f>AP78*(1-'10. Workstream Implem. Discount'!$C$17)</f>
        <v>0</v>
      </c>
      <c r="AQ26" s="22">
        <f t="shared" si="2"/>
        <v>0</v>
      </c>
      <c r="AR26" s="23"/>
      <c r="AS26" s="24"/>
    </row>
    <row r="27" spans="1:45" ht="13.5" customHeight="1">
      <c r="A27" s="1"/>
      <c r="B27" s="27" t="s">
        <v>48</v>
      </c>
      <c r="C27" s="26"/>
      <c r="D27" s="26"/>
      <c r="E27" s="26"/>
      <c r="F27" s="26"/>
      <c r="G27" s="26"/>
      <c r="H27" s="26"/>
      <c r="I27" s="26"/>
      <c r="J27" s="26"/>
      <c r="K27" s="26"/>
      <c r="L27" s="26"/>
      <c r="M27" s="22">
        <f t="shared" si="0"/>
        <v>0</v>
      </c>
      <c r="N27" s="23"/>
      <c r="O27" s="24"/>
      <c r="P27" s="1"/>
      <c r="Q27" s="27" t="s">
        <v>48</v>
      </c>
      <c r="R27" s="26"/>
      <c r="S27" s="26"/>
      <c r="T27" s="26"/>
      <c r="U27" s="26"/>
      <c r="V27" s="26"/>
      <c r="W27" s="26"/>
      <c r="X27" s="26"/>
      <c r="Y27" s="26"/>
      <c r="Z27" s="26"/>
      <c r="AA27" s="26"/>
      <c r="AB27" s="22">
        <f t="shared" si="1"/>
        <v>0</v>
      </c>
      <c r="AC27" s="23"/>
      <c r="AD27" s="24"/>
      <c r="AE27" s="1"/>
      <c r="AF27" s="27" t="s">
        <v>48</v>
      </c>
      <c r="AG27" s="26"/>
      <c r="AH27" s="26"/>
      <c r="AI27" s="26"/>
      <c r="AJ27" s="26"/>
      <c r="AK27" s="26"/>
      <c r="AL27" s="26"/>
      <c r="AM27" s="26"/>
      <c r="AN27" s="26"/>
      <c r="AO27" s="26"/>
      <c r="AP27" s="26"/>
      <c r="AQ27" s="22">
        <f t="shared" si="2"/>
        <v>0</v>
      </c>
      <c r="AR27" s="23"/>
      <c r="AS27" s="24"/>
    </row>
    <row r="28" spans="1:45" ht="13.5" customHeight="1">
      <c r="A28" s="1"/>
      <c r="B28" s="27" t="s">
        <v>48</v>
      </c>
      <c r="C28" s="26"/>
      <c r="D28" s="26"/>
      <c r="E28" s="26"/>
      <c r="F28" s="26"/>
      <c r="G28" s="26"/>
      <c r="H28" s="26"/>
      <c r="I28" s="26"/>
      <c r="J28" s="26"/>
      <c r="K28" s="26"/>
      <c r="L28" s="26"/>
      <c r="M28" s="22">
        <f t="shared" si="0"/>
        <v>0</v>
      </c>
      <c r="N28" s="23"/>
      <c r="O28" s="24"/>
      <c r="P28" s="1"/>
      <c r="Q28" s="27" t="s">
        <v>48</v>
      </c>
      <c r="R28" s="26"/>
      <c r="S28" s="26"/>
      <c r="T28" s="26"/>
      <c r="U28" s="26"/>
      <c r="V28" s="26"/>
      <c r="W28" s="26"/>
      <c r="X28" s="26"/>
      <c r="Y28" s="26"/>
      <c r="Z28" s="26"/>
      <c r="AA28" s="26"/>
      <c r="AB28" s="22">
        <f t="shared" si="1"/>
        <v>0</v>
      </c>
      <c r="AC28" s="23"/>
      <c r="AD28" s="24"/>
      <c r="AE28" s="1"/>
      <c r="AF28" s="27" t="s">
        <v>48</v>
      </c>
      <c r="AG28" s="26"/>
      <c r="AH28" s="26"/>
      <c r="AI28" s="26"/>
      <c r="AJ28" s="26"/>
      <c r="AK28" s="26"/>
      <c r="AL28" s="26"/>
      <c r="AM28" s="26"/>
      <c r="AN28" s="26"/>
      <c r="AO28" s="26"/>
      <c r="AP28" s="26"/>
      <c r="AQ28" s="22">
        <f t="shared" si="2"/>
        <v>0</v>
      </c>
      <c r="AR28" s="23"/>
      <c r="AS28" s="24"/>
    </row>
    <row r="29" spans="1:45" ht="13.5" customHeight="1">
      <c r="A29" s="1"/>
      <c r="B29" s="27" t="s">
        <v>48</v>
      </c>
      <c r="C29" s="26"/>
      <c r="D29" s="26"/>
      <c r="E29" s="26"/>
      <c r="F29" s="26"/>
      <c r="G29" s="26"/>
      <c r="H29" s="26"/>
      <c r="I29" s="26"/>
      <c r="J29" s="26"/>
      <c r="K29" s="26"/>
      <c r="L29" s="26"/>
      <c r="M29" s="22">
        <f t="shared" si="0"/>
        <v>0</v>
      </c>
      <c r="N29" s="23"/>
      <c r="O29" s="24"/>
      <c r="P29" s="1"/>
      <c r="Q29" s="27" t="s">
        <v>48</v>
      </c>
      <c r="R29" s="26"/>
      <c r="S29" s="26"/>
      <c r="T29" s="26"/>
      <c r="U29" s="26"/>
      <c r="V29" s="26"/>
      <c r="W29" s="26"/>
      <c r="X29" s="26"/>
      <c r="Y29" s="26"/>
      <c r="Z29" s="26"/>
      <c r="AA29" s="26"/>
      <c r="AB29" s="22">
        <f t="shared" si="1"/>
        <v>0</v>
      </c>
      <c r="AC29" s="23"/>
      <c r="AD29" s="24"/>
      <c r="AE29" s="1"/>
      <c r="AF29" s="27" t="s">
        <v>48</v>
      </c>
      <c r="AG29" s="26"/>
      <c r="AH29" s="26"/>
      <c r="AI29" s="26"/>
      <c r="AJ29" s="26"/>
      <c r="AK29" s="26"/>
      <c r="AL29" s="26"/>
      <c r="AM29" s="26"/>
      <c r="AN29" s="26"/>
      <c r="AO29" s="26"/>
      <c r="AP29" s="26"/>
      <c r="AQ29" s="22">
        <f t="shared" si="2"/>
        <v>0</v>
      </c>
      <c r="AR29" s="23"/>
      <c r="AS29" s="24"/>
    </row>
    <row r="30" spans="1:45" ht="13.5" customHeight="1">
      <c r="A30" s="1"/>
      <c r="B30" s="27" t="s">
        <v>48</v>
      </c>
      <c r="C30" s="26"/>
      <c r="D30" s="26"/>
      <c r="E30" s="26"/>
      <c r="F30" s="26"/>
      <c r="G30" s="26"/>
      <c r="H30" s="26"/>
      <c r="I30" s="26"/>
      <c r="J30" s="26"/>
      <c r="K30" s="26"/>
      <c r="L30" s="26"/>
      <c r="M30" s="22">
        <f t="shared" si="0"/>
        <v>0</v>
      </c>
      <c r="N30" s="23"/>
      <c r="O30" s="24"/>
      <c r="P30" s="1"/>
      <c r="Q30" s="27" t="s">
        <v>48</v>
      </c>
      <c r="R30" s="26"/>
      <c r="S30" s="26"/>
      <c r="T30" s="26"/>
      <c r="U30" s="26"/>
      <c r="V30" s="26"/>
      <c r="W30" s="26"/>
      <c r="X30" s="26"/>
      <c r="Y30" s="26"/>
      <c r="Z30" s="26"/>
      <c r="AA30" s="26"/>
      <c r="AB30" s="22">
        <f t="shared" si="1"/>
        <v>0</v>
      </c>
      <c r="AC30" s="23"/>
      <c r="AD30" s="24"/>
      <c r="AE30" s="1"/>
      <c r="AF30" s="27" t="s">
        <v>48</v>
      </c>
      <c r="AG30" s="26"/>
      <c r="AH30" s="26"/>
      <c r="AI30" s="26"/>
      <c r="AJ30" s="26"/>
      <c r="AK30" s="26"/>
      <c r="AL30" s="26"/>
      <c r="AM30" s="26"/>
      <c r="AN30" s="26"/>
      <c r="AO30" s="26"/>
      <c r="AP30" s="26"/>
      <c r="AQ30" s="22">
        <f t="shared" si="2"/>
        <v>0</v>
      </c>
      <c r="AR30" s="23"/>
      <c r="AS30" s="24"/>
    </row>
    <row r="31" spans="1:45" ht="13.5" customHeight="1">
      <c r="A31" s="1"/>
      <c r="B31" s="27" t="s">
        <v>48</v>
      </c>
      <c r="C31" s="26"/>
      <c r="D31" s="26"/>
      <c r="E31" s="26"/>
      <c r="F31" s="26"/>
      <c r="G31" s="26"/>
      <c r="H31" s="26"/>
      <c r="I31" s="26"/>
      <c r="J31" s="26"/>
      <c r="K31" s="26"/>
      <c r="L31" s="26"/>
      <c r="M31" s="22">
        <f t="shared" si="0"/>
        <v>0</v>
      </c>
      <c r="N31" s="23"/>
      <c r="O31" s="24"/>
      <c r="P31" s="1"/>
      <c r="Q31" s="27" t="s">
        <v>48</v>
      </c>
      <c r="R31" s="26"/>
      <c r="S31" s="26"/>
      <c r="T31" s="26"/>
      <c r="U31" s="26"/>
      <c r="V31" s="26"/>
      <c r="W31" s="26"/>
      <c r="X31" s="26"/>
      <c r="Y31" s="26"/>
      <c r="Z31" s="26"/>
      <c r="AA31" s="26"/>
      <c r="AB31" s="22">
        <f t="shared" si="1"/>
        <v>0</v>
      </c>
      <c r="AC31" s="23"/>
      <c r="AD31" s="24"/>
      <c r="AE31" s="1"/>
      <c r="AF31" s="27" t="s">
        <v>48</v>
      </c>
      <c r="AG31" s="26"/>
      <c r="AH31" s="26"/>
      <c r="AI31" s="26"/>
      <c r="AJ31" s="26"/>
      <c r="AK31" s="26"/>
      <c r="AL31" s="26"/>
      <c r="AM31" s="26"/>
      <c r="AN31" s="26"/>
      <c r="AO31" s="26"/>
      <c r="AP31" s="26"/>
      <c r="AQ31" s="22">
        <f t="shared" si="2"/>
        <v>0</v>
      </c>
      <c r="AR31" s="23"/>
      <c r="AS31" s="24"/>
    </row>
    <row r="32" spans="1:45" ht="13.5" customHeight="1">
      <c r="A32" s="1"/>
      <c r="B32" s="28" t="s">
        <v>48</v>
      </c>
      <c r="C32" s="29"/>
      <c r="D32" s="29"/>
      <c r="E32" s="29"/>
      <c r="F32" s="29"/>
      <c r="G32" s="29"/>
      <c r="H32" s="29"/>
      <c r="I32" s="29"/>
      <c r="J32" s="29"/>
      <c r="K32" s="29"/>
      <c r="L32" s="29"/>
      <c r="M32" s="30">
        <f t="shared" si="0"/>
        <v>0</v>
      </c>
      <c r="N32" s="23"/>
      <c r="O32" s="24"/>
      <c r="P32" s="1"/>
      <c r="Q32" s="28" t="s">
        <v>48</v>
      </c>
      <c r="R32" s="29"/>
      <c r="S32" s="29"/>
      <c r="T32" s="29"/>
      <c r="U32" s="29"/>
      <c r="V32" s="29"/>
      <c r="W32" s="29"/>
      <c r="X32" s="29"/>
      <c r="Y32" s="29"/>
      <c r="Z32" s="29"/>
      <c r="AA32" s="29"/>
      <c r="AB32" s="30">
        <f t="shared" si="1"/>
        <v>0</v>
      </c>
      <c r="AC32" s="23"/>
      <c r="AD32" s="24"/>
      <c r="AE32" s="1"/>
      <c r="AF32" s="28" t="s">
        <v>48</v>
      </c>
      <c r="AG32" s="29"/>
      <c r="AH32" s="29"/>
      <c r="AI32" s="29"/>
      <c r="AJ32" s="29"/>
      <c r="AK32" s="29"/>
      <c r="AL32" s="29"/>
      <c r="AM32" s="29"/>
      <c r="AN32" s="29"/>
      <c r="AO32" s="29"/>
      <c r="AP32" s="29"/>
      <c r="AQ32" s="30">
        <f t="shared" si="2"/>
        <v>0</v>
      </c>
      <c r="AR32" s="23"/>
      <c r="AS32" s="24"/>
    </row>
    <row r="33" spans="1:45" ht="13.5" customHeight="1">
      <c r="A33" s="1"/>
      <c r="B33" s="31" t="s">
        <v>49</v>
      </c>
      <c r="C33" s="200">
        <f t="shared" ref="C33:M33" si="3">SUM(C24:C32)</f>
        <v>0</v>
      </c>
      <c r="D33" s="201">
        <f t="shared" si="3"/>
        <v>0</v>
      </c>
      <c r="E33" s="201">
        <f t="shared" si="3"/>
        <v>0</v>
      </c>
      <c r="F33" s="201">
        <f t="shared" si="3"/>
        <v>0</v>
      </c>
      <c r="G33" s="201">
        <f t="shared" si="3"/>
        <v>0</v>
      </c>
      <c r="H33" s="201">
        <f t="shared" si="3"/>
        <v>0</v>
      </c>
      <c r="I33" s="201">
        <f t="shared" si="3"/>
        <v>0</v>
      </c>
      <c r="J33" s="201">
        <f t="shared" si="3"/>
        <v>0</v>
      </c>
      <c r="K33" s="32">
        <f t="shared" si="3"/>
        <v>0</v>
      </c>
      <c r="L33" s="32">
        <f t="shared" si="3"/>
        <v>0</v>
      </c>
      <c r="M33" s="33">
        <f t="shared" si="3"/>
        <v>0</v>
      </c>
      <c r="N33" s="34"/>
      <c r="O33" s="35"/>
      <c r="P33" s="1"/>
      <c r="Q33" s="31" t="s">
        <v>49</v>
      </c>
      <c r="R33" s="200">
        <f t="shared" ref="R33:AB33" si="4">SUM(R24:R32)</f>
        <v>0</v>
      </c>
      <c r="S33" s="201">
        <f t="shared" si="4"/>
        <v>0</v>
      </c>
      <c r="T33" s="201">
        <f t="shared" si="4"/>
        <v>0</v>
      </c>
      <c r="U33" s="201">
        <f t="shared" si="4"/>
        <v>0</v>
      </c>
      <c r="V33" s="201">
        <f t="shared" si="4"/>
        <v>0</v>
      </c>
      <c r="W33" s="201">
        <f t="shared" si="4"/>
        <v>0</v>
      </c>
      <c r="X33" s="201">
        <f t="shared" si="4"/>
        <v>0</v>
      </c>
      <c r="Y33" s="201">
        <f t="shared" si="4"/>
        <v>0</v>
      </c>
      <c r="Z33" s="32">
        <f t="shared" si="4"/>
        <v>0</v>
      </c>
      <c r="AA33" s="32">
        <f t="shared" si="4"/>
        <v>0</v>
      </c>
      <c r="AB33" s="33">
        <f t="shared" si="4"/>
        <v>0</v>
      </c>
      <c r="AC33" s="34"/>
      <c r="AD33" s="35"/>
      <c r="AE33" s="1"/>
      <c r="AF33" s="31" t="s">
        <v>49</v>
      </c>
      <c r="AG33" s="200">
        <f t="shared" ref="AG33:AQ33" si="5">SUM(AG24:AG32)</f>
        <v>0</v>
      </c>
      <c r="AH33" s="201">
        <f t="shared" si="5"/>
        <v>0</v>
      </c>
      <c r="AI33" s="201">
        <f t="shared" si="5"/>
        <v>0</v>
      </c>
      <c r="AJ33" s="201">
        <f t="shared" si="5"/>
        <v>0</v>
      </c>
      <c r="AK33" s="201">
        <f t="shared" si="5"/>
        <v>0</v>
      </c>
      <c r="AL33" s="201">
        <f t="shared" si="5"/>
        <v>0</v>
      </c>
      <c r="AM33" s="201">
        <f t="shared" si="5"/>
        <v>0</v>
      </c>
      <c r="AN33" s="201">
        <f t="shared" si="5"/>
        <v>0</v>
      </c>
      <c r="AO33" s="32">
        <f t="shared" si="5"/>
        <v>0</v>
      </c>
      <c r="AP33" s="32">
        <f t="shared" si="5"/>
        <v>0</v>
      </c>
      <c r="AQ33" s="33">
        <f t="shared" si="5"/>
        <v>0</v>
      </c>
      <c r="AR33" s="34"/>
      <c r="AS33" s="35"/>
    </row>
    <row r="34" spans="1:45" ht="13.5" customHeight="1">
      <c r="A34" s="1"/>
      <c r="B34" s="36"/>
      <c r="C34" s="1"/>
      <c r="D34" s="1"/>
      <c r="E34" s="1"/>
      <c r="F34" s="1"/>
      <c r="G34" s="1"/>
      <c r="H34" s="1"/>
      <c r="I34" s="1"/>
      <c r="J34" s="1"/>
      <c r="K34" s="1"/>
      <c r="L34" s="1"/>
      <c r="M34" s="1"/>
      <c r="N34" s="1"/>
      <c r="O34" s="12"/>
      <c r="P34" s="1"/>
      <c r="Q34" s="36"/>
      <c r="R34" s="1"/>
      <c r="S34" s="1"/>
      <c r="T34" s="1"/>
      <c r="U34" s="1"/>
      <c r="V34" s="1"/>
      <c r="W34" s="1"/>
      <c r="X34" s="1"/>
      <c r="Y34" s="1"/>
      <c r="Z34" s="1"/>
      <c r="AA34" s="1"/>
      <c r="AB34" s="1"/>
      <c r="AC34" s="1"/>
      <c r="AD34" s="12"/>
      <c r="AE34" s="1"/>
      <c r="AF34" s="36"/>
      <c r="AG34" s="1"/>
      <c r="AH34" s="1"/>
      <c r="AI34" s="1"/>
      <c r="AJ34" s="1"/>
      <c r="AK34" s="1"/>
      <c r="AL34" s="1"/>
      <c r="AM34" s="1"/>
      <c r="AN34" s="1"/>
      <c r="AO34" s="1"/>
      <c r="AP34" s="1"/>
      <c r="AQ34" s="1"/>
      <c r="AR34" s="1"/>
      <c r="AS34" s="12"/>
    </row>
    <row r="35" spans="1:45" ht="42" customHeight="1">
      <c r="A35" s="1"/>
      <c r="B35" s="243" t="s">
        <v>50</v>
      </c>
      <c r="C35" s="244"/>
      <c r="D35" s="244"/>
      <c r="E35" s="244"/>
      <c r="F35" s="244"/>
      <c r="G35" s="244"/>
      <c r="H35" s="244"/>
      <c r="I35" s="244"/>
      <c r="J35" s="251"/>
      <c r="K35" s="37"/>
      <c r="L35" s="37"/>
      <c r="M35" s="37"/>
      <c r="N35" s="37"/>
      <c r="O35" s="38"/>
      <c r="P35" s="1"/>
      <c r="Q35" s="243" t="s">
        <v>50</v>
      </c>
      <c r="R35" s="244"/>
      <c r="S35" s="244"/>
      <c r="T35" s="244"/>
      <c r="U35" s="244"/>
      <c r="V35" s="244"/>
      <c r="W35" s="244"/>
      <c r="X35" s="244"/>
      <c r="Y35" s="251"/>
      <c r="Z35" s="37"/>
      <c r="AA35" s="37"/>
      <c r="AB35" s="37"/>
      <c r="AC35" s="37"/>
      <c r="AD35" s="38"/>
      <c r="AE35" s="1"/>
      <c r="AF35" s="243" t="s">
        <v>50</v>
      </c>
      <c r="AG35" s="244"/>
      <c r="AH35" s="244"/>
      <c r="AI35" s="244"/>
      <c r="AJ35" s="244"/>
      <c r="AK35" s="244"/>
      <c r="AL35" s="244"/>
      <c r="AM35" s="244"/>
      <c r="AN35" s="251"/>
      <c r="AO35" s="37"/>
      <c r="AP35" s="37"/>
      <c r="AQ35" s="37"/>
      <c r="AR35" s="37"/>
      <c r="AS35" s="38"/>
    </row>
    <row r="36" spans="1:45" ht="13.5" customHeight="1">
      <c r="A36" s="1"/>
      <c r="B36" s="39"/>
      <c r="C36" s="239" t="s">
        <v>34</v>
      </c>
      <c r="D36" s="250"/>
      <c r="E36" s="239" t="s">
        <v>35</v>
      </c>
      <c r="F36" s="233"/>
      <c r="G36" s="240" t="s">
        <v>51</v>
      </c>
      <c r="H36" s="241"/>
      <c r="I36" s="241"/>
      <c r="J36" s="242"/>
      <c r="K36" s="1"/>
      <c r="L36" s="1"/>
      <c r="M36" s="1"/>
      <c r="N36" s="1"/>
      <c r="O36" s="12"/>
      <c r="P36" s="1"/>
      <c r="Q36" s="39"/>
      <c r="R36" s="239" t="s">
        <v>34</v>
      </c>
      <c r="S36" s="250"/>
      <c r="T36" s="239" t="s">
        <v>35</v>
      </c>
      <c r="U36" s="233"/>
      <c r="V36" s="240" t="s">
        <v>51</v>
      </c>
      <c r="W36" s="241"/>
      <c r="X36" s="241"/>
      <c r="Y36" s="242"/>
      <c r="Z36" s="1"/>
      <c r="AA36" s="1"/>
      <c r="AB36" s="1"/>
      <c r="AC36" s="1"/>
      <c r="AD36" s="12"/>
      <c r="AE36" s="1"/>
      <c r="AF36" s="39"/>
      <c r="AG36" s="239" t="s">
        <v>34</v>
      </c>
      <c r="AH36" s="250"/>
      <c r="AI36" s="239" t="s">
        <v>35</v>
      </c>
      <c r="AJ36" s="233"/>
      <c r="AK36" s="240" t="s">
        <v>51</v>
      </c>
      <c r="AL36" s="241"/>
      <c r="AM36" s="241"/>
      <c r="AN36" s="242"/>
      <c r="AO36" s="1"/>
      <c r="AP36" s="1"/>
      <c r="AQ36" s="1"/>
      <c r="AR36" s="1"/>
      <c r="AS36" s="12"/>
    </row>
    <row r="37" spans="1:45" ht="13.5" customHeight="1">
      <c r="A37" s="1"/>
      <c r="B37" s="40" t="s">
        <v>52</v>
      </c>
      <c r="C37" s="41" t="s">
        <v>53</v>
      </c>
      <c r="D37" s="41" t="s">
        <v>54</v>
      </c>
      <c r="E37" s="41" t="s">
        <v>53</v>
      </c>
      <c r="F37" s="202" t="s">
        <v>54</v>
      </c>
      <c r="G37" s="42" t="s">
        <v>53</v>
      </c>
      <c r="H37" s="41" t="s">
        <v>54</v>
      </c>
      <c r="I37" s="43" t="s">
        <v>55</v>
      </c>
      <c r="J37" s="44" t="s">
        <v>56</v>
      </c>
      <c r="K37" s="1"/>
      <c r="L37" s="1"/>
      <c r="M37" s="1"/>
      <c r="N37" s="1"/>
      <c r="O37" s="12"/>
      <c r="P37" s="1"/>
      <c r="Q37" s="40" t="s">
        <v>52</v>
      </c>
      <c r="R37" s="41" t="s">
        <v>53</v>
      </c>
      <c r="S37" s="41" t="s">
        <v>54</v>
      </c>
      <c r="T37" s="41" t="s">
        <v>53</v>
      </c>
      <c r="U37" s="202" t="s">
        <v>54</v>
      </c>
      <c r="V37" s="42" t="s">
        <v>53</v>
      </c>
      <c r="W37" s="41" t="s">
        <v>54</v>
      </c>
      <c r="X37" s="43" t="s">
        <v>55</v>
      </c>
      <c r="Y37" s="44" t="s">
        <v>56</v>
      </c>
      <c r="Z37" s="1"/>
      <c r="AA37" s="1"/>
      <c r="AB37" s="1"/>
      <c r="AC37" s="1"/>
      <c r="AD37" s="12"/>
      <c r="AE37" s="1"/>
      <c r="AF37" s="40" t="s">
        <v>52</v>
      </c>
      <c r="AG37" s="41" t="s">
        <v>53</v>
      </c>
      <c r="AH37" s="41" t="s">
        <v>54</v>
      </c>
      <c r="AI37" s="41" t="s">
        <v>53</v>
      </c>
      <c r="AJ37" s="202" t="s">
        <v>54</v>
      </c>
      <c r="AK37" s="42" t="s">
        <v>53</v>
      </c>
      <c r="AL37" s="41" t="s">
        <v>54</v>
      </c>
      <c r="AM37" s="43" t="s">
        <v>55</v>
      </c>
      <c r="AN37" s="44" t="s">
        <v>56</v>
      </c>
      <c r="AO37" s="1"/>
      <c r="AP37" s="1"/>
      <c r="AQ37" s="1"/>
      <c r="AR37" s="1"/>
      <c r="AS37" s="12"/>
    </row>
    <row r="38" spans="1:45" ht="14.25" customHeight="1">
      <c r="A38" s="1"/>
      <c r="B38" s="25" t="s">
        <v>57</v>
      </c>
      <c r="C38" s="45"/>
      <c r="D38" s="46"/>
      <c r="E38" s="45"/>
      <c r="F38" s="46"/>
      <c r="G38" s="47">
        <f t="shared" ref="G38:G42" si="6">C38+E38</f>
        <v>0</v>
      </c>
      <c r="H38" s="203">
        <f t="shared" ref="H38:H42" si="7">SUM(D38+F38)</f>
        <v>0</v>
      </c>
      <c r="I38" s="48">
        <f>'10. Workstream Implem. Discount'!$C$15</f>
        <v>0.6</v>
      </c>
      <c r="J38" s="49">
        <f t="shared" ref="J38:J42" si="8">(1-I38)*H38</f>
        <v>0</v>
      </c>
      <c r="K38" s="1"/>
      <c r="L38" s="1"/>
      <c r="M38" s="1"/>
      <c r="N38" s="1"/>
      <c r="O38" s="12"/>
      <c r="P38" s="1"/>
      <c r="Q38" s="25" t="s">
        <v>57</v>
      </c>
      <c r="R38" s="45"/>
      <c r="S38" s="46"/>
      <c r="T38" s="45"/>
      <c r="U38" s="46"/>
      <c r="V38" s="47">
        <f t="shared" ref="V38:V42" si="9">R38+T38</f>
        <v>0</v>
      </c>
      <c r="W38" s="203">
        <f t="shared" ref="W38:W42" si="10">SUM(S38+U38)</f>
        <v>0</v>
      </c>
      <c r="X38" s="48">
        <f>'10. Workstream Implem. Discount'!$C$15</f>
        <v>0.6</v>
      </c>
      <c r="Y38" s="49">
        <f t="shared" ref="Y38:Y42" si="11">(1-X38)*W38</f>
        <v>0</v>
      </c>
      <c r="Z38" s="1"/>
      <c r="AA38" s="1"/>
      <c r="AB38" s="1"/>
      <c r="AC38" s="1"/>
      <c r="AD38" s="12"/>
      <c r="AE38" s="1"/>
      <c r="AF38" s="25" t="s">
        <v>57</v>
      </c>
      <c r="AG38" s="45"/>
      <c r="AH38" s="46"/>
      <c r="AI38" s="45"/>
      <c r="AJ38" s="46"/>
      <c r="AK38" s="47">
        <f t="shared" ref="AK38:AK42" si="12">AG38+AI38</f>
        <v>0</v>
      </c>
      <c r="AL38" s="203">
        <f t="shared" ref="AL38:AL42" si="13">SUM(AH38+AJ38)</f>
        <v>0</v>
      </c>
      <c r="AM38" s="48">
        <f>'10. Workstream Implem. Discount'!$C$15</f>
        <v>0.6</v>
      </c>
      <c r="AN38" s="49">
        <f t="shared" ref="AN38:AN42" si="14">(1-AM38)*AL38</f>
        <v>0</v>
      </c>
      <c r="AO38" s="1"/>
      <c r="AP38" s="1"/>
      <c r="AQ38" s="1"/>
      <c r="AR38" s="1"/>
      <c r="AS38" s="12"/>
    </row>
    <row r="39" spans="1:45" ht="14.25" customHeight="1">
      <c r="A39" s="1"/>
      <c r="B39" s="25" t="s">
        <v>58</v>
      </c>
      <c r="C39" s="45"/>
      <c r="D39" s="46"/>
      <c r="E39" s="45"/>
      <c r="F39" s="46"/>
      <c r="G39" s="47">
        <f t="shared" si="6"/>
        <v>0</v>
      </c>
      <c r="H39" s="203">
        <f t="shared" si="7"/>
        <v>0</v>
      </c>
      <c r="I39" s="48">
        <f>'10. Workstream Implem. Discount'!$C$15</f>
        <v>0.6</v>
      </c>
      <c r="J39" s="49">
        <f t="shared" si="8"/>
        <v>0</v>
      </c>
      <c r="K39" s="1"/>
      <c r="L39" s="1"/>
      <c r="M39" s="1"/>
      <c r="N39" s="1"/>
      <c r="O39" s="12"/>
      <c r="P39" s="1"/>
      <c r="Q39" s="25" t="s">
        <v>58</v>
      </c>
      <c r="R39" s="45"/>
      <c r="S39" s="46"/>
      <c r="T39" s="45"/>
      <c r="U39" s="46"/>
      <c r="V39" s="47">
        <f t="shared" si="9"/>
        <v>0</v>
      </c>
      <c r="W39" s="203">
        <f t="shared" si="10"/>
        <v>0</v>
      </c>
      <c r="X39" s="48">
        <f>'10. Workstream Implem. Discount'!$C$15</f>
        <v>0.6</v>
      </c>
      <c r="Y39" s="49">
        <f t="shared" si="11"/>
        <v>0</v>
      </c>
      <c r="Z39" s="1"/>
      <c r="AA39" s="1"/>
      <c r="AB39" s="1"/>
      <c r="AC39" s="1"/>
      <c r="AD39" s="12"/>
      <c r="AE39" s="1"/>
      <c r="AF39" s="25" t="s">
        <v>58</v>
      </c>
      <c r="AG39" s="45"/>
      <c r="AH39" s="46"/>
      <c r="AI39" s="45"/>
      <c r="AJ39" s="46"/>
      <c r="AK39" s="47">
        <f t="shared" si="12"/>
        <v>0</v>
      </c>
      <c r="AL39" s="203">
        <f t="shared" si="13"/>
        <v>0</v>
      </c>
      <c r="AM39" s="48">
        <f>'10. Workstream Implem. Discount'!$C$15</f>
        <v>0.6</v>
      </c>
      <c r="AN39" s="49">
        <f t="shared" si="14"/>
        <v>0</v>
      </c>
      <c r="AO39" s="1"/>
      <c r="AP39" s="1"/>
      <c r="AQ39" s="1"/>
      <c r="AR39" s="1"/>
      <c r="AS39" s="12"/>
    </row>
    <row r="40" spans="1:45" ht="14.25" customHeight="1">
      <c r="A40" s="1"/>
      <c r="B40" s="50" t="s">
        <v>48</v>
      </c>
      <c r="C40" s="45"/>
      <c r="D40" s="46"/>
      <c r="E40" s="45"/>
      <c r="F40" s="46"/>
      <c r="G40" s="47">
        <f t="shared" si="6"/>
        <v>0</v>
      </c>
      <c r="H40" s="203">
        <f t="shared" si="7"/>
        <v>0</v>
      </c>
      <c r="I40" s="48">
        <f>'10. Workstream Implem. Discount'!$C$15</f>
        <v>0.6</v>
      </c>
      <c r="J40" s="49">
        <f t="shared" si="8"/>
        <v>0</v>
      </c>
      <c r="K40" s="1"/>
      <c r="L40" s="1"/>
      <c r="M40" s="1"/>
      <c r="N40" s="1"/>
      <c r="O40" s="12"/>
      <c r="P40" s="1"/>
      <c r="Q40" s="50" t="s">
        <v>48</v>
      </c>
      <c r="R40" s="45"/>
      <c r="S40" s="46"/>
      <c r="T40" s="45"/>
      <c r="U40" s="46"/>
      <c r="V40" s="47">
        <f t="shared" si="9"/>
        <v>0</v>
      </c>
      <c r="W40" s="203">
        <f t="shared" si="10"/>
        <v>0</v>
      </c>
      <c r="X40" s="48">
        <f>'10. Workstream Implem. Discount'!$C$15</f>
        <v>0.6</v>
      </c>
      <c r="Y40" s="49">
        <f t="shared" si="11"/>
        <v>0</v>
      </c>
      <c r="Z40" s="1"/>
      <c r="AA40" s="1"/>
      <c r="AB40" s="1"/>
      <c r="AC40" s="1"/>
      <c r="AD40" s="12"/>
      <c r="AE40" s="1"/>
      <c r="AF40" s="50" t="s">
        <v>48</v>
      </c>
      <c r="AG40" s="45"/>
      <c r="AH40" s="46"/>
      <c r="AI40" s="45"/>
      <c r="AJ40" s="46"/>
      <c r="AK40" s="47">
        <f t="shared" si="12"/>
        <v>0</v>
      </c>
      <c r="AL40" s="203">
        <f t="shared" si="13"/>
        <v>0</v>
      </c>
      <c r="AM40" s="48">
        <f>'10. Workstream Implem. Discount'!$C$15</f>
        <v>0.6</v>
      </c>
      <c r="AN40" s="49">
        <f t="shared" si="14"/>
        <v>0</v>
      </c>
      <c r="AO40" s="1"/>
      <c r="AP40" s="1"/>
      <c r="AQ40" s="1"/>
      <c r="AR40" s="1"/>
      <c r="AS40" s="12"/>
    </row>
    <row r="41" spans="1:45" ht="14.25" customHeight="1">
      <c r="A41" s="1"/>
      <c r="B41" s="50" t="s">
        <v>48</v>
      </c>
      <c r="C41" s="45"/>
      <c r="D41" s="46"/>
      <c r="E41" s="45"/>
      <c r="F41" s="46"/>
      <c r="G41" s="47">
        <f t="shared" si="6"/>
        <v>0</v>
      </c>
      <c r="H41" s="203">
        <f t="shared" si="7"/>
        <v>0</v>
      </c>
      <c r="I41" s="48">
        <f>'10. Workstream Implem. Discount'!$C$15</f>
        <v>0.6</v>
      </c>
      <c r="J41" s="49">
        <f t="shared" si="8"/>
        <v>0</v>
      </c>
      <c r="K41" s="1"/>
      <c r="L41" s="1"/>
      <c r="M41" s="1"/>
      <c r="N41" s="1"/>
      <c r="O41" s="12"/>
      <c r="P41" s="1"/>
      <c r="Q41" s="50" t="s">
        <v>48</v>
      </c>
      <c r="R41" s="45"/>
      <c r="S41" s="46"/>
      <c r="T41" s="45"/>
      <c r="U41" s="46"/>
      <c r="V41" s="47">
        <f t="shared" si="9"/>
        <v>0</v>
      </c>
      <c r="W41" s="203">
        <f t="shared" si="10"/>
        <v>0</v>
      </c>
      <c r="X41" s="48">
        <f>'10. Workstream Implem. Discount'!$C$15</f>
        <v>0.6</v>
      </c>
      <c r="Y41" s="49">
        <f t="shared" si="11"/>
        <v>0</v>
      </c>
      <c r="Z41" s="1"/>
      <c r="AA41" s="1"/>
      <c r="AB41" s="1"/>
      <c r="AC41" s="1"/>
      <c r="AD41" s="12"/>
      <c r="AE41" s="1"/>
      <c r="AF41" s="50" t="s">
        <v>48</v>
      </c>
      <c r="AG41" s="45"/>
      <c r="AH41" s="46"/>
      <c r="AI41" s="45"/>
      <c r="AJ41" s="46"/>
      <c r="AK41" s="47">
        <f t="shared" si="12"/>
        <v>0</v>
      </c>
      <c r="AL41" s="203">
        <f t="shared" si="13"/>
        <v>0</v>
      </c>
      <c r="AM41" s="48">
        <f>'10. Workstream Implem. Discount'!$C$15</f>
        <v>0.6</v>
      </c>
      <c r="AN41" s="49">
        <f t="shared" si="14"/>
        <v>0</v>
      </c>
      <c r="AO41" s="1"/>
      <c r="AP41" s="1"/>
      <c r="AQ41" s="1"/>
      <c r="AR41" s="1"/>
      <c r="AS41" s="12"/>
    </row>
    <row r="42" spans="1:45" ht="14.25" customHeight="1">
      <c r="A42" s="1"/>
      <c r="B42" s="51" t="s">
        <v>48</v>
      </c>
      <c r="C42" s="45"/>
      <c r="D42" s="46"/>
      <c r="E42" s="45"/>
      <c r="F42" s="46"/>
      <c r="G42" s="47">
        <f t="shared" si="6"/>
        <v>0</v>
      </c>
      <c r="H42" s="203">
        <f t="shared" si="7"/>
        <v>0</v>
      </c>
      <c r="I42" s="48">
        <f>'10. Workstream Implem. Discount'!$C$15</f>
        <v>0.6</v>
      </c>
      <c r="J42" s="49">
        <f t="shared" si="8"/>
        <v>0</v>
      </c>
      <c r="K42" s="1"/>
      <c r="L42" s="1"/>
      <c r="M42" s="1"/>
      <c r="N42" s="1"/>
      <c r="O42" s="12"/>
      <c r="P42" s="1"/>
      <c r="Q42" s="51" t="s">
        <v>48</v>
      </c>
      <c r="R42" s="45"/>
      <c r="S42" s="46"/>
      <c r="T42" s="45"/>
      <c r="U42" s="46"/>
      <c r="V42" s="47">
        <f t="shared" si="9"/>
        <v>0</v>
      </c>
      <c r="W42" s="203">
        <f t="shared" si="10"/>
        <v>0</v>
      </c>
      <c r="X42" s="48">
        <f>'10. Workstream Implem. Discount'!$C$15</f>
        <v>0.6</v>
      </c>
      <c r="Y42" s="49">
        <f t="shared" si="11"/>
        <v>0</v>
      </c>
      <c r="Z42" s="1"/>
      <c r="AA42" s="1"/>
      <c r="AB42" s="1"/>
      <c r="AC42" s="1"/>
      <c r="AD42" s="12"/>
      <c r="AE42" s="1"/>
      <c r="AF42" s="51" t="s">
        <v>48</v>
      </c>
      <c r="AG42" s="45"/>
      <c r="AH42" s="46"/>
      <c r="AI42" s="45"/>
      <c r="AJ42" s="46"/>
      <c r="AK42" s="47">
        <f t="shared" si="12"/>
        <v>0</v>
      </c>
      <c r="AL42" s="203">
        <f t="shared" si="13"/>
        <v>0</v>
      </c>
      <c r="AM42" s="48">
        <f>'10. Workstream Implem. Discount'!$C$15</f>
        <v>0.6</v>
      </c>
      <c r="AN42" s="49">
        <f t="shared" si="14"/>
        <v>0</v>
      </c>
      <c r="AO42" s="1"/>
      <c r="AP42" s="1"/>
      <c r="AQ42" s="1"/>
      <c r="AR42" s="1"/>
      <c r="AS42" s="12"/>
    </row>
    <row r="43" spans="1:45" ht="14.25" customHeight="1">
      <c r="A43" s="1"/>
      <c r="B43" s="40" t="s">
        <v>59</v>
      </c>
      <c r="C43" s="52"/>
      <c r="D43" s="53"/>
      <c r="E43" s="52"/>
      <c r="F43" s="54"/>
      <c r="G43" s="55"/>
      <c r="H43" s="56"/>
      <c r="I43" s="57"/>
      <c r="J43" s="58"/>
      <c r="K43" s="1"/>
      <c r="L43" s="1"/>
      <c r="M43" s="1"/>
      <c r="N43" s="1"/>
      <c r="O43" s="12"/>
      <c r="P43" s="1"/>
      <c r="Q43" s="40" t="s">
        <v>59</v>
      </c>
      <c r="R43" s="52"/>
      <c r="S43" s="53"/>
      <c r="T43" s="52"/>
      <c r="U43" s="54"/>
      <c r="V43" s="55"/>
      <c r="W43" s="56"/>
      <c r="X43" s="57"/>
      <c r="Y43" s="58"/>
      <c r="Z43" s="1"/>
      <c r="AA43" s="1"/>
      <c r="AB43" s="1"/>
      <c r="AC43" s="1"/>
      <c r="AD43" s="12"/>
      <c r="AE43" s="1"/>
      <c r="AF43" s="40" t="s">
        <v>59</v>
      </c>
      <c r="AG43" s="52"/>
      <c r="AH43" s="53"/>
      <c r="AI43" s="52"/>
      <c r="AJ43" s="54"/>
      <c r="AK43" s="55"/>
      <c r="AL43" s="56"/>
      <c r="AM43" s="57"/>
      <c r="AN43" s="58"/>
      <c r="AO43" s="1"/>
      <c r="AP43" s="1"/>
      <c r="AQ43" s="1"/>
      <c r="AR43" s="1"/>
      <c r="AS43" s="12"/>
    </row>
    <row r="44" spans="1:45" ht="14.25" customHeight="1">
      <c r="A44" s="1"/>
      <c r="B44" s="59" t="s">
        <v>60</v>
      </c>
      <c r="C44" s="45"/>
      <c r="D44" s="46"/>
      <c r="E44" s="45"/>
      <c r="F44" s="46"/>
      <c r="G44" s="47">
        <f t="shared" ref="G44:G53" si="15">C44+E44</f>
        <v>0</v>
      </c>
      <c r="H44" s="203">
        <f t="shared" ref="H44:H53" si="16">SUM(D44+F44)</f>
        <v>0</v>
      </c>
      <c r="I44" s="48">
        <f>'10. Workstream Implem. Discount'!$C$15</f>
        <v>0.6</v>
      </c>
      <c r="J44" s="49">
        <f t="shared" ref="J44:J53" si="17">(1-I44)*H44</f>
        <v>0</v>
      </c>
      <c r="K44" s="1"/>
      <c r="L44" s="1"/>
      <c r="M44" s="1"/>
      <c r="N44" s="1"/>
      <c r="O44" s="12"/>
      <c r="P44" s="1"/>
      <c r="Q44" s="59" t="s">
        <v>60</v>
      </c>
      <c r="R44" s="45"/>
      <c r="S44" s="46"/>
      <c r="T44" s="45"/>
      <c r="U44" s="46"/>
      <c r="V44" s="47">
        <f t="shared" ref="V44:V53" si="18">R44+T44</f>
        <v>0</v>
      </c>
      <c r="W44" s="203">
        <f t="shared" ref="W44:W53" si="19">SUM(S44+U44)</f>
        <v>0</v>
      </c>
      <c r="X44" s="48">
        <f>'10. Workstream Implem. Discount'!$C$15</f>
        <v>0.6</v>
      </c>
      <c r="Y44" s="49">
        <f t="shared" ref="Y44:Y53" si="20">(1-X44)*W44</f>
        <v>0</v>
      </c>
      <c r="Z44" s="1"/>
      <c r="AA44" s="1"/>
      <c r="AB44" s="1"/>
      <c r="AC44" s="1"/>
      <c r="AD44" s="12"/>
      <c r="AE44" s="1"/>
      <c r="AF44" s="59" t="s">
        <v>60</v>
      </c>
      <c r="AG44" s="45"/>
      <c r="AH44" s="46"/>
      <c r="AI44" s="45"/>
      <c r="AJ44" s="46"/>
      <c r="AK44" s="47">
        <f t="shared" ref="AK44:AK53" si="21">AG44+AI44</f>
        <v>0</v>
      </c>
      <c r="AL44" s="203">
        <f t="shared" ref="AL44:AL53" si="22">SUM(AH44+AJ44)</f>
        <v>0</v>
      </c>
      <c r="AM44" s="48">
        <f>'10. Workstream Implem. Discount'!$C$15</f>
        <v>0.6</v>
      </c>
      <c r="AN44" s="49">
        <f t="shared" ref="AN44:AN53" si="23">(1-AM44)*AL44</f>
        <v>0</v>
      </c>
      <c r="AO44" s="1"/>
      <c r="AP44" s="1"/>
      <c r="AQ44" s="1"/>
      <c r="AR44" s="1"/>
      <c r="AS44" s="12"/>
    </row>
    <row r="45" spans="1:45" ht="14.25" customHeight="1">
      <c r="A45" s="1"/>
      <c r="B45" s="60" t="s">
        <v>61</v>
      </c>
      <c r="C45" s="45"/>
      <c r="D45" s="46"/>
      <c r="E45" s="45"/>
      <c r="F45" s="46"/>
      <c r="G45" s="47">
        <f t="shared" si="15"/>
        <v>0</v>
      </c>
      <c r="H45" s="203">
        <f t="shared" si="16"/>
        <v>0</v>
      </c>
      <c r="I45" s="48">
        <f>'10. Workstream Implem. Discount'!$C$15</f>
        <v>0.6</v>
      </c>
      <c r="J45" s="49">
        <f t="shared" si="17"/>
        <v>0</v>
      </c>
      <c r="K45" s="1"/>
      <c r="L45" s="1"/>
      <c r="M45" s="1"/>
      <c r="N45" s="1"/>
      <c r="O45" s="12"/>
      <c r="P45" s="1"/>
      <c r="Q45" s="60" t="s">
        <v>61</v>
      </c>
      <c r="R45" s="45"/>
      <c r="S45" s="46"/>
      <c r="T45" s="45"/>
      <c r="U45" s="46"/>
      <c r="V45" s="47">
        <f t="shared" si="18"/>
        <v>0</v>
      </c>
      <c r="W45" s="203">
        <f t="shared" si="19"/>
        <v>0</v>
      </c>
      <c r="X45" s="48">
        <f>'10. Workstream Implem. Discount'!$C$15</f>
        <v>0.6</v>
      </c>
      <c r="Y45" s="49">
        <f t="shared" si="20"/>
        <v>0</v>
      </c>
      <c r="Z45" s="1"/>
      <c r="AA45" s="1"/>
      <c r="AB45" s="1"/>
      <c r="AC45" s="1"/>
      <c r="AD45" s="12"/>
      <c r="AE45" s="1"/>
      <c r="AF45" s="60" t="s">
        <v>61</v>
      </c>
      <c r="AG45" s="45"/>
      <c r="AH45" s="46"/>
      <c r="AI45" s="45"/>
      <c r="AJ45" s="46"/>
      <c r="AK45" s="47">
        <f t="shared" si="21"/>
        <v>0</v>
      </c>
      <c r="AL45" s="203">
        <f t="shared" si="22"/>
        <v>0</v>
      </c>
      <c r="AM45" s="48">
        <f>'10. Workstream Implem. Discount'!$C$15</f>
        <v>0.6</v>
      </c>
      <c r="AN45" s="49">
        <f t="shared" si="23"/>
        <v>0</v>
      </c>
      <c r="AO45" s="1"/>
      <c r="AP45" s="1"/>
      <c r="AQ45" s="1"/>
      <c r="AR45" s="1"/>
      <c r="AS45" s="12"/>
    </row>
    <row r="46" spans="1:45" ht="14.25" customHeight="1">
      <c r="A46" s="1"/>
      <c r="B46" s="60" t="s">
        <v>62</v>
      </c>
      <c r="C46" s="45"/>
      <c r="D46" s="46"/>
      <c r="E46" s="45"/>
      <c r="F46" s="46"/>
      <c r="G46" s="47">
        <f t="shared" si="15"/>
        <v>0</v>
      </c>
      <c r="H46" s="203">
        <f t="shared" si="16"/>
        <v>0</v>
      </c>
      <c r="I46" s="48">
        <f>'10. Workstream Implem. Discount'!$C$15</f>
        <v>0.6</v>
      </c>
      <c r="J46" s="49">
        <f t="shared" si="17"/>
        <v>0</v>
      </c>
      <c r="K46" s="1"/>
      <c r="L46" s="1"/>
      <c r="M46" s="1"/>
      <c r="N46" s="1"/>
      <c r="O46" s="12"/>
      <c r="P46" s="1"/>
      <c r="Q46" s="60" t="s">
        <v>62</v>
      </c>
      <c r="R46" s="45"/>
      <c r="S46" s="46"/>
      <c r="T46" s="45"/>
      <c r="U46" s="46"/>
      <c r="V46" s="47">
        <f t="shared" si="18"/>
        <v>0</v>
      </c>
      <c r="W46" s="203">
        <f t="shared" si="19"/>
        <v>0</v>
      </c>
      <c r="X46" s="48">
        <f>'10. Workstream Implem. Discount'!$C$15</f>
        <v>0.6</v>
      </c>
      <c r="Y46" s="49">
        <f t="shared" si="20"/>
        <v>0</v>
      </c>
      <c r="Z46" s="1"/>
      <c r="AA46" s="1"/>
      <c r="AB46" s="1"/>
      <c r="AC46" s="1"/>
      <c r="AD46" s="12"/>
      <c r="AE46" s="1"/>
      <c r="AF46" s="60" t="s">
        <v>62</v>
      </c>
      <c r="AG46" s="45"/>
      <c r="AH46" s="46"/>
      <c r="AI46" s="45"/>
      <c r="AJ46" s="46"/>
      <c r="AK46" s="47">
        <f t="shared" si="21"/>
        <v>0</v>
      </c>
      <c r="AL46" s="203">
        <f t="shared" si="22"/>
        <v>0</v>
      </c>
      <c r="AM46" s="48">
        <f>'10. Workstream Implem. Discount'!$C$15</f>
        <v>0.6</v>
      </c>
      <c r="AN46" s="49">
        <f t="shared" si="23"/>
        <v>0</v>
      </c>
      <c r="AO46" s="1"/>
      <c r="AP46" s="1"/>
      <c r="AQ46" s="1"/>
      <c r="AR46" s="1"/>
      <c r="AS46" s="12"/>
    </row>
    <row r="47" spans="1:45" ht="14.25" customHeight="1">
      <c r="A47" s="1"/>
      <c r="B47" s="60" t="s">
        <v>63</v>
      </c>
      <c r="C47" s="45"/>
      <c r="D47" s="46"/>
      <c r="E47" s="45"/>
      <c r="F47" s="46"/>
      <c r="G47" s="47">
        <f t="shared" si="15"/>
        <v>0</v>
      </c>
      <c r="H47" s="203">
        <f t="shared" si="16"/>
        <v>0</v>
      </c>
      <c r="I47" s="48">
        <f>'10. Workstream Implem. Discount'!$C$15</f>
        <v>0.6</v>
      </c>
      <c r="J47" s="49">
        <f t="shared" si="17"/>
        <v>0</v>
      </c>
      <c r="K47" s="1"/>
      <c r="L47" s="1"/>
      <c r="M47" s="1"/>
      <c r="N47" s="1"/>
      <c r="O47" s="12"/>
      <c r="P47" s="1"/>
      <c r="Q47" s="60" t="s">
        <v>63</v>
      </c>
      <c r="R47" s="45"/>
      <c r="S47" s="46"/>
      <c r="T47" s="45"/>
      <c r="U47" s="46"/>
      <c r="V47" s="47">
        <f t="shared" si="18"/>
        <v>0</v>
      </c>
      <c r="W47" s="203">
        <f t="shared" si="19"/>
        <v>0</v>
      </c>
      <c r="X47" s="48">
        <f>'10. Workstream Implem. Discount'!$C$15</f>
        <v>0.6</v>
      </c>
      <c r="Y47" s="49">
        <f t="shared" si="20"/>
        <v>0</v>
      </c>
      <c r="Z47" s="1"/>
      <c r="AA47" s="1"/>
      <c r="AB47" s="1"/>
      <c r="AC47" s="1"/>
      <c r="AD47" s="12"/>
      <c r="AE47" s="1"/>
      <c r="AF47" s="60" t="s">
        <v>63</v>
      </c>
      <c r="AG47" s="45"/>
      <c r="AH47" s="46"/>
      <c r="AI47" s="45"/>
      <c r="AJ47" s="46"/>
      <c r="AK47" s="47">
        <f t="shared" si="21"/>
        <v>0</v>
      </c>
      <c r="AL47" s="203">
        <f t="shared" si="22"/>
        <v>0</v>
      </c>
      <c r="AM47" s="48">
        <f>'10. Workstream Implem. Discount'!$C$15</f>
        <v>0.6</v>
      </c>
      <c r="AN47" s="49">
        <f t="shared" si="23"/>
        <v>0</v>
      </c>
      <c r="AO47" s="1"/>
      <c r="AP47" s="1"/>
      <c r="AQ47" s="1"/>
      <c r="AR47" s="1"/>
      <c r="AS47" s="12"/>
    </row>
    <row r="48" spans="1:45" ht="44.25" customHeight="1">
      <c r="A48" s="1"/>
      <c r="B48" s="61" t="s">
        <v>64</v>
      </c>
      <c r="C48" s="45"/>
      <c r="D48" s="46"/>
      <c r="E48" s="45"/>
      <c r="F48" s="46"/>
      <c r="G48" s="47">
        <f t="shared" si="15"/>
        <v>0</v>
      </c>
      <c r="H48" s="203">
        <f t="shared" si="16"/>
        <v>0</v>
      </c>
      <c r="I48" s="48">
        <f>'10. Workstream Implem. Discount'!$C$15</f>
        <v>0.6</v>
      </c>
      <c r="J48" s="49">
        <f t="shared" si="17"/>
        <v>0</v>
      </c>
      <c r="K48" s="1"/>
      <c r="L48" s="1"/>
      <c r="M48" s="1"/>
      <c r="N48" s="1"/>
      <c r="O48" s="12"/>
      <c r="P48" s="1"/>
      <c r="Q48" s="61" t="s">
        <v>64</v>
      </c>
      <c r="R48" s="45"/>
      <c r="S48" s="46"/>
      <c r="T48" s="45"/>
      <c r="U48" s="46"/>
      <c r="V48" s="47">
        <f t="shared" si="18"/>
        <v>0</v>
      </c>
      <c r="W48" s="203">
        <f t="shared" si="19"/>
        <v>0</v>
      </c>
      <c r="X48" s="48">
        <f>'10. Workstream Implem. Discount'!$C$15</f>
        <v>0.6</v>
      </c>
      <c r="Y48" s="49">
        <f t="shared" si="20"/>
        <v>0</v>
      </c>
      <c r="Z48" s="1"/>
      <c r="AA48" s="1"/>
      <c r="AB48" s="1"/>
      <c r="AC48" s="1"/>
      <c r="AD48" s="12"/>
      <c r="AE48" s="1"/>
      <c r="AF48" s="61" t="s">
        <v>64</v>
      </c>
      <c r="AG48" s="45"/>
      <c r="AH48" s="46"/>
      <c r="AI48" s="45"/>
      <c r="AJ48" s="46"/>
      <c r="AK48" s="47">
        <f t="shared" si="21"/>
        <v>0</v>
      </c>
      <c r="AL48" s="203">
        <f t="shared" si="22"/>
        <v>0</v>
      </c>
      <c r="AM48" s="48">
        <f>'10. Workstream Implem. Discount'!$C$15</f>
        <v>0.6</v>
      </c>
      <c r="AN48" s="49">
        <f t="shared" si="23"/>
        <v>0</v>
      </c>
      <c r="AO48" s="1"/>
      <c r="AP48" s="1"/>
      <c r="AQ48" s="1"/>
      <c r="AR48" s="1"/>
      <c r="AS48" s="12"/>
    </row>
    <row r="49" spans="1:45" ht="14.25" customHeight="1">
      <c r="A49" s="1"/>
      <c r="B49" s="50" t="s">
        <v>48</v>
      </c>
      <c r="C49" s="45"/>
      <c r="D49" s="46"/>
      <c r="E49" s="45"/>
      <c r="F49" s="46"/>
      <c r="G49" s="47">
        <f t="shared" si="15"/>
        <v>0</v>
      </c>
      <c r="H49" s="203">
        <f t="shared" si="16"/>
        <v>0</v>
      </c>
      <c r="I49" s="48">
        <f>'10. Workstream Implem. Discount'!$C$15</f>
        <v>0.6</v>
      </c>
      <c r="J49" s="49">
        <f t="shared" si="17"/>
        <v>0</v>
      </c>
      <c r="K49" s="1"/>
      <c r="L49" s="1"/>
      <c r="M49" s="1"/>
      <c r="N49" s="1"/>
      <c r="O49" s="12"/>
      <c r="P49" s="1"/>
      <c r="Q49" s="50" t="s">
        <v>48</v>
      </c>
      <c r="R49" s="45"/>
      <c r="S49" s="46"/>
      <c r="T49" s="45"/>
      <c r="U49" s="46"/>
      <c r="V49" s="47">
        <f t="shared" si="18"/>
        <v>0</v>
      </c>
      <c r="W49" s="203">
        <f t="shared" si="19"/>
        <v>0</v>
      </c>
      <c r="X49" s="48">
        <f>'10. Workstream Implem. Discount'!$C$15</f>
        <v>0.6</v>
      </c>
      <c r="Y49" s="49">
        <f t="shared" si="20"/>
        <v>0</v>
      </c>
      <c r="Z49" s="1"/>
      <c r="AA49" s="1"/>
      <c r="AB49" s="1"/>
      <c r="AC49" s="1"/>
      <c r="AD49" s="12"/>
      <c r="AE49" s="1"/>
      <c r="AF49" s="50" t="s">
        <v>48</v>
      </c>
      <c r="AG49" s="45"/>
      <c r="AH49" s="46"/>
      <c r="AI49" s="45"/>
      <c r="AJ49" s="46"/>
      <c r="AK49" s="47">
        <f t="shared" si="21"/>
        <v>0</v>
      </c>
      <c r="AL49" s="203">
        <f t="shared" si="22"/>
        <v>0</v>
      </c>
      <c r="AM49" s="48">
        <f>'10. Workstream Implem. Discount'!$C$15</f>
        <v>0.6</v>
      </c>
      <c r="AN49" s="49">
        <f t="shared" si="23"/>
        <v>0</v>
      </c>
      <c r="AO49" s="1"/>
      <c r="AP49" s="1"/>
      <c r="AQ49" s="1"/>
      <c r="AR49" s="1"/>
      <c r="AS49" s="12"/>
    </row>
    <row r="50" spans="1:45" ht="14.25" customHeight="1">
      <c r="A50" s="1"/>
      <c r="B50" s="50" t="s">
        <v>48</v>
      </c>
      <c r="C50" s="45"/>
      <c r="D50" s="46"/>
      <c r="E50" s="45"/>
      <c r="F50" s="46"/>
      <c r="G50" s="47">
        <f t="shared" si="15"/>
        <v>0</v>
      </c>
      <c r="H50" s="203">
        <f t="shared" si="16"/>
        <v>0</v>
      </c>
      <c r="I50" s="48">
        <f>'10. Workstream Implem. Discount'!$C$15</f>
        <v>0.6</v>
      </c>
      <c r="J50" s="49">
        <f t="shared" si="17"/>
        <v>0</v>
      </c>
      <c r="K50" s="1"/>
      <c r="L50" s="1"/>
      <c r="M50" s="1"/>
      <c r="N50" s="1"/>
      <c r="O50" s="12"/>
      <c r="P50" s="1"/>
      <c r="Q50" s="50" t="s">
        <v>48</v>
      </c>
      <c r="R50" s="45"/>
      <c r="S50" s="46"/>
      <c r="T50" s="45"/>
      <c r="U50" s="46"/>
      <c r="V50" s="47">
        <f t="shared" si="18"/>
        <v>0</v>
      </c>
      <c r="W50" s="203">
        <f t="shared" si="19"/>
        <v>0</v>
      </c>
      <c r="X50" s="48">
        <f>'10. Workstream Implem. Discount'!$C$15</f>
        <v>0.6</v>
      </c>
      <c r="Y50" s="49">
        <f t="shared" si="20"/>
        <v>0</v>
      </c>
      <c r="Z50" s="1"/>
      <c r="AA50" s="1"/>
      <c r="AB50" s="1"/>
      <c r="AC50" s="1"/>
      <c r="AD50" s="12"/>
      <c r="AE50" s="1"/>
      <c r="AF50" s="50" t="s">
        <v>48</v>
      </c>
      <c r="AG50" s="45"/>
      <c r="AH50" s="46"/>
      <c r="AI50" s="45"/>
      <c r="AJ50" s="46"/>
      <c r="AK50" s="47">
        <f t="shared" si="21"/>
        <v>0</v>
      </c>
      <c r="AL50" s="203">
        <f t="shared" si="22"/>
        <v>0</v>
      </c>
      <c r="AM50" s="48">
        <f>'10. Workstream Implem. Discount'!$C$15</f>
        <v>0.6</v>
      </c>
      <c r="AN50" s="49">
        <f t="shared" si="23"/>
        <v>0</v>
      </c>
      <c r="AO50" s="1"/>
      <c r="AP50" s="1"/>
      <c r="AQ50" s="1"/>
      <c r="AR50" s="1"/>
      <c r="AS50" s="12"/>
    </row>
    <row r="51" spans="1:45" ht="14.25" customHeight="1">
      <c r="A51" s="1"/>
      <c r="B51" s="50" t="s">
        <v>48</v>
      </c>
      <c r="C51" s="45"/>
      <c r="D51" s="46"/>
      <c r="E51" s="45"/>
      <c r="F51" s="46"/>
      <c r="G51" s="47">
        <f t="shared" si="15"/>
        <v>0</v>
      </c>
      <c r="H51" s="203">
        <f t="shared" si="16"/>
        <v>0</v>
      </c>
      <c r="I51" s="48">
        <f>'10. Workstream Implem. Discount'!$C$15</f>
        <v>0.6</v>
      </c>
      <c r="J51" s="49">
        <f t="shared" si="17"/>
        <v>0</v>
      </c>
      <c r="K51" s="1"/>
      <c r="L51" s="1"/>
      <c r="M51" s="1"/>
      <c r="N51" s="1"/>
      <c r="O51" s="12"/>
      <c r="P51" s="1"/>
      <c r="Q51" s="50" t="s">
        <v>48</v>
      </c>
      <c r="R51" s="45"/>
      <c r="S51" s="46"/>
      <c r="T51" s="45"/>
      <c r="U51" s="46"/>
      <c r="V51" s="47">
        <f t="shared" si="18"/>
        <v>0</v>
      </c>
      <c r="W51" s="203">
        <f t="shared" si="19"/>
        <v>0</v>
      </c>
      <c r="X51" s="48">
        <f>'10. Workstream Implem. Discount'!$C$15</f>
        <v>0.6</v>
      </c>
      <c r="Y51" s="49">
        <f t="shared" si="20"/>
        <v>0</v>
      </c>
      <c r="Z51" s="1"/>
      <c r="AA51" s="1"/>
      <c r="AB51" s="1"/>
      <c r="AC51" s="1"/>
      <c r="AD51" s="12"/>
      <c r="AE51" s="1"/>
      <c r="AF51" s="50" t="s">
        <v>48</v>
      </c>
      <c r="AG51" s="45"/>
      <c r="AH51" s="46"/>
      <c r="AI51" s="45"/>
      <c r="AJ51" s="46"/>
      <c r="AK51" s="47">
        <f t="shared" si="21"/>
        <v>0</v>
      </c>
      <c r="AL51" s="203">
        <f t="shared" si="22"/>
        <v>0</v>
      </c>
      <c r="AM51" s="48">
        <f>'10. Workstream Implem. Discount'!$C$15</f>
        <v>0.6</v>
      </c>
      <c r="AN51" s="49">
        <f t="shared" si="23"/>
        <v>0</v>
      </c>
      <c r="AO51" s="1"/>
      <c r="AP51" s="1"/>
      <c r="AQ51" s="1"/>
      <c r="AR51" s="1"/>
      <c r="AS51" s="12"/>
    </row>
    <row r="52" spans="1:45" ht="14.25" customHeight="1">
      <c r="A52" s="1"/>
      <c r="B52" s="50" t="s">
        <v>48</v>
      </c>
      <c r="C52" s="45"/>
      <c r="D52" s="46"/>
      <c r="E52" s="45"/>
      <c r="F52" s="46"/>
      <c r="G52" s="47">
        <f t="shared" si="15"/>
        <v>0</v>
      </c>
      <c r="H52" s="203">
        <f t="shared" si="16"/>
        <v>0</v>
      </c>
      <c r="I52" s="48">
        <f>'10. Workstream Implem. Discount'!$C$15</f>
        <v>0.6</v>
      </c>
      <c r="J52" s="49">
        <f t="shared" si="17"/>
        <v>0</v>
      </c>
      <c r="K52" s="1"/>
      <c r="L52" s="1"/>
      <c r="M52" s="1"/>
      <c r="N52" s="1"/>
      <c r="O52" s="12"/>
      <c r="P52" s="1"/>
      <c r="Q52" s="50" t="s">
        <v>48</v>
      </c>
      <c r="R52" s="45"/>
      <c r="S52" s="46"/>
      <c r="T52" s="45"/>
      <c r="U52" s="46"/>
      <c r="V52" s="47">
        <f t="shared" si="18"/>
        <v>0</v>
      </c>
      <c r="W52" s="203">
        <f t="shared" si="19"/>
        <v>0</v>
      </c>
      <c r="X52" s="48">
        <f>'10. Workstream Implem. Discount'!$C$15</f>
        <v>0.6</v>
      </c>
      <c r="Y52" s="49">
        <f t="shared" si="20"/>
        <v>0</v>
      </c>
      <c r="Z52" s="1"/>
      <c r="AA52" s="1"/>
      <c r="AB52" s="1"/>
      <c r="AC52" s="1"/>
      <c r="AD52" s="12"/>
      <c r="AE52" s="1"/>
      <c r="AF52" s="50" t="s">
        <v>48</v>
      </c>
      <c r="AG52" s="45"/>
      <c r="AH52" s="46"/>
      <c r="AI52" s="45"/>
      <c r="AJ52" s="46"/>
      <c r="AK52" s="47">
        <f t="shared" si="21"/>
        <v>0</v>
      </c>
      <c r="AL52" s="203">
        <f t="shared" si="22"/>
        <v>0</v>
      </c>
      <c r="AM52" s="48">
        <f>'10. Workstream Implem. Discount'!$C$15</f>
        <v>0.6</v>
      </c>
      <c r="AN52" s="49">
        <f t="shared" si="23"/>
        <v>0</v>
      </c>
      <c r="AO52" s="1"/>
      <c r="AP52" s="1"/>
      <c r="AQ52" s="1"/>
      <c r="AR52" s="1"/>
      <c r="AS52" s="12"/>
    </row>
    <row r="53" spans="1:45" ht="14.25" customHeight="1">
      <c r="A53" s="1"/>
      <c r="B53" s="62" t="s">
        <v>48</v>
      </c>
      <c r="C53" s="1"/>
      <c r="D53" s="46"/>
      <c r="E53" s="1"/>
      <c r="F53" s="46"/>
      <c r="G53" s="204">
        <f t="shared" si="15"/>
        <v>0</v>
      </c>
      <c r="H53" s="63">
        <f t="shared" si="16"/>
        <v>0</v>
      </c>
      <c r="I53" s="205">
        <f>'10. Workstream Implem. Discount'!$C$15</f>
        <v>0.6</v>
      </c>
      <c r="J53" s="49">
        <f t="shared" si="17"/>
        <v>0</v>
      </c>
      <c r="K53" s="1"/>
      <c r="L53" s="1"/>
      <c r="M53" s="1"/>
      <c r="N53" s="1"/>
      <c r="O53" s="12"/>
      <c r="P53" s="1"/>
      <c r="Q53" s="62" t="s">
        <v>48</v>
      </c>
      <c r="R53" s="1"/>
      <c r="S53" s="46"/>
      <c r="T53" s="1"/>
      <c r="U53" s="46"/>
      <c r="V53" s="204">
        <f t="shared" si="18"/>
        <v>0</v>
      </c>
      <c r="W53" s="63">
        <f t="shared" si="19"/>
        <v>0</v>
      </c>
      <c r="X53" s="205">
        <f>'10. Workstream Implem. Discount'!$C$15</f>
        <v>0.6</v>
      </c>
      <c r="Y53" s="49">
        <f t="shared" si="20"/>
        <v>0</v>
      </c>
      <c r="Z53" s="1"/>
      <c r="AA53" s="1"/>
      <c r="AB53" s="1"/>
      <c r="AC53" s="1"/>
      <c r="AD53" s="12"/>
      <c r="AE53" s="1"/>
      <c r="AF53" s="62" t="s">
        <v>48</v>
      </c>
      <c r="AG53" s="1"/>
      <c r="AH53" s="46"/>
      <c r="AI53" s="1"/>
      <c r="AJ53" s="46"/>
      <c r="AK53" s="204">
        <f t="shared" si="21"/>
        <v>0</v>
      </c>
      <c r="AL53" s="63">
        <f t="shared" si="22"/>
        <v>0</v>
      </c>
      <c r="AM53" s="205">
        <f>'10. Workstream Implem. Discount'!$C$15</f>
        <v>0.6</v>
      </c>
      <c r="AN53" s="49">
        <f t="shared" si="23"/>
        <v>0</v>
      </c>
      <c r="AO53" s="1"/>
      <c r="AP53" s="1"/>
      <c r="AQ53" s="1"/>
      <c r="AR53" s="1"/>
      <c r="AS53" s="12"/>
    </row>
    <row r="54" spans="1:45" ht="14.25" customHeight="1">
      <c r="A54" s="1"/>
      <c r="B54" s="64" t="s">
        <v>44</v>
      </c>
      <c r="C54" s="206"/>
      <c r="D54" s="65">
        <f>SUM(D38:D42,D44:D53)</f>
        <v>0</v>
      </c>
      <c r="E54" s="207"/>
      <c r="F54" s="65">
        <f>SUM(F38:F42,F44:F53)</f>
        <v>0</v>
      </c>
      <c r="G54" s="66"/>
      <c r="H54" s="208">
        <f>SUM(H38:H42,H44:H53)</f>
        <v>0</v>
      </c>
      <c r="I54" s="67">
        <f>'10. Workstream Implem. Discount'!$C$15</f>
        <v>0.6</v>
      </c>
      <c r="J54" s="209">
        <f>SUM(J38:J42,J44:J53)</f>
        <v>0</v>
      </c>
      <c r="K54" s="1"/>
      <c r="L54" s="1"/>
      <c r="M54" s="1"/>
      <c r="N54" s="1"/>
      <c r="O54" s="12"/>
      <c r="P54" s="1"/>
      <c r="Q54" s="64" t="s">
        <v>44</v>
      </c>
      <c r="R54" s="206"/>
      <c r="S54" s="65">
        <f>SUM(S38:S42,S44:S53)</f>
        <v>0</v>
      </c>
      <c r="T54" s="207"/>
      <c r="U54" s="65">
        <f>SUM(U38:U42,U44:U53)</f>
        <v>0</v>
      </c>
      <c r="V54" s="66"/>
      <c r="W54" s="208">
        <f>SUM(W38:W42,W44:W53)</f>
        <v>0</v>
      </c>
      <c r="X54" s="67">
        <f>'10. Workstream Implem. Discount'!$C$15</f>
        <v>0.6</v>
      </c>
      <c r="Y54" s="209">
        <f>SUM(Y38:Y42,Y44:Y53)</f>
        <v>0</v>
      </c>
      <c r="Z54" s="1"/>
      <c r="AA54" s="1"/>
      <c r="AB54" s="1"/>
      <c r="AC54" s="1"/>
      <c r="AD54" s="12"/>
      <c r="AE54" s="1"/>
      <c r="AF54" s="64" t="s">
        <v>44</v>
      </c>
      <c r="AG54" s="206"/>
      <c r="AH54" s="65">
        <f>SUM(AH38:AH42,AH44:AH53)</f>
        <v>0</v>
      </c>
      <c r="AI54" s="207"/>
      <c r="AJ54" s="65">
        <f>SUM(AJ38:AJ42,AJ44:AJ53)</f>
        <v>0</v>
      </c>
      <c r="AK54" s="66"/>
      <c r="AL54" s="208">
        <f>SUM(AL38:AL42,AL44:AL53)</f>
        <v>0</v>
      </c>
      <c r="AM54" s="67">
        <f>'10. Workstream Implem. Discount'!$C$15</f>
        <v>0.6</v>
      </c>
      <c r="AN54" s="209">
        <f>SUM(AN38:AN42,AN44:AN53)</f>
        <v>0</v>
      </c>
      <c r="AO54" s="1"/>
      <c r="AP54" s="1"/>
      <c r="AQ54" s="1"/>
      <c r="AR54" s="1"/>
      <c r="AS54" s="12"/>
    </row>
    <row r="55" spans="1:45" ht="14.25" customHeight="1">
      <c r="A55" s="1"/>
      <c r="B55" s="68"/>
      <c r="C55" s="1"/>
      <c r="D55" s="69"/>
      <c r="E55" s="1"/>
      <c r="F55" s="69"/>
      <c r="G55" s="1"/>
      <c r="H55" s="69"/>
      <c r="I55" s="70"/>
      <c r="J55" s="69"/>
      <c r="K55" s="1"/>
      <c r="L55" s="1"/>
      <c r="M55" s="1"/>
      <c r="N55" s="1"/>
      <c r="O55" s="12"/>
      <c r="P55" s="1"/>
      <c r="Q55" s="68"/>
      <c r="R55" s="1"/>
      <c r="S55" s="69"/>
      <c r="T55" s="1"/>
      <c r="U55" s="69"/>
      <c r="V55" s="1"/>
      <c r="W55" s="69"/>
      <c r="X55" s="70"/>
      <c r="Y55" s="69"/>
      <c r="Z55" s="1"/>
      <c r="AA55" s="1"/>
      <c r="AB55" s="1"/>
      <c r="AC55" s="1"/>
      <c r="AD55" s="12"/>
      <c r="AE55" s="1"/>
      <c r="AF55" s="68"/>
      <c r="AG55" s="1"/>
      <c r="AH55" s="69"/>
      <c r="AI55" s="1"/>
      <c r="AJ55" s="69"/>
      <c r="AK55" s="1"/>
      <c r="AL55" s="69"/>
      <c r="AM55" s="70"/>
      <c r="AN55" s="69"/>
      <c r="AO55" s="1"/>
      <c r="AP55" s="1"/>
      <c r="AQ55" s="1"/>
      <c r="AR55" s="1"/>
      <c r="AS55" s="12"/>
    </row>
    <row r="56" spans="1:45" ht="13.5" customHeight="1">
      <c r="A56" s="1"/>
      <c r="B56" s="71"/>
      <c r="C56" s="37"/>
      <c r="D56" s="37"/>
      <c r="E56" s="37"/>
      <c r="F56" s="37"/>
      <c r="G56" s="37"/>
      <c r="H56" s="37"/>
      <c r="I56" s="37"/>
      <c r="J56" s="37"/>
      <c r="K56" s="1"/>
      <c r="L56" s="1"/>
      <c r="M56" s="1"/>
      <c r="N56" s="210"/>
      <c r="O56" s="12"/>
      <c r="P56" s="1"/>
      <c r="Q56" s="71"/>
      <c r="R56" s="37"/>
      <c r="S56" s="37"/>
      <c r="T56" s="37"/>
      <c r="U56" s="37"/>
      <c r="V56" s="37"/>
      <c r="W56" s="37"/>
      <c r="X56" s="37"/>
      <c r="Y56" s="37"/>
      <c r="Z56" s="1"/>
      <c r="AA56" s="1"/>
      <c r="AB56" s="1"/>
      <c r="AC56" s="210"/>
      <c r="AD56" s="12"/>
      <c r="AE56" s="1"/>
      <c r="AF56" s="71"/>
      <c r="AG56" s="37"/>
      <c r="AH56" s="37"/>
      <c r="AI56" s="37"/>
      <c r="AJ56" s="37"/>
      <c r="AK56" s="37"/>
      <c r="AL56" s="37"/>
      <c r="AM56" s="37"/>
      <c r="AN56" s="37"/>
      <c r="AO56" s="1"/>
      <c r="AP56" s="1"/>
      <c r="AQ56" s="1"/>
      <c r="AR56" s="210"/>
      <c r="AS56" s="12"/>
    </row>
    <row r="57" spans="1:45" ht="39" customHeight="1">
      <c r="A57" s="1"/>
      <c r="B57" s="243" t="s">
        <v>65</v>
      </c>
      <c r="C57" s="244"/>
      <c r="D57" s="244"/>
      <c r="E57" s="244"/>
      <c r="F57" s="244"/>
      <c r="G57" s="244"/>
      <c r="H57" s="244"/>
      <c r="I57" s="244"/>
      <c r="J57" s="244"/>
      <c r="K57" s="244"/>
      <c r="L57" s="244"/>
      <c r="M57" s="244"/>
      <c r="N57" s="244"/>
      <c r="O57" s="245"/>
      <c r="P57" s="1"/>
      <c r="Q57" s="243" t="s">
        <v>65</v>
      </c>
      <c r="R57" s="244"/>
      <c r="S57" s="244"/>
      <c r="T57" s="244"/>
      <c r="U57" s="244"/>
      <c r="V57" s="244"/>
      <c r="W57" s="244"/>
      <c r="X57" s="244"/>
      <c r="Y57" s="244"/>
      <c r="Z57" s="244"/>
      <c r="AA57" s="244"/>
      <c r="AB57" s="244"/>
      <c r="AC57" s="244"/>
      <c r="AD57" s="245"/>
      <c r="AE57" s="1"/>
      <c r="AF57" s="243" t="s">
        <v>65</v>
      </c>
      <c r="AG57" s="244"/>
      <c r="AH57" s="244"/>
      <c r="AI57" s="244"/>
      <c r="AJ57" s="244"/>
      <c r="AK57" s="244"/>
      <c r="AL57" s="244"/>
      <c r="AM57" s="244"/>
      <c r="AN57" s="244"/>
      <c r="AO57" s="244"/>
      <c r="AP57" s="244"/>
      <c r="AQ57" s="244"/>
      <c r="AR57" s="244"/>
      <c r="AS57" s="245"/>
    </row>
    <row r="58" spans="1:45" ht="13.5" customHeight="1">
      <c r="A58" s="1"/>
      <c r="B58" s="39"/>
      <c r="C58" s="72" t="s">
        <v>34</v>
      </c>
      <c r="D58" s="72" t="s">
        <v>35</v>
      </c>
      <c r="E58" s="72" t="s">
        <v>36</v>
      </c>
      <c r="F58" s="72" t="s">
        <v>37</v>
      </c>
      <c r="G58" s="72" t="s">
        <v>38</v>
      </c>
      <c r="H58" s="72" t="s">
        <v>39</v>
      </c>
      <c r="I58" s="72" t="s">
        <v>40</v>
      </c>
      <c r="J58" s="72" t="s">
        <v>41</v>
      </c>
      <c r="K58" s="72" t="s">
        <v>42</v>
      </c>
      <c r="L58" s="72" t="s">
        <v>43</v>
      </c>
      <c r="M58" s="211" t="s">
        <v>44</v>
      </c>
      <c r="N58" s="73" t="s">
        <v>55</v>
      </c>
      <c r="O58" s="74" t="s">
        <v>56</v>
      </c>
      <c r="P58" s="75"/>
      <c r="Q58" s="39"/>
      <c r="R58" s="72" t="s">
        <v>34</v>
      </c>
      <c r="S58" s="72" t="s">
        <v>35</v>
      </c>
      <c r="T58" s="72" t="s">
        <v>36</v>
      </c>
      <c r="U58" s="72" t="s">
        <v>37</v>
      </c>
      <c r="V58" s="72" t="s">
        <v>38</v>
      </c>
      <c r="W58" s="72" t="s">
        <v>39</v>
      </c>
      <c r="X58" s="72" t="s">
        <v>40</v>
      </c>
      <c r="Y58" s="72" t="s">
        <v>41</v>
      </c>
      <c r="Z58" s="72" t="s">
        <v>42</v>
      </c>
      <c r="AA58" s="72" t="s">
        <v>43</v>
      </c>
      <c r="AB58" s="211" t="s">
        <v>44</v>
      </c>
      <c r="AC58" s="73" t="s">
        <v>55</v>
      </c>
      <c r="AD58" s="74" t="s">
        <v>56</v>
      </c>
      <c r="AE58" s="1"/>
      <c r="AF58" s="39"/>
      <c r="AG58" s="72" t="s">
        <v>34</v>
      </c>
      <c r="AH58" s="72" t="s">
        <v>35</v>
      </c>
      <c r="AI58" s="72" t="s">
        <v>36</v>
      </c>
      <c r="AJ58" s="72" t="s">
        <v>37</v>
      </c>
      <c r="AK58" s="72" t="s">
        <v>38</v>
      </c>
      <c r="AL58" s="72" t="s">
        <v>39</v>
      </c>
      <c r="AM58" s="72" t="s">
        <v>40</v>
      </c>
      <c r="AN58" s="72" t="s">
        <v>41</v>
      </c>
      <c r="AO58" s="72" t="s">
        <v>42</v>
      </c>
      <c r="AP58" s="72" t="s">
        <v>43</v>
      </c>
      <c r="AQ58" s="211" t="s">
        <v>44</v>
      </c>
      <c r="AR58" s="73" t="s">
        <v>55</v>
      </c>
      <c r="AS58" s="74" t="s">
        <v>56</v>
      </c>
    </row>
    <row r="59" spans="1:45" ht="13.5" customHeight="1">
      <c r="A59" s="1"/>
      <c r="B59" s="25" t="s">
        <v>57</v>
      </c>
      <c r="C59" s="46"/>
      <c r="D59" s="46"/>
      <c r="E59" s="46"/>
      <c r="F59" s="46"/>
      <c r="G59" s="46"/>
      <c r="H59" s="46"/>
      <c r="I59" s="46"/>
      <c r="J59" s="46"/>
      <c r="K59" s="46"/>
      <c r="L59" s="46"/>
      <c r="M59" s="76">
        <f t="shared" ref="M59:M64" si="24">SUM(C59:L59)</f>
        <v>0</v>
      </c>
      <c r="N59" s="48">
        <f>'10. Workstream Implem. Discount'!$C$16</f>
        <v>0.4</v>
      </c>
      <c r="O59" s="77">
        <f t="shared" ref="O59:O64" si="25">(1-N59)*M59</f>
        <v>0</v>
      </c>
      <c r="P59" s="1"/>
      <c r="Q59" s="25" t="s">
        <v>57</v>
      </c>
      <c r="R59" s="46"/>
      <c r="S59" s="46"/>
      <c r="T59" s="46"/>
      <c r="U59" s="46"/>
      <c r="V59" s="46"/>
      <c r="W59" s="46"/>
      <c r="X59" s="46"/>
      <c r="Y59" s="46"/>
      <c r="Z59" s="46"/>
      <c r="AA59" s="46"/>
      <c r="AB59" s="76">
        <f t="shared" ref="AB59:AB64" si="26">SUM(R59:AA59)</f>
        <v>0</v>
      </c>
      <c r="AC59" s="48">
        <f>'10. Workstream Implem. Discount'!$C$16</f>
        <v>0.4</v>
      </c>
      <c r="AD59" s="77">
        <f t="shared" ref="AD59:AD64" si="27">(1-AC59)*AB59</f>
        <v>0</v>
      </c>
      <c r="AE59" s="1"/>
      <c r="AF59" s="25" t="s">
        <v>57</v>
      </c>
      <c r="AG59" s="46"/>
      <c r="AH59" s="46"/>
      <c r="AI59" s="46"/>
      <c r="AJ59" s="46"/>
      <c r="AK59" s="46"/>
      <c r="AL59" s="46"/>
      <c r="AM59" s="46"/>
      <c r="AN59" s="46"/>
      <c r="AO59" s="46"/>
      <c r="AP59" s="46"/>
      <c r="AQ59" s="76">
        <f t="shared" ref="AQ59:AQ64" si="28">SUM(AG59:AP59)</f>
        <v>0</v>
      </c>
      <c r="AR59" s="48">
        <f>'10. Workstream Implem. Discount'!$C$16</f>
        <v>0.4</v>
      </c>
      <c r="AS59" s="77">
        <f t="shared" ref="AS59:AS64" si="29">(1-AR59)*AQ59</f>
        <v>0</v>
      </c>
    </row>
    <row r="60" spans="1:45" ht="14.25" customHeight="1">
      <c r="A60" s="1"/>
      <c r="B60" s="25" t="s">
        <v>66</v>
      </c>
      <c r="C60" s="46"/>
      <c r="D60" s="46"/>
      <c r="E60" s="46"/>
      <c r="F60" s="46"/>
      <c r="G60" s="46"/>
      <c r="H60" s="46"/>
      <c r="I60" s="46"/>
      <c r="J60" s="46"/>
      <c r="K60" s="46"/>
      <c r="L60" s="46"/>
      <c r="M60" s="76">
        <f t="shared" si="24"/>
        <v>0</v>
      </c>
      <c r="N60" s="48">
        <f>'10. Workstream Implem. Discount'!$C$16</f>
        <v>0.4</v>
      </c>
      <c r="O60" s="77">
        <f t="shared" si="25"/>
        <v>0</v>
      </c>
      <c r="P60" s="1"/>
      <c r="Q60" s="25" t="s">
        <v>66</v>
      </c>
      <c r="R60" s="46"/>
      <c r="S60" s="46"/>
      <c r="T60" s="46"/>
      <c r="U60" s="46"/>
      <c r="V60" s="46"/>
      <c r="W60" s="46"/>
      <c r="X60" s="46"/>
      <c r="Y60" s="46"/>
      <c r="Z60" s="46"/>
      <c r="AA60" s="46"/>
      <c r="AB60" s="76">
        <f t="shared" si="26"/>
        <v>0</v>
      </c>
      <c r="AC60" s="48">
        <f>'10. Workstream Implem. Discount'!$C$16</f>
        <v>0.4</v>
      </c>
      <c r="AD60" s="77">
        <f t="shared" si="27"/>
        <v>0</v>
      </c>
      <c r="AE60" s="1"/>
      <c r="AF60" s="25" t="s">
        <v>66</v>
      </c>
      <c r="AG60" s="46"/>
      <c r="AH60" s="46"/>
      <c r="AI60" s="46"/>
      <c r="AJ60" s="46"/>
      <c r="AK60" s="46"/>
      <c r="AL60" s="46"/>
      <c r="AM60" s="46"/>
      <c r="AN60" s="46"/>
      <c r="AO60" s="46"/>
      <c r="AP60" s="46"/>
      <c r="AQ60" s="76">
        <f t="shared" si="28"/>
        <v>0</v>
      </c>
      <c r="AR60" s="48">
        <f>'10. Workstream Implem. Discount'!$C$16</f>
        <v>0.4</v>
      </c>
      <c r="AS60" s="77">
        <f t="shared" si="29"/>
        <v>0</v>
      </c>
    </row>
    <row r="61" spans="1:45" ht="14.25" customHeight="1">
      <c r="A61" s="1"/>
      <c r="B61" s="27" t="s">
        <v>48</v>
      </c>
      <c r="C61" s="46"/>
      <c r="D61" s="46"/>
      <c r="E61" s="46"/>
      <c r="F61" s="46"/>
      <c r="G61" s="46"/>
      <c r="H61" s="46"/>
      <c r="I61" s="46"/>
      <c r="J61" s="46"/>
      <c r="K61" s="46"/>
      <c r="L61" s="46"/>
      <c r="M61" s="76">
        <f t="shared" si="24"/>
        <v>0</v>
      </c>
      <c r="N61" s="48">
        <f>'10. Workstream Implem. Discount'!$C$16</f>
        <v>0.4</v>
      </c>
      <c r="O61" s="77">
        <f t="shared" si="25"/>
        <v>0</v>
      </c>
      <c r="P61" s="1"/>
      <c r="Q61" s="27" t="s">
        <v>48</v>
      </c>
      <c r="R61" s="46"/>
      <c r="S61" s="46"/>
      <c r="T61" s="46"/>
      <c r="U61" s="46"/>
      <c r="V61" s="46"/>
      <c r="W61" s="46"/>
      <c r="X61" s="46"/>
      <c r="Y61" s="46"/>
      <c r="Z61" s="46"/>
      <c r="AA61" s="46"/>
      <c r="AB61" s="76">
        <f t="shared" si="26"/>
        <v>0</v>
      </c>
      <c r="AC61" s="48">
        <f>'10. Workstream Implem. Discount'!$C$16</f>
        <v>0.4</v>
      </c>
      <c r="AD61" s="77">
        <f t="shared" si="27"/>
        <v>0</v>
      </c>
      <c r="AE61" s="1"/>
      <c r="AF61" s="27" t="s">
        <v>48</v>
      </c>
      <c r="AG61" s="46"/>
      <c r="AH61" s="46"/>
      <c r="AI61" s="46"/>
      <c r="AJ61" s="46"/>
      <c r="AK61" s="46"/>
      <c r="AL61" s="46"/>
      <c r="AM61" s="46"/>
      <c r="AN61" s="46"/>
      <c r="AO61" s="46"/>
      <c r="AP61" s="46"/>
      <c r="AQ61" s="76">
        <f t="shared" si="28"/>
        <v>0</v>
      </c>
      <c r="AR61" s="48">
        <f>'10. Workstream Implem. Discount'!$C$16</f>
        <v>0.4</v>
      </c>
      <c r="AS61" s="77">
        <f t="shared" si="29"/>
        <v>0</v>
      </c>
    </row>
    <row r="62" spans="1:45" ht="14.25" customHeight="1">
      <c r="A62" s="1"/>
      <c r="B62" s="27" t="s">
        <v>48</v>
      </c>
      <c r="C62" s="46"/>
      <c r="D62" s="46"/>
      <c r="E62" s="46"/>
      <c r="F62" s="46"/>
      <c r="G62" s="46"/>
      <c r="H62" s="46"/>
      <c r="I62" s="46"/>
      <c r="J62" s="46"/>
      <c r="K62" s="46"/>
      <c r="L62" s="46"/>
      <c r="M62" s="76">
        <f t="shared" si="24"/>
        <v>0</v>
      </c>
      <c r="N62" s="48">
        <f>'10. Workstream Implem. Discount'!$C$16</f>
        <v>0.4</v>
      </c>
      <c r="O62" s="77">
        <f t="shared" si="25"/>
        <v>0</v>
      </c>
      <c r="P62" s="1"/>
      <c r="Q62" s="27" t="s">
        <v>48</v>
      </c>
      <c r="R62" s="46"/>
      <c r="S62" s="46"/>
      <c r="T62" s="46"/>
      <c r="U62" s="46"/>
      <c r="V62" s="46"/>
      <c r="W62" s="46"/>
      <c r="X62" s="46"/>
      <c r="Y62" s="46"/>
      <c r="Z62" s="46"/>
      <c r="AA62" s="46"/>
      <c r="AB62" s="76">
        <f t="shared" si="26"/>
        <v>0</v>
      </c>
      <c r="AC62" s="48">
        <f>'10. Workstream Implem. Discount'!$C$16</f>
        <v>0.4</v>
      </c>
      <c r="AD62" s="77">
        <f t="shared" si="27"/>
        <v>0</v>
      </c>
      <c r="AE62" s="1"/>
      <c r="AF62" s="27" t="s">
        <v>48</v>
      </c>
      <c r="AG62" s="46"/>
      <c r="AH62" s="46"/>
      <c r="AI62" s="46"/>
      <c r="AJ62" s="46"/>
      <c r="AK62" s="46"/>
      <c r="AL62" s="46"/>
      <c r="AM62" s="46"/>
      <c r="AN62" s="46"/>
      <c r="AO62" s="46"/>
      <c r="AP62" s="46"/>
      <c r="AQ62" s="76">
        <f t="shared" si="28"/>
        <v>0</v>
      </c>
      <c r="AR62" s="48">
        <f>'10. Workstream Implem. Discount'!$C$16</f>
        <v>0.4</v>
      </c>
      <c r="AS62" s="77">
        <f t="shared" si="29"/>
        <v>0</v>
      </c>
    </row>
    <row r="63" spans="1:45" ht="14.25" customHeight="1">
      <c r="A63" s="1"/>
      <c r="B63" s="27" t="s">
        <v>48</v>
      </c>
      <c r="C63" s="46"/>
      <c r="D63" s="46"/>
      <c r="E63" s="46"/>
      <c r="F63" s="46"/>
      <c r="G63" s="46"/>
      <c r="H63" s="46"/>
      <c r="I63" s="46"/>
      <c r="J63" s="46"/>
      <c r="K63" s="46"/>
      <c r="L63" s="46"/>
      <c r="M63" s="76">
        <f t="shared" si="24"/>
        <v>0</v>
      </c>
      <c r="N63" s="48">
        <f>'10. Workstream Implem. Discount'!$C$16</f>
        <v>0.4</v>
      </c>
      <c r="O63" s="77">
        <f t="shared" si="25"/>
        <v>0</v>
      </c>
      <c r="P63" s="1"/>
      <c r="Q63" s="27" t="s">
        <v>48</v>
      </c>
      <c r="R63" s="46"/>
      <c r="S63" s="46"/>
      <c r="T63" s="46"/>
      <c r="U63" s="46"/>
      <c r="V63" s="46"/>
      <c r="W63" s="46"/>
      <c r="X63" s="46"/>
      <c r="Y63" s="46"/>
      <c r="Z63" s="46"/>
      <c r="AA63" s="46"/>
      <c r="AB63" s="76">
        <f t="shared" si="26"/>
        <v>0</v>
      </c>
      <c r="AC63" s="48">
        <f>'10. Workstream Implem. Discount'!$C$16</f>
        <v>0.4</v>
      </c>
      <c r="AD63" s="77">
        <f t="shared" si="27"/>
        <v>0</v>
      </c>
      <c r="AE63" s="1"/>
      <c r="AF63" s="27" t="s">
        <v>48</v>
      </c>
      <c r="AG63" s="46"/>
      <c r="AH63" s="46"/>
      <c r="AI63" s="46"/>
      <c r="AJ63" s="46"/>
      <c r="AK63" s="46"/>
      <c r="AL63" s="46"/>
      <c r="AM63" s="46"/>
      <c r="AN63" s="46"/>
      <c r="AO63" s="46"/>
      <c r="AP63" s="46"/>
      <c r="AQ63" s="76">
        <f t="shared" si="28"/>
        <v>0</v>
      </c>
      <c r="AR63" s="48">
        <f>'10. Workstream Implem. Discount'!$C$16</f>
        <v>0.4</v>
      </c>
      <c r="AS63" s="77">
        <f t="shared" si="29"/>
        <v>0</v>
      </c>
    </row>
    <row r="64" spans="1:45" ht="14.25" customHeight="1">
      <c r="A64" s="1"/>
      <c r="B64" s="78" t="s">
        <v>48</v>
      </c>
      <c r="C64" s="79"/>
      <c r="D64" s="79"/>
      <c r="E64" s="79"/>
      <c r="F64" s="79"/>
      <c r="G64" s="79"/>
      <c r="H64" s="79"/>
      <c r="I64" s="79"/>
      <c r="J64" s="79"/>
      <c r="K64" s="79"/>
      <c r="L64" s="79"/>
      <c r="M64" s="80">
        <f t="shared" si="24"/>
        <v>0</v>
      </c>
      <c r="N64" s="205">
        <f>'10. Workstream Implem. Discount'!$C$16</f>
        <v>0.4</v>
      </c>
      <c r="O64" s="81">
        <f t="shared" si="25"/>
        <v>0</v>
      </c>
      <c r="P64" s="1"/>
      <c r="Q64" s="78" t="s">
        <v>48</v>
      </c>
      <c r="R64" s="79"/>
      <c r="S64" s="79"/>
      <c r="T64" s="79"/>
      <c r="U64" s="79"/>
      <c r="V64" s="79"/>
      <c r="W64" s="79"/>
      <c r="X64" s="79"/>
      <c r="Y64" s="79"/>
      <c r="Z64" s="79"/>
      <c r="AA64" s="79"/>
      <c r="AB64" s="80">
        <f t="shared" si="26"/>
        <v>0</v>
      </c>
      <c r="AC64" s="205">
        <f>'10. Workstream Implem. Discount'!$C$16</f>
        <v>0.4</v>
      </c>
      <c r="AD64" s="81">
        <f t="shared" si="27"/>
        <v>0</v>
      </c>
      <c r="AE64" s="1"/>
      <c r="AF64" s="78" t="s">
        <v>48</v>
      </c>
      <c r="AG64" s="79"/>
      <c r="AH64" s="79"/>
      <c r="AI64" s="79"/>
      <c r="AJ64" s="79"/>
      <c r="AK64" s="79"/>
      <c r="AL64" s="79"/>
      <c r="AM64" s="79"/>
      <c r="AN64" s="79"/>
      <c r="AO64" s="79"/>
      <c r="AP64" s="79"/>
      <c r="AQ64" s="80">
        <f t="shared" si="28"/>
        <v>0</v>
      </c>
      <c r="AR64" s="205">
        <f>'10. Workstream Implem. Discount'!$C$16</f>
        <v>0.4</v>
      </c>
      <c r="AS64" s="81">
        <f t="shared" si="29"/>
        <v>0</v>
      </c>
    </row>
    <row r="65" spans="1:45" ht="13.5" customHeight="1">
      <c r="A65" s="1"/>
      <c r="B65" s="31" t="s">
        <v>49</v>
      </c>
      <c r="C65" s="212">
        <f t="shared" ref="C65:M65" si="30">SUM(C59:C64)</f>
        <v>0</v>
      </c>
      <c r="D65" s="212">
        <f t="shared" si="30"/>
        <v>0</v>
      </c>
      <c r="E65" s="212">
        <f t="shared" si="30"/>
        <v>0</v>
      </c>
      <c r="F65" s="212">
        <f t="shared" si="30"/>
        <v>0</v>
      </c>
      <c r="G65" s="212">
        <f t="shared" si="30"/>
        <v>0</v>
      </c>
      <c r="H65" s="212">
        <f t="shared" si="30"/>
        <v>0</v>
      </c>
      <c r="I65" s="212">
        <f t="shared" si="30"/>
        <v>0</v>
      </c>
      <c r="J65" s="212">
        <f t="shared" si="30"/>
        <v>0</v>
      </c>
      <c r="K65" s="212">
        <f t="shared" si="30"/>
        <v>0</v>
      </c>
      <c r="L65" s="212">
        <f t="shared" si="30"/>
        <v>0</v>
      </c>
      <c r="M65" s="82">
        <f t="shared" si="30"/>
        <v>0</v>
      </c>
      <c r="N65" s="67">
        <f>'10. Workstream Implem. Discount'!$C$16</f>
        <v>0.4</v>
      </c>
      <c r="O65" s="83">
        <f>SUM(O59:O64)</f>
        <v>0</v>
      </c>
      <c r="P65" s="1"/>
      <c r="Q65" s="31" t="s">
        <v>49</v>
      </c>
      <c r="R65" s="212">
        <f t="shared" ref="R65:AB65" si="31">SUM(R59:R64)</f>
        <v>0</v>
      </c>
      <c r="S65" s="212">
        <f t="shared" si="31"/>
        <v>0</v>
      </c>
      <c r="T65" s="212">
        <f t="shared" si="31"/>
        <v>0</v>
      </c>
      <c r="U65" s="212">
        <f t="shared" si="31"/>
        <v>0</v>
      </c>
      <c r="V65" s="212">
        <f t="shared" si="31"/>
        <v>0</v>
      </c>
      <c r="W65" s="212">
        <f t="shared" si="31"/>
        <v>0</v>
      </c>
      <c r="X65" s="212">
        <f t="shared" si="31"/>
        <v>0</v>
      </c>
      <c r="Y65" s="212">
        <f t="shared" si="31"/>
        <v>0</v>
      </c>
      <c r="Z65" s="212">
        <f t="shared" si="31"/>
        <v>0</v>
      </c>
      <c r="AA65" s="212">
        <f t="shared" si="31"/>
        <v>0</v>
      </c>
      <c r="AB65" s="82">
        <f t="shared" si="31"/>
        <v>0</v>
      </c>
      <c r="AC65" s="67">
        <f>'10. Workstream Implem. Discount'!$C$16</f>
        <v>0.4</v>
      </c>
      <c r="AD65" s="83">
        <f>SUM(AD59:AD64)</f>
        <v>0</v>
      </c>
      <c r="AE65" s="1"/>
      <c r="AF65" s="31" t="s">
        <v>49</v>
      </c>
      <c r="AG65" s="212">
        <f t="shared" ref="AG65:AQ65" si="32">SUM(AG59:AG64)</f>
        <v>0</v>
      </c>
      <c r="AH65" s="212">
        <f t="shared" si="32"/>
        <v>0</v>
      </c>
      <c r="AI65" s="212">
        <f t="shared" si="32"/>
        <v>0</v>
      </c>
      <c r="AJ65" s="212">
        <f t="shared" si="32"/>
        <v>0</v>
      </c>
      <c r="AK65" s="212">
        <f t="shared" si="32"/>
        <v>0</v>
      </c>
      <c r="AL65" s="212">
        <f t="shared" si="32"/>
        <v>0</v>
      </c>
      <c r="AM65" s="212">
        <f t="shared" si="32"/>
        <v>0</v>
      </c>
      <c r="AN65" s="212">
        <f t="shared" si="32"/>
        <v>0</v>
      </c>
      <c r="AO65" s="212">
        <f t="shared" si="32"/>
        <v>0</v>
      </c>
      <c r="AP65" s="212">
        <f t="shared" si="32"/>
        <v>0</v>
      </c>
      <c r="AQ65" s="82">
        <f t="shared" si="32"/>
        <v>0</v>
      </c>
      <c r="AR65" s="67">
        <f>'10. Workstream Implem. Discount'!$C$16</f>
        <v>0.4</v>
      </c>
      <c r="AS65" s="83">
        <f>SUM(AS59:AS64)</f>
        <v>0</v>
      </c>
    </row>
    <row r="66" spans="1:45" ht="13.5" customHeight="1">
      <c r="A66" s="1"/>
      <c r="B66" s="68"/>
      <c r="C66" s="84"/>
      <c r="D66" s="84"/>
      <c r="E66" s="84"/>
      <c r="F66" s="84"/>
      <c r="G66" s="84"/>
      <c r="H66" s="84"/>
      <c r="I66" s="84"/>
      <c r="J66" s="84"/>
      <c r="K66" s="84"/>
      <c r="L66" s="84"/>
      <c r="M66" s="84"/>
      <c r="N66" s="1"/>
      <c r="O66" s="35"/>
      <c r="P66" s="1"/>
      <c r="Q66" s="68"/>
      <c r="R66" s="84"/>
      <c r="S66" s="84"/>
      <c r="T66" s="84"/>
      <c r="U66" s="84"/>
      <c r="V66" s="84"/>
      <c r="W66" s="84"/>
      <c r="X66" s="84"/>
      <c r="Y66" s="84"/>
      <c r="Z66" s="84"/>
      <c r="AA66" s="84"/>
      <c r="AB66" s="84"/>
      <c r="AC66" s="1"/>
      <c r="AD66" s="35"/>
      <c r="AE66" s="1"/>
      <c r="AF66" s="68"/>
      <c r="AG66" s="84"/>
      <c r="AH66" s="84"/>
      <c r="AI66" s="84"/>
      <c r="AJ66" s="84"/>
      <c r="AK66" s="84"/>
      <c r="AL66" s="84"/>
      <c r="AM66" s="84"/>
      <c r="AN66" s="84"/>
      <c r="AO66" s="84"/>
      <c r="AP66" s="84"/>
      <c r="AQ66" s="84"/>
      <c r="AR66" s="1"/>
      <c r="AS66" s="35"/>
    </row>
    <row r="67" spans="1:45" ht="13.5" customHeight="1">
      <c r="A67" s="1"/>
      <c r="B67" s="71"/>
      <c r="C67" s="37"/>
      <c r="D67" s="37"/>
      <c r="E67" s="37"/>
      <c r="F67" s="37"/>
      <c r="G67" s="37"/>
      <c r="H67" s="37"/>
      <c r="I67" s="37"/>
      <c r="J67" s="37"/>
      <c r="K67" s="1"/>
      <c r="L67" s="1"/>
      <c r="M67" s="1"/>
      <c r="N67" s="1"/>
      <c r="O67" s="12"/>
      <c r="P67" s="1"/>
      <c r="Q67" s="71"/>
      <c r="R67" s="37"/>
      <c r="S67" s="37"/>
      <c r="T67" s="37"/>
      <c r="U67" s="37"/>
      <c r="V67" s="37"/>
      <c r="W67" s="37"/>
      <c r="X67" s="37"/>
      <c r="Y67" s="37"/>
      <c r="Z67" s="1"/>
      <c r="AA67" s="1"/>
      <c r="AB67" s="1"/>
      <c r="AC67" s="1"/>
      <c r="AD67" s="12"/>
      <c r="AE67" s="1"/>
      <c r="AF67" s="71"/>
      <c r="AG67" s="37"/>
      <c r="AH67" s="37"/>
      <c r="AI67" s="37"/>
      <c r="AJ67" s="37"/>
      <c r="AK67" s="37"/>
      <c r="AL67" s="37"/>
      <c r="AM67" s="37"/>
      <c r="AN67" s="37"/>
      <c r="AO67" s="1"/>
      <c r="AP67" s="1"/>
      <c r="AQ67" s="1"/>
      <c r="AR67" s="1"/>
      <c r="AS67" s="12"/>
    </row>
    <row r="68" spans="1:45" ht="36" customHeight="1">
      <c r="A68" s="1"/>
      <c r="B68" s="243" t="s">
        <v>67</v>
      </c>
      <c r="C68" s="244"/>
      <c r="D68" s="244"/>
      <c r="E68" s="244"/>
      <c r="F68" s="244"/>
      <c r="G68" s="244"/>
      <c r="H68" s="244"/>
      <c r="I68" s="244"/>
      <c r="J68" s="244"/>
      <c r="K68" s="244"/>
      <c r="L68" s="244"/>
      <c r="M68" s="244"/>
      <c r="N68" s="244"/>
      <c r="O68" s="245"/>
      <c r="P68" s="1"/>
      <c r="Q68" s="243" t="s">
        <v>67</v>
      </c>
      <c r="R68" s="244"/>
      <c r="S68" s="244"/>
      <c r="T68" s="244"/>
      <c r="U68" s="244"/>
      <c r="V68" s="244"/>
      <c r="W68" s="244"/>
      <c r="X68" s="244"/>
      <c r="Y68" s="244"/>
      <c r="Z68" s="244"/>
      <c r="AA68" s="244"/>
      <c r="AB68" s="244"/>
      <c r="AC68" s="244"/>
      <c r="AD68" s="245"/>
      <c r="AE68" s="1"/>
      <c r="AF68" s="243" t="s">
        <v>67</v>
      </c>
      <c r="AG68" s="244"/>
      <c r="AH68" s="244"/>
      <c r="AI68" s="244"/>
      <c r="AJ68" s="244"/>
      <c r="AK68" s="244"/>
      <c r="AL68" s="244"/>
      <c r="AM68" s="244"/>
      <c r="AN68" s="244"/>
      <c r="AO68" s="244"/>
      <c r="AP68" s="244"/>
      <c r="AQ68" s="244"/>
      <c r="AR68" s="244"/>
      <c r="AS68" s="245"/>
    </row>
    <row r="69" spans="1:45" ht="13.5" customHeight="1">
      <c r="A69" s="1"/>
      <c r="B69" s="39"/>
      <c r="C69" s="72" t="s">
        <v>34</v>
      </c>
      <c r="D69" s="72" t="s">
        <v>35</v>
      </c>
      <c r="E69" s="72" t="s">
        <v>36</v>
      </c>
      <c r="F69" s="72" t="s">
        <v>37</v>
      </c>
      <c r="G69" s="72" t="s">
        <v>38</v>
      </c>
      <c r="H69" s="72" t="s">
        <v>39</v>
      </c>
      <c r="I69" s="72" t="s">
        <v>40</v>
      </c>
      <c r="J69" s="72" t="s">
        <v>41</v>
      </c>
      <c r="K69" s="72" t="s">
        <v>42</v>
      </c>
      <c r="L69" s="72" t="s">
        <v>43</v>
      </c>
      <c r="M69" s="211" t="s">
        <v>44</v>
      </c>
      <c r="N69" s="73" t="s">
        <v>55</v>
      </c>
      <c r="O69" s="74" t="s">
        <v>56</v>
      </c>
      <c r="P69" s="1"/>
      <c r="Q69" s="39"/>
      <c r="R69" s="72" t="s">
        <v>34</v>
      </c>
      <c r="S69" s="72" t="s">
        <v>35</v>
      </c>
      <c r="T69" s="72" t="s">
        <v>36</v>
      </c>
      <c r="U69" s="72" t="s">
        <v>37</v>
      </c>
      <c r="V69" s="72" t="s">
        <v>38</v>
      </c>
      <c r="W69" s="72" t="s">
        <v>39</v>
      </c>
      <c r="X69" s="72" t="s">
        <v>40</v>
      </c>
      <c r="Y69" s="72" t="s">
        <v>41</v>
      </c>
      <c r="Z69" s="72" t="s">
        <v>42</v>
      </c>
      <c r="AA69" s="72" t="s">
        <v>43</v>
      </c>
      <c r="AB69" s="211" t="s">
        <v>44</v>
      </c>
      <c r="AC69" s="73" t="s">
        <v>55</v>
      </c>
      <c r="AD69" s="74" t="s">
        <v>56</v>
      </c>
      <c r="AE69" s="1"/>
      <c r="AF69" s="39"/>
      <c r="AG69" s="72" t="s">
        <v>34</v>
      </c>
      <c r="AH69" s="72" t="s">
        <v>35</v>
      </c>
      <c r="AI69" s="72" t="s">
        <v>36</v>
      </c>
      <c r="AJ69" s="72" t="s">
        <v>37</v>
      </c>
      <c r="AK69" s="72" t="s">
        <v>38</v>
      </c>
      <c r="AL69" s="72" t="s">
        <v>39</v>
      </c>
      <c r="AM69" s="72" t="s">
        <v>40</v>
      </c>
      <c r="AN69" s="72" t="s">
        <v>41</v>
      </c>
      <c r="AO69" s="72" t="s">
        <v>42</v>
      </c>
      <c r="AP69" s="72" t="s">
        <v>43</v>
      </c>
      <c r="AQ69" s="211" t="s">
        <v>44</v>
      </c>
      <c r="AR69" s="73" t="s">
        <v>55</v>
      </c>
      <c r="AS69" s="74" t="s">
        <v>56</v>
      </c>
    </row>
    <row r="70" spans="1:45" ht="13.5" customHeight="1">
      <c r="A70" s="1"/>
      <c r="B70" s="25" t="s">
        <v>68</v>
      </c>
      <c r="C70" s="85"/>
      <c r="D70" s="46"/>
      <c r="E70" s="86"/>
      <c r="F70" s="85"/>
      <c r="G70" s="85"/>
      <c r="H70" s="85"/>
      <c r="I70" s="85"/>
      <c r="J70" s="85"/>
      <c r="K70" s="85"/>
      <c r="L70" s="85"/>
      <c r="M70" s="76">
        <f t="shared" ref="M70:M77" si="33">SUM(C70:L70)</f>
        <v>0</v>
      </c>
      <c r="N70" s="48">
        <f>'10. Workstream Implem. Discount'!$C$17</f>
        <v>0.5</v>
      </c>
      <c r="O70" s="77">
        <f t="shared" ref="O70:O77" si="34">(1-N70)*M70</f>
        <v>0</v>
      </c>
      <c r="P70" s="1"/>
      <c r="Q70" s="25" t="s">
        <v>68</v>
      </c>
      <c r="R70" s="85"/>
      <c r="S70" s="46"/>
      <c r="T70" s="86"/>
      <c r="U70" s="85"/>
      <c r="V70" s="85"/>
      <c r="W70" s="85"/>
      <c r="X70" s="85"/>
      <c r="Y70" s="85"/>
      <c r="Z70" s="85"/>
      <c r="AA70" s="85"/>
      <c r="AB70" s="76">
        <f t="shared" ref="AB70:AB77" si="35">SUM(R70:AA70)</f>
        <v>0</v>
      </c>
      <c r="AC70" s="48">
        <f>'10. Workstream Implem. Discount'!$C$17</f>
        <v>0.5</v>
      </c>
      <c r="AD70" s="77">
        <f t="shared" ref="AD70:AD77" si="36">(1-AC70)*AB70</f>
        <v>0</v>
      </c>
      <c r="AE70" s="1"/>
      <c r="AF70" s="25" t="s">
        <v>68</v>
      </c>
      <c r="AG70" s="85"/>
      <c r="AH70" s="46"/>
      <c r="AI70" s="86"/>
      <c r="AJ70" s="85"/>
      <c r="AK70" s="85"/>
      <c r="AL70" s="85"/>
      <c r="AM70" s="85"/>
      <c r="AN70" s="85"/>
      <c r="AO70" s="85"/>
      <c r="AP70" s="85"/>
      <c r="AQ70" s="76">
        <f t="shared" ref="AQ70:AQ77" si="37">SUM(AG70:AP70)</f>
        <v>0</v>
      </c>
      <c r="AR70" s="48">
        <f>'10. Workstream Implem. Discount'!$C$17</f>
        <v>0.5</v>
      </c>
      <c r="AS70" s="77">
        <f t="shared" ref="AS70:AS77" si="38">(1-AR70)*AQ70</f>
        <v>0</v>
      </c>
    </row>
    <row r="71" spans="1:45" ht="13.5" customHeight="1">
      <c r="A71" s="1"/>
      <c r="B71" s="25" t="s">
        <v>69</v>
      </c>
      <c r="C71" s="46"/>
      <c r="D71" s="46"/>
      <c r="E71" s="46"/>
      <c r="F71" s="46"/>
      <c r="G71" s="46"/>
      <c r="H71" s="46"/>
      <c r="I71" s="46"/>
      <c r="J71" s="46"/>
      <c r="K71" s="46"/>
      <c r="L71" s="46"/>
      <c r="M71" s="76">
        <f t="shared" si="33"/>
        <v>0</v>
      </c>
      <c r="N71" s="48">
        <f>'10. Workstream Implem. Discount'!$C$17</f>
        <v>0.5</v>
      </c>
      <c r="O71" s="77">
        <f t="shared" si="34"/>
        <v>0</v>
      </c>
      <c r="P71" s="1"/>
      <c r="Q71" s="25" t="s">
        <v>69</v>
      </c>
      <c r="R71" s="46"/>
      <c r="S71" s="46"/>
      <c r="T71" s="46"/>
      <c r="U71" s="46"/>
      <c r="V71" s="46"/>
      <c r="W71" s="46"/>
      <c r="X71" s="46"/>
      <c r="Y71" s="46"/>
      <c r="Z71" s="46"/>
      <c r="AA71" s="46"/>
      <c r="AB71" s="76">
        <f t="shared" si="35"/>
        <v>0</v>
      </c>
      <c r="AC71" s="48">
        <f>'10. Workstream Implem. Discount'!$C$17</f>
        <v>0.5</v>
      </c>
      <c r="AD71" s="77">
        <f t="shared" si="36"/>
        <v>0</v>
      </c>
      <c r="AE71" s="1"/>
      <c r="AF71" s="25" t="s">
        <v>69</v>
      </c>
      <c r="AG71" s="46"/>
      <c r="AH71" s="46"/>
      <c r="AI71" s="46"/>
      <c r="AJ71" s="46"/>
      <c r="AK71" s="46"/>
      <c r="AL71" s="46"/>
      <c r="AM71" s="46"/>
      <c r="AN71" s="46"/>
      <c r="AO71" s="46"/>
      <c r="AP71" s="46"/>
      <c r="AQ71" s="76">
        <f t="shared" si="37"/>
        <v>0</v>
      </c>
      <c r="AR71" s="48">
        <f>'10. Workstream Implem. Discount'!$C$17</f>
        <v>0.5</v>
      </c>
      <c r="AS71" s="77">
        <f t="shared" si="38"/>
        <v>0</v>
      </c>
    </row>
    <row r="72" spans="1:45" ht="13.5" customHeight="1">
      <c r="A72" s="1"/>
      <c r="B72" s="25" t="s">
        <v>70</v>
      </c>
      <c r="C72" s="46"/>
      <c r="D72" s="46"/>
      <c r="E72" s="46"/>
      <c r="F72" s="46"/>
      <c r="G72" s="46"/>
      <c r="H72" s="46"/>
      <c r="I72" s="46"/>
      <c r="J72" s="46"/>
      <c r="K72" s="46"/>
      <c r="L72" s="46"/>
      <c r="M72" s="76">
        <f t="shared" si="33"/>
        <v>0</v>
      </c>
      <c r="N72" s="48">
        <f>'10. Workstream Implem. Discount'!$C$17</f>
        <v>0.5</v>
      </c>
      <c r="O72" s="77">
        <f t="shared" si="34"/>
        <v>0</v>
      </c>
      <c r="P72" s="1"/>
      <c r="Q72" s="25" t="s">
        <v>70</v>
      </c>
      <c r="R72" s="46"/>
      <c r="S72" s="46"/>
      <c r="T72" s="46"/>
      <c r="U72" s="46"/>
      <c r="V72" s="46"/>
      <c r="W72" s="46"/>
      <c r="X72" s="46"/>
      <c r="Y72" s="46"/>
      <c r="Z72" s="46"/>
      <c r="AA72" s="46"/>
      <c r="AB72" s="76">
        <f t="shared" si="35"/>
        <v>0</v>
      </c>
      <c r="AC72" s="48">
        <f>'10. Workstream Implem. Discount'!$C$17</f>
        <v>0.5</v>
      </c>
      <c r="AD72" s="77">
        <f t="shared" si="36"/>
        <v>0</v>
      </c>
      <c r="AE72" s="1"/>
      <c r="AF72" s="25" t="s">
        <v>70</v>
      </c>
      <c r="AG72" s="46"/>
      <c r="AH72" s="46"/>
      <c r="AI72" s="46"/>
      <c r="AJ72" s="46"/>
      <c r="AK72" s="46"/>
      <c r="AL72" s="46"/>
      <c r="AM72" s="46"/>
      <c r="AN72" s="46"/>
      <c r="AO72" s="46"/>
      <c r="AP72" s="46"/>
      <c r="AQ72" s="76">
        <f t="shared" si="37"/>
        <v>0</v>
      </c>
      <c r="AR72" s="48">
        <f>'10. Workstream Implem. Discount'!$C$17</f>
        <v>0.5</v>
      </c>
      <c r="AS72" s="77">
        <f t="shared" si="38"/>
        <v>0</v>
      </c>
    </row>
    <row r="73" spans="1:45" ht="14.25" customHeight="1">
      <c r="A73" s="1"/>
      <c r="B73" s="27" t="s">
        <v>48</v>
      </c>
      <c r="C73" s="46"/>
      <c r="D73" s="46"/>
      <c r="E73" s="46"/>
      <c r="F73" s="46"/>
      <c r="G73" s="46"/>
      <c r="H73" s="46"/>
      <c r="I73" s="46"/>
      <c r="J73" s="46"/>
      <c r="K73" s="46"/>
      <c r="L73" s="46"/>
      <c r="M73" s="76">
        <f t="shared" si="33"/>
        <v>0</v>
      </c>
      <c r="N73" s="48">
        <f>'10. Workstream Implem. Discount'!$C$17</f>
        <v>0.5</v>
      </c>
      <c r="O73" s="77">
        <f t="shared" si="34"/>
        <v>0</v>
      </c>
      <c r="P73" s="1"/>
      <c r="Q73" s="27" t="s">
        <v>48</v>
      </c>
      <c r="R73" s="46"/>
      <c r="S73" s="46"/>
      <c r="T73" s="46"/>
      <c r="U73" s="46"/>
      <c r="V73" s="46"/>
      <c r="W73" s="46"/>
      <c r="X73" s="46"/>
      <c r="Y73" s="46"/>
      <c r="Z73" s="46"/>
      <c r="AA73" s="46"/>
      <c r="AB73" s="76">
        <f t="shared" si="35"/>
        <v>0</v>
      </c>
      <c r="AC73" s="48">
        <f>'10. Workstream Implem. Discount'!$C$17</f>
        <v>0.5</v>
      </c>
      <c r="AD73" s="77">
        <f t="shared" si="36"/>
        <v>0</v>
      </c>
      <c r="AE73" s="1"/>
      <c r="AF73" s="27" t="s">
        <v>48</v>
      </c>
      <c r="AG73" s="46"/>
      <c r="AH73" s="46"/>
      <c r="AI73" s="46"/>
      <c r="AJ73" s="46"/>
      <c r="AK73" s="46"/>
      <c r="AL73" s="46"/>
      <c r="AM73" s="46"/>
      <c r="AN73" s="46"/>
      <c r="AO73" s="46"/>
      <c r="AP73" s="46"/>
      <c r="AQ73" s="76">
        <f t="shared" si="37"/>
        <v>0</v>
      </c>
      <c r="AR73" s="48">
        <f>'10. Workstream Implem. Discount'!$C$17</f>
        <v>0.5</v>
      </c>
      <c r="AS73" s="77">
        <f t="shared" si="38"/>
        <v>0</v>
      </c>
    </row>
    <row r="74" spans="1:45" ht="14.25" customHeight="1">
      <c r="A74" s="1"/>
      <c r="B74" s="27" t="s">
        <v>48</v>
      </c>
      <c r="C74" s="46"/>
      <c r="D74" s="46"/>
      <c r="E74" s="46"/>
      <c r="F74" s="46"/>
      <c r="G74" s="46"/>
      <c r="H74" s="46"/>
      <c r="I74" s="46"/>
      <c r="J74" s="46"/>
      <c r="K74" s="46"/>
      <c r="L74" s="46"/>
      <c r="M74" s="76">
        <f t="shared" si="33"/>
        <v>0</v>
      </c>
      <c r="N74" s="48">
        <f>'10. Workstream Implem. Discount'!$C$17</f>
        <v>0.5</v>
      </c>
      <c r="O74" s="77">
        <f t="shared" si="34"/>
        <v>0</v>
      </c>
      <c r="P74" s="1"/>
      <c r="Q74" s="27" t="s">
        <v>48</v>
      </c>
      <c r="R74" s="46"/>
      <c r="S74" s="46"/>
      <c r="T74" s="46"/>
      <c r="U74" s="46"/>
      <c r="V74" s="46"/>
      <c r="W74" s="46"/>
      <c r="X74" s="46"/>
      <c r="Y74" s="46"/>
      <c r="Z74" s="46"/>
      <c r="AA74" s="46"/>
      <c r="AB74" s="76">
        <f t="shared" si="35"/>
        <v>0</v>
      </c>
      <c r="AC74" s="48">
        <f>'10. Workstream Implem. Discount'!$C$17</f>
        <v>0.5</v>
      </c>
      <c r="AD74" s="77">
        <f t="shared" si="36"/>
        <v>0</v>
      </c>
      <c r="AE74" s="1"/>
      <c r="AF74" s="27" t="s">
        <v>48</v>
      </c>
      <c r="AG74" s="46"/>
      <c r="AH74" s="46"/>
      <c r="AI74" s="46"/>
      <c r="AJ74" s="46"/>
      <c r="AK74" s="46"/>
      <c r="AL74" s="46"/>
      <c r="AM74" s="46"/>
      <c r="AN74" s="46"/>
      <c r="AO74" s="46"/>
      <c r="AP74" s="46"/>
      <c r="AQ74" s="76">
        <f t="shared" si="37"/>
        <v>0</v>
      </c>
      <c r="AR74" s="48">
        <f>'10. Workstream Implem. Discount'!$C$17</f>
        <v>0.5</v>
      </c>
      <c r="AS74" s="77">
        <f t="shared" si="38"/>
        <v>0</v>
      </c>
    </row>
    <row r="75" spans="1:45" ht="14.25" customHeight="1">
      <c r="A75" s="1"/>
      <c r="B75" s="27" t="s">
        <v>48</v>
      </c>
      <c r="C75" s="46"/>
      <c r="D75" s="46"/>
      <c r="E75" s="46"/>
      <c r="F75" s="46"/>
      <c r="G75" s="46"/>
      <c r="H75" s="46"/>
      <c r="I75" s="46"/>
      <c r="J75" s="46"/>
      <c r="K75" s="46"/>
      <c r="L75" s="46"/>
      <c r="M75" s="76">
        <f t="shared" si="33"/>
        <v>0</v>
      </c>
      <c r="N75" s="48">
        <f>'10. Workstream Implem. Discount'!$C$17</f>
        <v>0.5</v>
      </c>
      <c r="O75" s="77">
        <f t="shared" si="34"/>
        <v>0</v>
      </c>
      <c r="P75" s="1"/>
      <c r="Q75" s="27" t="s">
        <v>48</v>
      </c>
      <c r="R75" s="46"/>
      <c r="S75" s="46"/>
      <c r="T75" s="46"/>
      <c r="U75" s="46"/>
      <c r="V75" s="46"/>
      <c r="W75" s="46"/>
      <c r="X75" s="46"/>
      <c r="Y75" s="46"/>
      <c r="Z75" s="46"/>
      <c r="AA75" s="46"/>
      <c r="AB75" s="76">
        <f t="shared" si="35"/>
        <v>0</v>
      </c>
      <c r="AC75" s="48">
        <f>'10. Workstream Implem. Discount'!$C$17</f>
        <v>0.5</v>
      </c>
      <c r="AD75" s="77">
        <f t="shared" si="36"/>
        <v>0</v>
      </c>
      <c r="AE75" s="1"/>
      <c r="AF75" s="27" t="s">
        <v>48</v>
      </c>
      <c r="AG75" s="46"/>
      <c r="AH75" s="46"/>
      <c r="AI75" s="46"/>
      <c r="AJ75" s="46"/>
      <c r="AK75" s="46"/>
      <c r="AL75" s="46"/>
      <c r="AM75" s="46"/>
      <c r="AN75" s="46"/>
      <c r="AO75" s="46"/>
      <c r="AP75" s="46"/>
      <c r="AQ75" s="76">
        <f t="shared" si="37"/>
        <v>0</v>
      </c>
      <c r="AR75" s="48">
        <f>'10. Workstream Implem. Discount'!$C$17</f>
        <v>0.5</v>
      </c>
      <c r="AS75" s="77">
        <f t="shared" si="38"/>
        <v>0</v>
      </c>
    </row>
    <row r="76" spans="1:45" ht="14.25" customHeight="1">
      <c r="A76" s="1"/>
      <c r="B76" s="27" t="s">
        <v>48</v>
      </c>
      <c r="C76" s="46"/>
      <c r="D76" s="46"/>
      <c r="E76" s="46"/>
      <c r="F76" s="46"/>
      <c r="G76" s="46"/>
      <c r="H76" s="46"/>
      <c r="I76" s="46"/>
      <c r="J76" s="46"/>
      <c r="K76" s="46"/>
      <c r="L76" s="46"/>
      <c r="M76" s="76">
        <f t="shared" si="33"/>
        <v>0</v>
      </c>
      <c r="N76" s="48">
        <f>'10. Workstream Implem. Discount'!$C$17</f>
        <v>0.5</v>
      </c>
      <c r="O76" s="77">
        <f t="shared" si="34"/>
        <v>0</v>
      </c>
      <c r="P76" s="1"/>
      <c r="Q76" s="27" t="s">
        <v>48</v>
      </c>
      <c r="R76" s="46"/>
      <c r="S76" s="46"/>
      <c r="T76" s="46"/>
      <c r="U76" s="46"/>
      <c r="V76" s="46"/>
      <c r="W76" s="46"/>
      <c r="X76" s="46"/>
      <c r="Y76" s="46"/>
      <c r="Z76" s="46"/>
      <c r="AA76" s="46"/>
      <c r="AB76" s="76">
        <f t="shared" si="35"/>
        <v>0</v>
      </c>
      <c r="AC76" s="48">
        <f>'10. Workstream Implem. Discount'!$C$17</f>
        <v>0.5</v>
      </c>
      <c r="AD76" s="77">
        <f t="shared" si="36"/>
        <v>0</v>
      </c>
      <c r="AE76" s="1"/>
      <c r="AF76" s="27" t="s">
        <v>48</v>
      </c>
      <c r="AG76" s="46"/>
      <c r="AH76" s="46"/>
      <c r="AI76" s="46"/>
      <c r="AJ76" s="46"/>
      <c r="AK76" s="46"/>
      <c r="AL76" s="46"/>
      <c r="AM76" s="46"/>
      <c r="AN76" s="46"/>
      <c r="AO76" s="46"/>
      <c r="AP76" s="46"/>
      <c r="AQ76" s="76">
        <f t="shared" si="37"/>
        <v>0</v>
      </c>
      <c r="AR76" s="48">
        <f>'10. Workstream Implem. Discount'!$C$17</f>
        <v>0.5</v>
      </c>
      <c r="AS76" s="77">
        <f t="shared" si="38"/>
        <v>0</v>
      </c>
    </row>
    <row r="77" spans="1:45" ht="14.25" customHeight="1">
      <c r="A77" s="1"/>
      <c r="B77" s="78" t="s">
        <v>48</v>
      </c>
      <c r="C77" s="79"/>
      <c r="D77" s="79"/>
      <c r="E77" s="79"/>
      <c r="F77" s="79"/>
      <c r="G77" s="79"/>
      <c r="H77" s="79"/>
      <c r="I77" s="79"/>
      <c r="J77" s="79"/>
      <c r="K77" s="79"/>
      <c r="L77" s="79"/>
      <c r="M77" s="80">
        <f t="shared" si="33"/>
        <v>0</v>
      </c>
      <c r="N77" s="205">
        <f>'10. Workstream Implem. Discount'!$C$17</f>
        <v>0.5</v>
      </c>
      <c r="O77" s="77">
        <f t="shared" si="34"/>
        <v>0</v>
      </c>
      <c r="P77" s="1"/>
      <c r="Q77" s="78" t="s">
        <v>48</v>
      </c>
      <c r="R77" s="79"/>
      <c r="S77" s="79"/>
      <c r="T77" s="79"/>
      <c r="U77" s="79"/>
      <c r="V77" s="79"/>
      <c r="W77" s="79"/>
      <c r="X77" s="79"/>
      <c r="Y77" s="79"/>
      <c r="Z77" s="79"/>
      <c r="AA77" s="79"/>
      <c r="AB77" s="80">
        <f t="shared" si="35"/>
        <v>0</v>
      </c>
      <c r="AC77" s="205">
        <f>'10. Workstream Implem. Discount'!$C$17</f>
        <v>0.5</v>
      </c>
      <c r="AD77" s="77">
        <f t="shared" si="36"/>
        <v>0</v>
      </c>
      <c r="AE77" s="1"/>
      <c r="AF77" s="78" t="s">
        <v>48</v>
      </c>
      <c r="AG77" s="79"/>
      <c r="AH77" s="79"/>
      <c r="AI77" s="79"/>
      <c r="AJ77" s="79"/>
      <c r="AK77" s="79"/>
      <c r="AL77" s="79"/>
      <c r="AM77" s="79"/>
      <c r="AN77" s="79"/>
      <c r="AO77" s="79"/>
      <c r="AP77" s="79"/>
      <c r="AQ77" s="80">
        <f t="shared" si="37"/>
        <v>0</v>
      </c>
      <c r="AR77" s="205">
        <f>'10. Workstream Implem. Discount'!$C$17</f>
        <v>0.5</v>
      </c>
      <c r="AS77" s="77">
        <f t="shared" si="38"/>
        <v>0</v>
      </c>
    </row>
    <row r="78" spans="1:45" ht="13.5" customHeight="1">
      <c r="A78" s="1"/>
      <c r="B78" s="31" t="s">
        <v>49</v>
      </c>
      <c r="C78" s="200">
        <f t="shared" ref="C78:M78" si="39">SUM(C70:C77)</f>
        <v>0</v>
      </c>
      <c r="D78" s="200">
        <f t="shared" si="39"/>
        <v>0</v>
      </c>
      <c r="E78" s="200">
        <f t="shared" si="39"/>
        <v>0</v>
      </c>
      <c r="F78" s="200">
        <f t="shared" si="39"/>
        <v>0</v>
      </c>
      <c r="G78" s="200">
        <f t="shared" si="39"/>
        <v>0</v>
      </c>
      <c r="H78" s="200">
        <f t="shared" si="39"/>
        <v>0</v>
      </c>
      <c r="I78" s="200">
        <f t="shared" si="39"/>
        <v>0</v>
      </c>
      <c r="J78" s="200">
        <f t="shared" si="39"/>
        <v>0</v>
      </c>
      <c r="K78" s="200">
        <f t="shared" si="39"/>
        <v>0</v>
      </c>
      <c r="L78" s="200">
        <f t="shared" si="39"/>
        <v>0</v>
      </c>
      <c r="M78" s="213">
        <f t="shared" si="39"/>
        <v>0</v>
      </c>
      <c r="N78" s="67">
        <f>'10. Workstream Implem. Discount'!$C$17</f>
        <v>0.5</v>
      </c>
      <c r="O78" s="83">
        <f>SUM(O70:O77)</f>
        <v>0</v>
      </c>
      <c r="P78" s="1"/>
      <c r="Q78" s="31" t="s">
        <v>49</v>
      </c>
      <c r="R78" s="200">
        <f t="shared" ref="R78:AB78" si="40">SUM(R70:R77)</f>
        <v>0</v>
      </c>
      <c r="S78" s="200">
        <f t="shared" si="40"/>
        <v>0</v>
      </c>
      <c r="T78" s="200">
        <f t="shared" si="40"/>
        <v>0</v>
      </c>
      <c r="U78" s="200">
        <f t="shared" si="40"/>
        <v>0</v>
      </c>
      <c r="V78" s="200">
        <f t="shared" si="40"/>
        <v>0</v>
      </c>
      <c r="W78" s="200">
        <f t="shared" si="40"/>
        <v>0</v>
      </c>
      <c r="X78" s="200">
        <f t="shared" si="40"/>
        <v>0</v>
      </c>
      <c r="Y78" s="200">
        <f t="shared" si="40"/>
        <v>0</v>
      </c>
      <c r="Z78" s="200">
        <f t="shared" si="40"/>
        <v>0</v>
      </c>
      <c r="AA78" s="200">
        <f t="shared" si="40"/>
        <v>0</v>
      </c>
      <c r="AB78" s="213">
        <f t="shared" si="40"/>
        <v>0</v>
      </c>
      <c r="AC78" s="67">
        <f>'10. Workstream Implem. Discount'!$C$17</f>
        <v>0.5</v>
      </c>
      <c r="AD78" s="83">
        <f>SUM(AD70:AD77)</f>
        <v>0</v>
      </c>
      <c r="AE78" s="1"/>
      <c r="AF78" s="31" t="s">
        <v>49</v>
      </c>
      <c r="AG78" s="200">
        <f t="shared" ref="AG78:AQ78" si="41">SUM(AG70:AG77)</f>
        <v>0</v>
      </c>
      <c r="AH78" s="200">
        <f t="shared" si="41"/>
        <v>0</v>
      </c>
      <c r="AI78" s="200">
        <f t="shared" si="41"/>
        <v>0</v>
      </c>
      <c r="AJ78" s="200">
        <f t="shared" si="41"/>
        <v>0</v>
      </c>
      <c r="AK78" s="200">
        <f t="shared" si="41"/>
        <v>0</v>
      </c>
      <c r="AL78" s="200">
        <f t="shared" si="41"/>
        <v>0</v>
      </c>
      <c r="AM78" s="200">
        <f t="shared" si="41"/>
        <v>0</v>
      </c>
      <c r="AN78" s="200">
        <f t="shared" si="41"/>
        <v>0</v>
      </c>
      <c r="AO78" s="200">
        <f t="shared" si="41"/>
        <v>0</v>
      </c>
      <c r="AP78" s="200">
        <f t="shared" si="41"/>
        <v>0</v>
      </c>
      <c r="AQ78" s="213">
        <f t="shared" si="41"/>
        <v>0</v>
      </c>
      <c r="AR78" s="67">
        <f>'10. Workstream Implem. Discount'!$C$17</f>
        <v>0.5</v>
      </c>
      <c r="AS78" s="83">
        <f>SUM(AS70:AS77)</f>
        <v>0</v>
      </c>
    </row>
    <row r="79" spans="1:45" ht="13.5" customHeight="1">
      <c r="A79" s="1"/>
      <c r="B79" s="87"/>
      <c r="C79" s="88"/>
      <c r="D79" s="88"/>
      <c r="E79" s="88"/>
      <c r="F79" s="88"/>
      <c r="G79" s="88"/>
      <c r="H79" s="88"/>
      <c r="I79" s="88"/>
      <c r="J79" s="88"/>
      <c r="K79" s="88"/>
      <c r="L79" s="88"/>
      <c r="M79" s="88"/>
      <c r="N79" s="89"/>
      <c r="O79" s="35"/>
      <c r="P79" s="1"/>
      <c r="Q79" s="87"/>
      <c r="R79" s="88"/>
      <c r="S79" s="88"/>
      <c r="T79" s="88"/>
      <c r="U79" s="88"/>
      <c r="V79" s="88"/>
      <c r="W79" s="88"/>
      <c r="X79" s="88"/>
      <c r="Y79" s="88"/>
      <c r="Z79" s="88"/>
      <c r="AA79" s="88"/>
      <c r="AB79" s="88"/>
      <c r="AC79" s="89"/>
      <c r="AD79" s="35"/>
      <c r="AE79" s="1"/>
      <c r="AF79" s="87"/>
      <c r="AG79" s="88"/>
      <c r="AH79" s="88"/>
      <c r="AI79" s="88"/>
      <c r="AJ79" s="88"/>
      <c r="AK79" s="88"/>
      <c r="AL79" s="88"/>
      <c r="AM79" s="88"/>
      <c r="AN79" s="88"/>
      <c r="AO79" s="88"/>
      <c r="AP79" s="88"/>
      <c r="AQ79" s="88"/>
      <c r="AR79" s="89"/>
      <c r="AS79" s="35"/>
    </row>
    <row r="80" spans="1:45" ht="13.5" customHeight="1">
      <c r="A80" s="1"/>
      <c r="B80" s="246"/>
      <c r="C80" s="247"/>
      <c r="D80" s="247"/>
      <c r="E80" s="247"/>
      <c r="F80" s="247"/>
      <c r="G80" s="247"/>
      <c r="H80" s="247"/>
      <c r="I80" s="247"/>
      <c r="J80" s="247"/>
      <c r="K80" s="247"/>
      <c r="L80" s="247"/>
      <c r="M80" s="247"/>
      <c r="N80" s="90"/>
      <c r="O80" s="91"/>
      <c r="P80" s="1"/>
      <c r="Q80" s="246"/>
      <c r="R80" s="247"/>
      <c r="S80" s="247"/>
      <c r="T80" s="247"/>
      <c r="U80" s="247"/>
      <c r="V80" s="247"/>
      <c r="W80" s="247"/>
      <c r="X80" s="247"/>
      <c r="Y80" s="247"/>
      <c r="Z80" s="247"/>
      <c r="AA80" s="247"/>
      <c r="AB80" s="247"/>
      <c r="AC80" s="90"/>
      <c r="AD80" s="91"/>
      <c r="AE80" s="1"/>
      <c r="AF80" s="246"/>
      <c r="AG80" s="247"/>
      <c r="AH80" s="247"/>
      <c r="AI80" s="247"/>
      <c r="AJ80" s="247"/>
      <c r="AK80" s="247"/>
      <c r="AL80" s="247"/>
      <c r="AM80" s="247"/>
      <c r="AN80" s="247"/>
      <c r="AO80" s="247"/>
      <c r="AP80" s="247"/>
      <c r="AQ80" s="247"/>
      <c r="AR80" s="90"/>
      <c r="AS80" s="91"/>
    </row>
    <row r="81" spans="1:45" ht="33" customHeight="1">
      <c r="A81" s="1"/>
      <c r="B81" s="248" t="s">
        <v>71</v>
      </c>
      <c r="C81" s="229"/>
      <c r="D81" s="229"/>
      <c r="E81" s="229"/>
      <c r="F81" s="229"/>
      <c r="G81" s="229"/>
      <c r="H81" s="229"/>
      <c r="I81" s="229"/>
      <c r="J81" s="229"/>
      <c r="K81" s="229"/>
      <c r="L81" s="229"/>
      <c r="M81" s="230"/>
      <c r="N81" s="92"/>
      <c r="O81" s="14"/>
      <c r="P81" s="1"/>
      <c r="Q81" s="248" t="s">
        <v>71</v>
      </c>
      <c r="R81" s="229"/>
      <c r="S81" s="229"/>
      <c r="T81" s="229"/>
      <c r="U81" s="229"/>
      <c r="V81" s="229"/>
      <c r="W81" s="229"/>
      <c r="X81" s="229"/>
      <c r="Y81" s="229"/>
      <c r="Z81" s="229"/>
      <c r="AA81" s="229"/>
      <c r="AB81" s="230"/>
      <c r="AC81" s="92"/>
      <c r="AD81" s="14"/>
      <c r="AE81" s="1"/>
      <c r="AF81" s="248" t="s">
        <v>71</v>
      </c>
      <c r="AG81" s="229"/>
      <c r="AH81" s="229"/>
      <c r="AI81" s="229"/>
      <c r="AJ81" s="229"/>
      <c r="AK81" s="229"/>
      <c r="AL81" s="229"/>
      <c r="AM81" s="229"/>
      <c r="AN81" s="229"/>
      <c r="AO81" s="229"/>
      <c r="AP81" s="229"/>
      <c r="AQ81" s="230"/>
      <c r="AR81" s="92"/>
      <c r="AS81" s="14"/>
    </row>
    <row r="82" spans="1:45" ht="13.5" customHeight="1">
      <c r="A82" s="1"/>
      <c r="B82" s="249"/>
      <c r="C82" s="236"/>
      <c r="D82" s="236"/>
      <c r="E82" s="236"/>
      <c r="F82" s="236"/>
      <c r="G82" s="236"/>
      <c r="H82" s="236"/>
      <c r="I82" s="236"/>
      <c r="J82" s="236"/>
      <c r="K82" s="236"/>
      <c r="L82" s="236"/>
      <c r="M82" s="237"/>
      <c r="N82" s="90"/>
      <c r="O82" s="91"/>
      <c r="P82" s="1"/>
      <c r="Q82" s="249"/>
      <c r="R82" s="236"/>
      <c r="S82" s="236"/>
      <c r="T82" s="236"/>
      <c r="U82" s="236"/>
      <c r="V82" s="236"/>
      <c r="W82" s="236"/>
      <c r="X82" s="236"/>
      <c r="Y82" s="236"/>
      <c r="Z82" s="236"/>
      <c r="AA82" s="236"/>
      <c r="AB82" s="237"/>
      <c r="AC82" s="90"/>
      <c r="AD82" s="91"/>
      <c r="AE82" s="1"/>
      <c r="AF82" s="249"/>
      <c r="AG82" s="236"/>
      <c r="AH82" s="236"/>
      <c r="AI82" s="236"/>
      <c r="AJ82" s="236"/>
      <c r="AK82" s="236"/>
      <c r="AL82" s="236"/>
      <c r="AM82" s="236"/>
      <c r="AN82" s="236"/>
      <c r="AO82" s="236"/>
      <c r="AP82" s="236"/>
      <c r="AQ82" s="237"/>
      <c r="AR82" s="90"/>
      <c r="AS82" s="91"/>
    </row>
    <row r="83" spans="1:45" ht="13.5" customHeight="1">
      <c r="A83" s="1"/>
      <c r="B83" s="249"/>
      <c r="C83" s="236"/>
      <c r="D83" s="236"/>
      <c r="E83" s="236"/>
      <c r="F83" s="236"/>
      <c r="G83" s="236"/>
      <c r="H83" s="236"/>
      <c r="I83" s="236"/>
      <c r="J83" s="236"/>
      <c r="K83" s="236"/>
      <c r="L83" s="236"/>
      <c r="M83" s="237"/>
      <c r="N83" s="90"/>
      <c r="O83" s="91"/>
      <c r="P83" s="1"/>
      <c r="Q83" s="249"/>
      <c r="R83" s="236"/>
      <c r="S83" s="236"/>
      <c r="T83" s="236"/>
      <c r="U83" s="236"/>
      <c r="V83" s="236"/>
      <c r="W83" s="236"/>
      <c r="X83" s="236"/>
      <c r="Y83" s="236"/>
      <c r="Z83" s="236"/>
      <c r="AA83" s="236"/>
      <c r="AB83" s="237"/>
      <c r="AC83" s="90"/>
      <c r="AD83" s="91"/>
      <c r="AE83" s="1"/>
      <c r="AF83" s="249"/>
      <c r="AG83" s="236"/>
      <c r="AH83" s="236"/>
      <c r="AI83" s="236"/>
      <c r="AJ83" s="236"/>
      <c r="AK83" s="236"/>
      <c r="AL83" s="236"/>
      <c r="AM83" s="236"/>
      <c r="AN83" s="236"/>
      <c r="AO83" s="236"/>
      <c r="AP83" s="236"/>
      <c r="AQ83" s="237"/>
      <c r="AR83" s="90"/>
      <c r="AS83" s="91"/>
    </row>
    <row r="84" spans="1:45" ht="13.5" customHeight="1">
      <c r="A84" s="1"/>
      <c r="B84" s="249"/>
      <c r="C84" s="236"/>
      <c r="D84" s="236"/>
      <c r="E84" s="236"/>
      <c r="F84" s="236"/>
      <c r="G84" s="236"/>
      <c r="H84" s="236"/>
      <c r="I84" s="236"/>
      <c r="J84" s="236"/>
      <c r="K84" s="236"/>
      <c r="L84" s="236"/>
      <c r="M84" s="237"/>
      <c r="N84" s="90"/>
      <c r="O84" s="91"/>
      <c r="P84" s="1"/>
      <c r="Q84" s="249"/>
      <c r="R84" s="236"/>
      <c r="S84" s="236"/>
      <c r="T84" s="236"/>
      <c r="U84" s="236"/>
      <c r="V84" s="236"/>
      <c r="W84" s="236"/>
      <c r="X84" s="236"/>
      <c r="Y84" s="236"/>
      <c r="Z84" s="236"/>
      <c r="AA84" s="236"/>
      <c r="AB84" s="237"/>
      <c r="AC84" s="90"/>
      <c r="AD84" s="91"/>
      <c r="AE84" s="1"/>
      <c r="AF84" s="249"/>
      <c r="AG84" s="236"/>
      <c r="AH84" s="236"/>
      <c r="AI84" s="236"/>
      <c r="AJ84" s="236"/>
      <c r="AK84" s="236"/>
      <c r="AL84" s="236"/>
      <c r="AM84" s="236"/>
      <c r="AN84" s="236"/>
      <c r="AO84" s="236"/>
      <c r="AP84" s="236"/>
      <c r="AQ84" s="237"/>
      <c r="AR84" s="90"/>
      <c r="AS84" s="91"/>
    </row>
    <row r="85" spans="1:45" ht="13.5" customHeight="1">
      <c r="A85" s="1"/>
      <c r="B85" s="249"/>
      <c r="C85" s="236"/>
      <c r="D85" s="236"/>
      <c r="E85" s="236"/>
      <c r="F85" s="236"/>
      <c r="G85" s="236"/>
      <c r="H85" s="236"/>
      <c r="I85" s="236"/>
      <c r="J85" s="236"/>
      <c r="K85" s="236"/>
      <c r="L85" s="236"/>
      <c r="M85" s="237"/>
      <c r="N85" s="90"/>
      <c r="O85" s="91"/>
      <c r="P85" s="1"/>
      <c r="Q85" s="249"/>
      <c r="R85" s="236"/>
      <c r="S85" s="236"/>
      <c r="T85" s="236"/>
      <c r="U85" s="236"/>
      <c r="V85" s="236"/>
      <c r="W85" s="236"/>
      <c r="X85" s="236"/>
      <c r="Y85" s="236"/>
      <c r="Z85" s="236"/>
      <c r="AA85" s="236"/>
      <c r="AB85" s="237"/>
      <c r="AC85" s="90"/>
      <c r="AD85" s="91"/>
      <c r="AE85" s="1"/>
      <c r="AF85" s="249"/>
      <c r="AG85" s="236"/>
      <c r="AH85" s="236"/>
      <c r="AI85" s="236"/>
      <c r="AJ85" s="236"/>
      <c r="AK85" s="236"/>
      <c r="AL85" s="236"/>
      <c r="AM85" s="236"/>
      <c r="AN85" s="236"/>
      <c r="AO85" s="236"/>
      <c r="AP85" s="236"/>
      <c r="AQ85" s="237"/>
      <c r="AR85" s="90"/>
      <c r="AS85" s="91"/>
    </row>
    <row r="86" spans="1:45" ht="13.5" customHeight="1">
      <c r="A86" s="1"/>
      <c r="B86" s="249"/>
      <c r="C86" s="236"/>
      <c r="D86" s="236"/>
      <c r="E86" s="236"/>
      <c r="F86" s="236"/>
      <c r="G86" s="236"/>
      <c r="H86" s="236"/>
      <c r="I86" s="236"/>
      <c r="J86" s="236"/>
      <c r="K86" s="236"/>
      <c r="L86" s="236"/>
      <c r="M86" s="237"/>
      <c r="N86" s="90"/>
      <c r="O86" s="91"/>
      <c r="P86" s="1"/>
      <c r="Q86" s="249"/>
      <c r="R86" s="236"/>
      <c r="S86" s="236"/>
      <c r="T86" s="236"/>
      <c r="U86" s="236"/>
      <c r="V86" s="236"/>
      <c r="W86" s="236"/>
      <c r="X86" s="236"/>
      <c r="Y86" s="236"/>
      <c r="Z86" s="236"/>
      <c r="AA86" s="236"/>
      <c r="AB86" s="237"/>
      <c r="AC86" s="90"/>
      <c r="AD86" s="91"/>
      <c r="AE86" s="1"/>
      <c r="AF86" s="249"/>
      <c r="AG86" s="236"/>
      <c r="AH86" s="236"/>
      <c r="AI86" s="236"/>
      <c r="AJ86" s="236"/>
      <c r="AK86" s="236"/>
      <c r="AL86" s="236"/>
      <c r="AM86" s="236"/>
      <c r="AN86" s="236"/>
      <c r="AO86" s="236"/>
      <c r="AP86" s="236"/>
      <c r="AQ86" s="237"/>
      <c r="AR86" s="90"/>
      <c r="AS86" s="91"/>
    </row>
    <row r="87" spans="1:45" ht="13.5" customHeight="1">
      <c r="A87" s="1"/>
      <c r="B87" s="249"/>
      <c r="C87" s="236"/>
      <c r="D87" s="236"/>
      <c r="E87" s="236"/>
      <c r="F87" s="236"/>
      <c r="G87" s="236"/>
      <c r="H87" s="236"/>
      <c r="I87" s="236"/>
      <c r="J87" s="236"/>
      <c r="K87" s="236"/>
      <c r="L87" s="236"/>
      <c r="M87" s="237"/>
      <c r="N87" s="90"/>
      <c r="O87" s="91"/>
      <c r="P87" s="1"/>
      <c r="Q87" s="249"/>
      <c r="R87" s="236"/>
      <c r="S87" s="236"/>
      <c r="T87" s="236"/>
      <c r="U87" s="236"/>
      <c r="V87" s="236"/>
      <c r="W87" s="236"/>
      <c r="X87" s="236"/>
      <c r="Y87" s="236"/>
      <c r="Z87" s="236"/>
      <c r="AA87" s="236"/>
      <c r="AB87" s="237"/>
      <c r="AC87" s="90"/>
      <c r="AD87" s="91"/>
      <c r="AE87" s="1"/>
      <c r="AF87" s="249"/>
      <c r="AG87" s="236"/>
      <c r="AH87" s="236"/>
      <c r="AI87" s="236"/>
      <c r="AJ87" s="236"/>
      <c r="AK87" s="236"/>
      <c r="AL87" s="236"/>
      <c r="AM87" s="236"/>
      <c r="AN87" s="236"/>
      <c r="AO87" s="236"/>
      <c r="AP87" s="236"/>
      <c r="AQ87" s="237"/>
      <c r="AR87" s="90"/>
      <c r="AS87" s="91"/>
    </row>
    <row r="88" spans="1:45" ht="13.5" customHeight="1">
      <c r="A88" s="1"/>
      <c r="B88" s="238" t="s">
        <v>72</v>
      </c>
      <c r="C88" s="226"/>
      <c r="D88" s="226"/>
      <c r="E88" s="226"/>
      <c r="F88" s="226"/>
      <c r="G88" s="226"/>
      <c r="H88" s="226"/>
      <c r="I88" s="226"/>
      <c r="J88" s="226"/>
      <c r="K88" s="226"/>
      <c r="L88" s="226"/>
      <c r="M88" s="227"/>
      <c r="N88" s="93"/>
      <c r="O88" s="94"/>
      <c r="P88" s="1"/>
      <c r="Q88" s="238" t="s">
        <v>72</v>
      </c>
      <c r="R88" s="226"/>
      <c r="S88" s="226"/>
      <c r="T88" s="226"/>
      <c r="U88" s="226"/>
      <c r="V88" s="226"/>
      <c r="W88" s="226"/>
      <c r="X88" s="226"/>
      <c r="Y88" s="226"/>
      <c r="Z88" s="226"/>
      <c r="AA88" s="226"/>
      <c r="AB88" s="227"/>
      <c r="AC88" s="93"/>
      <c r="AD88" s="94"/>
      <c r="AE88" s="1"/>
      <c r="AF88" s="238" t="s">
        <v>72</v>
      </c>
      <c r="AG88" s="226"/>
      <c r="AH88" s="226"/>
      <c r="AI88" s="226"/>
      <c r="AJ88" s="226"/>
      <c r="AK88" s="226"/>
      <c r="AL88" s="226"/>
      <c r="AM88" s="226"/>
      <c r="AN88" s="226"/>
      <c r="AO88" s="226"/>
      <c r="AP88" s="226"/>
      <c r="AQ88" s="227"/>
      <c r="AR88" s="93"/>
      <c r="AS88" s="94"/>
    </row>
    <row r="89" spans="1:45" ht="13.5" customHeight="1">
      <c r="A89" s="1"/>
      <c r="B89" s="36"/>
      <c r="C89" s="1"/>
      <c r="D89" s="1"/>
      <c r="E89" s="1"/>
      <c r="F89" s="1"/>
      <c r="G89" s="1"/>
      <c r="H89" s="1"/>
      <c r="I89" s="1"/>
      <c r="J89" s="1"/>
      <c r="K89" s="1"/>
      <c r="L89" s="1"/>
      <c r="M89" s="1"/>
      <c r="N89" s="1"/>
      <c r="O89" s="12"/>
      <c r="P89" s="1"/>
      <c r="Q89" s="36"/>
      <c r="R89" s="1"/>
      <c r="S89" s="1"/>
      <c r="T89" s="1"/>
      <c r="U89" s="1"/>
      <c r="V89" s="1"/>
      <c r="W89" s="1"/>
      <c r="X89" s="1"/>
      <c r="Y89" s="1"/>
      <c r="Z89" s="1"/>
      <c r="AA89" s="1"/>
      <c r="AB89" s="1"/>
      <c r="AC89" s="1"/>
      <c r="AD89" s="12"/>
      <c r="AE89" s="1"/>
      <c r="AF89" s="36"/>
      <c r="AG89" s="1"/>
      <c r="AH89" s="1"/>
      <c r="AI89" s="1"/>
      <c r="AJ89" s="1"/>
      <c r="AK89" s="1"/>
      <c r="AL89" s="1"/>
      <c r="AM89" s="1"/>
      <c r="AN89" s="1"/>
      <c r="AO89" s="1"/>
      <c r="AP89" s="1"/>
      <c r="AQ89" s="1"/>
      <c r="AR89" s="1"/>
      <c r="AS89" s="12"/>
    </row>
    <row r="90" spans="1:45" ht="13.5" customHeight="1">
      <c r="A90" s="1"/>
      <c r="B90" s="95"/>
      <c r="C90" s="96"/>
      <c r="D90" s="96"/>
      <c r="E90" s="96"/>
      <c r="F90" s="96"/>
      <c r="G90" s="96"/>
      <c r="H90" s="96"/>
      <c r="I90" s="96"/>
      <c r="J90" s="96"/>
      <c r="K90" s="96"/>
      <c r="L90" s="96"/>
      <c r="M90" s="96"/>
      <c r="N90" s="96"/>
      <c r="O90" s="97"/>
      <c r="P90" s="1"/>
      <c r="Q90" s="95"/>
      <c r="R90" s="96"/>
      <c r="S90" s="96"/>
      <c r="T90" s="96"/>
      <c r="U90" s="96"/>
      <c r="V90" s="96"/>
      <c r="W90" s="96"/>
      <c r="X90" s="96"/>
      <c r="Y90" s="96"/>
      <c r="Z90" s="96"/>
      <c r="AA90" s="96"/>
      <c r="AB90" s="96"/>
      <c r="AC90" s="96"/>
      <c r="AD90" s="97"/>
      <c r="AE90" s="1"/>
      <c r="AF90" s="95"/>
      <c r="AG90" s="96"/>
      <c r="AH90" s="96"/>
      <c r="AI90" s="96"/>
      <c r="AJ90" s="96"/>
      <c r="AK90" s="96"/>
      <c r="AL90" s="96"/>
      <c r="AM90" s="96"/>
      <c r="AN90" s="96"/>
      <c r="AO90" s="96"/>
      <c r="AP90" s="96"/>
      <c r="AQ90" s="96"/>
      <c r="AR90" s="96"/>
      <c r="AS90" s="97"/>
    </row>
    <row r="91" spans="1:45"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row>
    <row r="92" spans="1:45"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row>
    <row r="93" spans="1:45"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row>
    <row r="94" spans="1:45"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row>
    <row r="95" spans="1:45"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row>
    <row r="96" spans="1:45"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row>
    <row r="97" spans="1:45"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row>
    <row r="98" spans="1:45"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row>
    <row r="99" spans="1:45"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row>
    <row r="100" spans="1:45"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row>
    <row r="101" spans="1:45"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row>
    <row r="102" spans="1:45"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row>
    <row r="103" spans="1:45"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row>
    <row r="104" spans="1:45"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row>
    <row r="105" spans="1:45"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row>
    <row r="106" spans="1:45"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row>
    <row r="107" spans="1:45"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row>
    <row r="108" spans="1:45"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row>
    <row r="109" spans="1:45"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row>
    <row r="110" spans="1:45"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row>
    <row r="111" spans="1:45"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row>
    <row r="112" spans="1:45"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row>
    <row r="113" spans="1:45"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row>
    <row r="114" spans="1:45"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row>
    <row r="115" spans="1:45"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row>
    <row r="116" spans="1:45"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row>
    <row r="117" spans="1:45"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row>
    <row r="118" spans="1:45"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row>
    <row r="119" spans="1:45"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row>
    <row r="120" spans="1:45"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row>
    <row r="121" spans="1:45"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row>
    <row r="122" spans="1:45"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row>
    <row r="123" spans="1:45"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row>
    <row r="124" spans="1:45"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row>
    <row r="125" spans="1:45"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row>
    <row r="126" spans="1:45"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row>
    <row r="127" spans="1:45"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row>
    <row r="128" spans="1:45"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row>
    <row r="129" spans="1:45"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row>
    <row r="130" spans="1:45"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row>
    <row r="131" spans="1:45"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row>
    <row r="132" spans="1:45"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row>
    <row r="133" spans="1:45"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row>
    <row r="134" spans="1:45"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row>
    <row r="135" spans="1:45"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row>
    <row r="136" spans="1:45"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row>
    <row r="137" spans="1:45"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row>
    <row r="138" spans="1:45"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row>
    <row r="139" spans="1:45"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row>
    <row r="140" spans="1:45"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row>
    <row r="141" spans="1:45"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row>
    <row r="142" spans="1:45"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row>
    <row r="143" spans="1:45"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row>
    <row r="144" spans="1:45"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row>
    <row r="145" spans="1:45"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row>
    <row r="146" spans="1:45"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row>
    <row r="147" spans="1:45"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row>
    <row r="148" spans="1:45"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row>
    <row r="149" spans="1:45"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row>
    <row r="150" spans="1:45"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row>
    <row r="151" spans="1:45"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row>
    <row r="152" spans="1:45"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row>
    <row r="153" spans="1:45"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row>
    <row r="154" spans="1:45"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row>
    <row r="155" spans="1:45"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row>
    <row r="156" spans="1:45"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row>
    <row r="157" spans="1:45"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row>
    <row r="158" spans="1:45"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row>
    <row r="159" spans="1:45"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row>
    <row r="160" spans="1:45"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row>
    <row r="161" spans="1:45"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row>
    <row r="162" spans="1:45"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row>
    <row r="163" spans="1:45"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row>
    <row r="164" spans="1:45"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row>
    <row r="165" spans="1:45"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row>
    <row r="166" spans="1:45"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row>
    <row r="167" spans="1:45"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row>
    <row r="168" spans="1:45"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row>
    <row r="169" spans="1:45"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row>
    <row r="170" spans="1:45"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row>
    <row r="171" spans="1:45"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row>
    <row r="172" spans="1:45"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row>
    <row r="173" spans="1:45"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row>
    <row r="174" spans="1:45"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row>
    <row r="175" spans="1:45"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row>
    <row r="176" spans="1:45"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row>
    <row r="177" spans="1:45"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row>
    <row r="178" spans="1:45"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row>
    <row r="179" spans="1:45"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row>
    <row r="180" spans="1:45"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row>
    <row r="181" spans="1:45"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row>
    <row r="182" spans="1:45"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row>
    <row r="183" spans="1:45"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row>
    <row r="184" spans="1:45"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row>
    <row r="185" spans="1:45"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row>
    <row r="186" spans="1:45"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row>
    <row r="187" spans="1:45"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row>
    <row r="188" spans="1:45"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row>
    <row r="189" spans="1:45"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row>
    <row r="190" spans="1:45"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row>
    <row r="191" spans="1:45"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row>
    <row r="192" spans="1:45"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row>
    <row r="193" spans="1:45"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row>
    <row r="194" spans="1:45"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row>
    <row r="195" spans="1:45"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row>
    <row r="196" spans="1:45"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row>
    <row r="197" spans="1:45"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row>
    <row r="198" spans="1:45"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row>
    <row r="199" spans="1:45"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row>
    <row r="200" spans="1:45"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row>
    <row r="201" spans="1:45"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row>
    <row r="202" spans="1:45"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row>
    <row r="203" spans="1:45"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row>
    <row r="204" spans="1:45"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row>
    <row r="205" spans="1:45"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row>
    <row r="206" spans="1:45"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row>
    <row r="207" spans="1:45"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row>
    <row r="208" spans="1:45"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row>
    <row r="209" spans="1:45"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row>
    <row r="210" spans="1:45"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row>
    <row r="211" spans="1:45"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row>
    <row r="212" spans="1:45"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row>
    <row r="213" spans="1:45"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row>
    <row r="214" spans="1:45"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row>
    <row r="215" spans="1:45"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row>
    <row r="216" spans="1:45"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row>
    <row r="217" spans="1:45"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row>
    <row r="218" spans="1:45"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row>
    <row r="219" spans="1:45"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row>
    <row r="220" spans="1:45"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row>
    <row r="221" spans="1:45"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row>
    <row r="222" spans="1:45"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row>
    <row r="223" spans="1:45"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row>
    <row r="224" spans="1:45"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row>
    <row r="225" spans="1:45"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row>
    <row r="226" spans="1:45"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row>
    <row r="227" spans="1:45"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row>
    <row r="228" spans="1:45"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row>
    <row r="229" spans="1:45"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row>
    <row r="230" spans="1:45"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row>
    <row r="231" spans="1:45"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row>
    <row r="232" spans="1:45"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row>
    <row r="233" spans="1:45"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row>
    <row r="234" spans="1:45"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row>
    <row r="235" spans="1:45"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row>
    <row r="236" spans="1:45"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row>
    <row r="237" spans="1:45"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row>
    <row r="238" spans="1:45"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row>
    <row r="239" spans="1:45"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row>
    <row r="240" spans="1:45"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row>
    <row r="241" spans="1:45"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row>
    <row r="242" spans="1:45"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row>
    <row r="243" spans="1:45"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row>
    <row r="244" spans="1:45"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row>
    <row r="245" spans="1:45"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row>
    <row r="246" spans="1:45"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row>
    <row r="247" spans="1:45"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row>
    <row r="248" spans="1:45"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row>
    <row r="249" spans="1:45"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row>
    <row r="250" spans="1:45"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row>
    <row r="251" spans="1:45"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row>
    <row r="252" spans="1:45"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row>
    <row r="253" spans="1:45"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row>
    <row r="254" spans="1:45"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row>
    <row r="255" spans="1:45"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row>
    <row r="256" spans="1:45"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row>
    <row r="257" spans="1:45"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row>
    <row r="258" spans="1:45"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row>
    <row r="259" spans="1:45"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row>
    <row r="260" spans="1:45"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row>
    <row r="261" spans="1:45"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row>
    <row r="262" spans="1:45"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row>
    <row r="263" spans="1:45"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row>
    <row r="264" spans="1:45"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row>
    <row r="265" spans="1:45"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row>
    <row r="266" spans="1:45"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row>
    <row r="267" spans="1:45"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row>
    <row r="268" spans="1:45"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row>
    <row r="269" spans="1:45"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row>
    <row r="270" spans="1:45"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row>
    <row r="271" spans="1:45"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row>
    <row r="272" spans="1:45"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row>
    <row r="273" spans="1:45"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row>
    <row r="274" spans="1:45"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row>
    <row r="275" spans="1:45"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row>
    <row r="276" spans="1:45"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row>
    <row r="277" spans="1:45"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row>
    <row r="278" spans="1:45"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row>
    <row r="279" spans="1:45"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row>
    <row r="280" spans="1:45"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row>
    <row r="281" spans="1:45"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row>
    <row r="282" spans="1:45"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row>
    <row r="283" spans="1:45"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row>
    <row r="284" spans="1:45"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row>
    <row r="285" spans="1:45"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row>
    <row r="286" spans="1:45"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row>
    <row r="287" spans="1:45"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row>
    <row r="288" spans="1:45"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row>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6">
    <mergeCell ref="B86:M86"/>
    <mergeCell ref="Q86:AB86"/>
    <mergeCell ref="R36:S36"/>
    <mergeCell ref="T36:U36"/>
    <mergeCell ref="B57:O57"/>
    <mergeCell ref="Q57:AD57"/>
    <mergeCell ref="B68:O68"/>
    <mergeCell ref="Q68:AD68"/>
    <mergeCell ref="V36:Y36"/>
    <mergeCell ref="B87:M87"/>
    <mergeCell ref="Q87:AB87"/>
    <mergeCell ref="B88:M88"/>
    <mergeCell ref="Q88:AB88"/>
    <mergeCell ref="B80:M80"/>
    <mergeCell ref="B81:M81"/>
    <mergeCell ref="B82:M82"/>
    <mergeCell ref="B83:M83"/>
    <mergeCell ref="Q83:AB83"/>
    <mergeCell ref="B84:M84"/>
    <mergeCell ref="B85:M85"/>
    <mergeCell ref="Q81:AB81"/>
    <mergeCell ref="Q82:AB82"/>
    <mergeCell ref="Q80:AB80"/>
    <mergeCell ref="Q84:AB84"/>
    <mergeCell ref="Q85:AB85"/>
    <mergeCell ref="B1:M1"/>
    <mergeCell ref="B2:M2"/>
    <mergeCell ref="C3:M3"/>
    <mergeCell ref="B6:M6"/>
    <mergeCell ref="B7:M7"/>
    <mergeCell ref="B8:M8"/>
    <mergeCell ref="B9:M9"/>
    <mergeCell ref="C18:M18"/>
    <mergeCell ref="B20:O20"/>
    <mergeCell ref="Q20:AD20"/>
    <mergeCell ref="AF20:AS20"/>
    <mergeCell ref="Q22:AB22"/>
    <mergeCell ref="AF22:AQ22"/>
    <mergeCell ref="B10:M10"/>
    <mergeCell ref="B11:M11"/>
    <mergeCell ref="B12:M12"/>
    <mergeCell ref="B14:M14"/>
    <mergeCell ref="C15:M15"/>
    <mergeCell ref="C16:M16"/>
    <mergeCell ref="C17:M17"/>
    <mergeCell ref="B22:M22"/>
    <mergeCell ref="B35:J35"/>
    <mergeCell ref="Q35:Y35"/>
    <mergeCell ref="AF35:AN35"/>
    <mergeCell ref="C36:D36"/>
    <mergeCell ref="E36:F36"/>
    <mergeCell ref="G36:J36"/>
    <mergeCell ref="AF88:AQ88"/>
    <mergeCell ref="AI36:AJ36"/>
    <mergeCell ref="AK36:AN36"/>
    <mergeCell ref="AF57:AS57"/>
    <mergeCell ref="AF68:AS68"/>
    <mergeCell ref="AF80:AQ80"/>
    <mergeCell ref="AF81:AQ81"/>
    <mergeCell ref="AF82:AQ82"/>
    <mergeCell ref="AF83:AQ83"/>
    <mergeCell ref="AF84:AQ84"/>
    <mergeCell ref="AF85:AQ85"/>
    <mergeCell ref="AF86:AQ86"/>
    <mergeCell ref="AF87:AQ87"/>
    <mergeCell ref="AG36:AH36"/>
  </mergeCells>
  <pageMargins left="0.7" right="0.7" top="0.75" bottom="0.75" header="0" footer="0"/>
  <pageSetup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1000"/>
  <sheetViews>
    <sheetView workbookViewId="0"/>
  </sheetViews>
  <sheetFormatPr defaultColWidth="12.625" defaultRowHeight="15" customHeight="1"/>
  <cols>
    <col min="1" max="1" width="3.5" customWidth="1"/>
    <col min="2" max="2" width="39.875" customWidth="1"/>
    <col min="3" max="3" width="35.125" customWidth="1"/>
    <col min="4" max="4" width="34.125" customWidth="1"/>
    <col min="5" max="5" width="57.625" customWidth="1"/>
    <col min="6" max="25" width="7.625" customWidth="1"/>
  </cols>
  <sheetData>
    <row r="1" spans="1:25" ht="22.5" customHeight="1">
      <c r="A1" s="1"/>
      <c r="B1" s="228" t="s">
        <v>12</v>
      </c>
      <c r="C1" s="229"/>
      <c r="D1" s="229"/>
      <c r="E1" s="229"/>
      <c r="F1" s="229"/>
      <c r="G1" s="229"/>
      <c r="H1" s="229"/>
      <c r="I1" s="229"/>
      <c r="J1" s="229"/>
      <c r="K1" s="229"/>
      <c r="L1" s="229"/>
      <c r="M1" s="230"/>
      <c r="N1" s="1"/>
      <c r="O1" s="1"/>
      <c r="P1" s="1"/>
      <c r="Q1" s="1"/>
      <c r="R1" s="1"/>
      <c r="S1" s="1"/>
      <c r="T1" s="1"/>
      <c r="U1" s="1"/>
      <c r="V1" s="1"/>
      <c r="W1" s="1"/>
      <c r="X1" s="1"/>
      <c r="Y1" s="1"/>
    </row>
    <row r="2" spans="1:25" ht="22.5" customHeight="1">
      <c r="A2" s="1"/>
      <c r="B2" s="263" t="s">
        <v>1</v>
      </c>
      <c r="C2" s="236"/>
      <c r="D2" s="236"/>
      <c r="E2" s="236"/>
      <c r="F2" s="236"/>
      <c r="G2" s="236"/>
      <c r="H2" s="236"/>
      <c r="I2" s="236"/>
      <c r="J2" s="236"/>
      <c r="K2" s="236"/>
      <c r="L2" s="236"/>
      <c r="M2" s="237"/>
      <c r="N2" s="1"/>
      <c r="O2" s="1"/>
      <c r="P2" s="1"/>
      <c r="Q2" s="1"/>
      <c r="R2" s="1"/>
      <c r="S2" s="1"/>
      <c r="T2" s="1"/>
      <c r="U2" s="1"/>
      <c r="V2" s="1"/>
      <c r="W2" s="1"/>
      <c r="X2" s="1"/>
      <c r="Y2" s="1"/>
    </row>
    <row r="3" spans="1:25" ht="13.5" customHeight="1">
      <c r="A3" s="1"/>
      <c r="B3" s="2" t="s">
        <v>13</v>
      </c>
      <c r="C3" s="264" t="s">
        <v>74</v>
      </c>
      <c r="D3" s="226"/>
      <c r="E3" s="226"/>
      <c r="F3" s="226"/>
      <c r="G3" s="226"/>
      <c r="H3" s="226"/>
      <c r="I3" s="226"/>
      <c r="J3" s="226"/>
      <c r="K3" s="226"/>
      <c r="L3" s="226"/>
      <c r="M3" s="227"/>
      <c r="N3" s="1"/>
      <c r="O3" s="1"/>
      <c r="P3" s="1"/>
      <c r="Q3" s="1"/>
      <c r="R3" s="1"/>
      <c r="S3" s="1"/>
      <c r="T3" s="1"/>
      <c r="U3" s="1"/>
      <c r="V3" s="1"/>
      <c r="W3" s="1"/>
      <c r="X3" s="1"/>
      <c r="Y3" s="1"/>
    </row>
    <row r="4" spans="1:25" ht="13.5" customHeight="1">
      <c r="A4" s="1"/>
      <c r="B4" s="1"/>
      <c r="C4" s="1"/>
      <c r="D4" s="1"/>
      <c r="E4" s="1"/>
      <c r="F4" s="1"/>
      <c r="G4" s="1"/>
      <c r="H4" s="1"/>
      <c r="I4" s="1"/>
      <c r="J4" s="1"/>
      <c r="K4" s="1"/>
      <c r="L4" s="1"/>
      <c r="M4" s="1"/>
      <c r="N4" s="1"/>
      <c r="O4" s="1"/>
      <c r="P4" s="1"/>
      <c r="Q4" s="1"/>
      <c r="R4" s="1"/>
      <c r="S4" s="1"/>
      <c r="T4" s="1"/>
      <c r="U4" s="1"/>
      <c r="V4" s="1"/>
      <c r="W4" s="1"/>
      <c r="X4" s="1"/>
      <c r="Y4" s="1"/>
    </row>
    <row r="5" spans="1:25" ht="13.5" customHeight="1">
      <c r="A5" s="1"/>
      <c r="B5" s="1"/>
      <c r="C5" s="1"/>
      <c r="D5" s="1"/>
      <c r="E5" s="1"/>
      <c r="F5" s="1"/>
      <c r="G5" s="1"/>
      <c r="H5" s="1"/>
      <c r="I5" s="1"/>
      <c r="J5" s="1"/>
      <c r="K5" s="1"/>
      <c r="L5" s="1"/>
      <c r="M5" s="1"/>
      <c r="N5" s="1"/>
      <c r="O5" s="1"/>
      <c r="P5" s="1"/>
      <c r="Q5" s="1"/>
      <c r="R5" s="1"/>
      <c r="S5" s="1"/>
      <c r="T5" s="1"/>
      <c r="U5" s="1"/>
      <c r="V5" s="1"/>
      <c r="W5" s="1"/>
      <c r="X5" s="1"/>
      <c r="Y5" s="1"/>
    </row>
    <row r="6" spans="1:25" ht="30.75" customHeight="1">
      <c r="A6" s="1"/>
      <c r="B6" s="265" t="s">
        <v>73</v>
      </c>
      <c r="C6" s="241"/>
      <c r="D6" s="241"/>
      <c r="E6" s="241"/>
      <c r="F6" s="241"/>
      <c r="G6" s="241"/>
      <c r="H6" s="241"/>
      <c r="I6" s="241"/>
      <c r="J6" s="241"/>
      <c r="K6" s="241"/>
      <c r="L6" s="241"/>
      <c r="M6" s="242"/>
      <c r="N6" s="1"/>
      <c r="O6" s="1"/>
      <c r="P6" s="1"/>
      <c r="Q6" s="1"/>
      <c r="R6" s="1"/>
      <c r="S6" s="1"/>
      <c r="T6" s="1"/>
      <c r="U6" s="1"/>
      <c r="V6" s="1"/>
      <c r="W6" s="1"/>
      <c r="X6" s="1"/>
      <c r="Y6" s="1"/>
    </row>
    <row r="7" spans="1:25" ht="51.75" customHeight="1">
      <c r="A7" s="1"/>
      <c r="B7" s="255" t="s">
        <v>89</v>
      </c>
      <c r="C7" s="236"/>
      <c r="D7" s="236"/>
      <c r="E7" s="236"/>
      <c r="F7" s="236"/>
      <c r="G7" s="236"/>
      <c r="H7" s="236"/>
      <c r="I7" s="236"/>
      <c r="J7" s="236"/>
      <c r="K7" s="236"/>
      <c r="L7" s="236"/>
      <c r="M7" s="237"/>
      <c r="N7" s="1"/>
      <c r="O7" s="1"/>
      <c r="P7" s="1"/>
      <c r="Q7" s="1"/>
      <c r="R7" s="1"/>
      <c r="S7" s="1"/>
      <c r="T7" s="1"/>
      <c r="U7" s="1"/>
      <c r="V7" s="1"/>
      <c r="W7" s="1"/>
      <c r="X7" s="1"/>
      <c r="Y7" s="1"/>
    </row>
    <row r="8" spans="1:25" ht="66.75" customHeight="1">
      <c r="A8" s="1"/>
      <c r="B8" s="255" t="s">
        <v>90</v>
      </c>
      <c r="C8" s="236"/>
      <c r="D8" s="236"/>
      <c r="E8" s="236"/>
      <c r="F8" s="236"/>
      <c r="G8" s="236"/>
      <c r="H8" s="236"/>
      <c r="I8" s="236"/>
      <c r="J8" s="236"/>
      <c r="K8" s="236"/>
      <c r="L8" s="236"/>
      <c r="M8" s="237"/>
      <c r="N8" s="1"/>
      <c r="O8" s="1"/>
      <c r="P8" s="1"/>
      <c r="Q8" s="1"/>
      <c r="R8" s="1"/>
      <c r="S8" s="1"/>
      <c r="T8" s="1"/>
      <c r="U8" s="1"/>
      <c r="V8" s="1"/>
      <c r="W8" s="1"/>
      <c r="X8" s="1"/>
      <c r="Y8" s="1"/>
    </row>
    <row r="9" spans="1:25" ht="63.75" customHeight="1">
      <c r="A9" s="1"/>
      <c r="B9" s="255" t="s">
        <v>91</v>
      </c>
      <c r="C9" s="236"/>
      <c r="D9" s="236"/>
      <c r="E9" s="236"/>
      <c r="F9" s="236"/>
      <c r="G9" s="236"/>
      <c r="H9" s="236"/>
      <c r="I9" s="236"/>
      <c r="J9" s="236"/>
      <c r="K9" s="236"/>
      <c r="L9" s="236"/>
      <c r="M9" s="237"/>
      <c r="N9" s="1"/>
      <c r="O9" s="1"/>
      <c r="P9" s="1"/>
      <c r="Q9" s="1"/>
      <c r="R9" s="1"/>
      <c r="S9" s="1"/>
      <c r="T9" s="1"/>
      <c r="U9" s="1"/>
      <c r="V9" s="1"/>
      <c r="W9" s="1"/>
      <c r="X9" s="1"/>
      <c r="Y9" s="1"/>
    </row>
    <row r="10" spans="1:25" ht="33.75" customHeight="1">
      <c r="A10" s="1"/>
      <c r="B10" s="256" t="s">
        <v>92</v>
      </c>
      <c r="C10" s="226"/>
      <c r="D10" s="226"/>
      <c r="E10" s="226"/>
      <c r="F10" s="226"/>
      <c r="G10" s="226"/>
      <c r="H10" s="226"/>
      <c r="I10" s="226"/>
      <c r="J10" s="226"/>
      <c r="K10" s="226"/>
      <c r="L10" s="226"/>
      <c r="M10" s="227"/>
      <c r="N10" s="1"/>
      <c r="O10" s="1"/>
      <c r="P10" s="1"/>
      <c r="Q10" s="1"/>
      <c r="R10" s="1"/>
      <c r="S10" s="1"/>
      <c r="T10" s="1"/>
      <c r="U10" s="1"/>
      <c r="V10" s="1"/>
      <c r="W10" s="1"/>
      <c r="X10" s="1"/>
      <c r="Y10" s="1"/>
    </row>
    <row r="11" spans="1:25" ht="13.5" customHeight="1">
      <c r="A11" s="1"/>
      <c r="B11" s="1"/>
      <c r="C11" s="1"/>
      <c r="D11" s="1"/>
      <c r="E11" s="1"/>
      <c r="F11" s="1"/>
      <c r="G11" s="1"/>
      <c r="H11" s="1"/>
      <c r="I11" s="1"/>
      <c r="J11" s="1"/>
      <c r="K11" s="1"/>
      <c r="L11" s="1"/>
      <c r="M11" s="1"/>
      <c r="N11" s="1"/>
      <c r="O11" s="1"/>
      <c r="P11" s="1"/>
      <c r="Q11" s="1"/>
      <c r="R11" s="1"/>
      <c r="S11" s="1"/>
      <c r="T11" s="1"/>
      <c r="U11" s="1"/>
      <c r="V11" s="1"/>
      <c r="W11" s="1"/>
      <c r="X11" s="1"/>
      <c r="Y11" s="1"/>
    </row>
    <row r="12" spans="1:25" ht="13.5" customHeight="1">
      <c r="A12" s="1"/>
      <c r="B12" s="1"/>
      <c r="C12" s="1"/>
      <c r="D12" s="1"/>
      <c r="E12" s="1"/>
      <c r="F12" s="1"/>
      <c r="G12" s="1"/>
      <c r="H12" s="1"/>
      <c r="I12" s="1"/>
      <c r="J12" s="1"/>
      <c r="K12" s="1"/>
      <c r="L12" s="1"/>
      <c r="M12" s="1"/>
      <c r="N12" s="1"/>
      <c r="O12" s="1"/>
      <c r="P12" s="1"/>
      <c r="Q12" s="1"/>
      <c r="R12" s="1"/>
      <c r="S12" s="1"/>
      <c r="T12" s="1"/>
      <c r="U12" s="1"/>
      <c r="V12" s="1"/>
      <c r="W12" s="1"/>
      <c r="X12" s="1"/>
      <c r="Y12" s="1"/>
    </row>
    <row r="13" spans="1:25" ht="33" customHeight="1">
      <c r="A13" s="1"/>
      <c r="B13" s="268" t="s">
        <v>93</v>
      </c>
      <c r="C13" s="251"/>
      <c r="D13" s="1"/>
      <c r="E13" s="1"/>
      <c r="F13" s="1"/>
      <c r="G13" s="1"/>
      <c r="H13" s="1"/>
      <c r="I13" s="1"/>
      <c r="J13" s="1"/>
      <c r="K13" s="1"/>
      <c r="L13" s="1"/>
      <c r="M13" s="1"/>
      <c r="N13" s="1"/>
      <c r="O13" s="1"/>
      <c r="P13" s="1"/>
      <c r="Q13" s="1"/>
      <c r="R13" s="1"/>
      <c r="S13" s="1"/>
      <c r="T13" s="1"/>
      <c r="U13" s="1"/>
      <c r="V13" s="1"/>
      <c r="W13" s="1"/>
      <c r="X13" s="1"/>
      <c r="Y13" s="1"/>
    </row>
    <row r="14" spans="1:25" ht="13.5" customHeight="1">
      <c r="A14" s="1"/>
      <c r="B14" s="102"/>
      <c r="C14" s="103" t="s">
        <v>94</v>
      </c>
      <c r="D14" s="1"/>
      <c r="E14" s="1"/>
      <c r="F14" s="1"/>
      <c r="G14" s="1"/>
      <c r="H14" s="1"/>
      <c r="I14" s="1"/>
      <c r="J14" s="1"/>
      <c r="K14" s="1"/>
      <c r="L14" s="1"/>
      <c r="M14" s="1"/>
      <c r="N14" s="1"/>
      <c r="O14" s="1"/>
      <c r="P14" s="1"/>
      <c r="Q14" s="1"/>
      <c r="R14" s="1"/>
      <c r="S14" s="1"/>
      <c r="T14" s="1"/>
      <c r="U14" s="1"/>
      <c r="V14" s="1"/>
      <c r="W14" s="1"/>
      <c r="X14" s="1"/>
      <c r="Y14" s="1"/>
    </row>
    <row r="15" spans="1:25" ht="13.5" customHeight="1">
      <c r="A15" s="1"/>
      <c r="B15" s="104" t="s">
        <v>95</v>
      </c>
      <c r="C15" s="105">
        <v>0.6</v>
      </c>
      <c r="D15" s="1"/>
      <c r="E15" s="1"/>
      <c r="F15" s="1"/>
      <c r="G15" s="1"/>
      <c r="H15" s="1"/>
      <c r="I15" s="1"/>
      <c r="J15" s="1"/>
      <c r="K15" s="1"/>
      <c r="L15" s="1"/>
      <c r="M15" s="1"/>
      <c r="N15" s="1"/>
      <c r="O15" s="1"/>
      <c r="P15" s="1"/>
      <c r="Q15" s="1"/>
      <c r="R15" s="1"/>
      <c r="S15" s="1"/>
      <c r="T15" s="1"/>
      <c r="U15" s="1"/>
      <c r="V15" s="1"/>
      <c r="W15" s="1"/>
      <c r="X15" s="1"/>
      <c r="Y15" s="1"/>
    </row>
    <row r="16" spans="1:25" ht="13.5" customHeight="1">
      <c r="A16" s="1"/>
      <c r="B16" s="104" t="s">
        <v>96</v>
      </c>
      <c r="C16" s="105">
        <v>0.4</v>
      </c>
      <c r="D16" s="1"/>
      <c r="E16" s="1"/>
      <c r="F16" s="1"/>
      <c r="G16" s="1"/>
      <c r="H16" s="1"/>
      <c r="I16" s="1"/>
      <c r="J16" s="1"/>
      <c r="K16" s="1"/>
      <c r="L16" s="1"/>
      <c r="M16" s="1"/>
      <c r="N16" s="1"/>
      <c r="O16" s="1"/>
      <c r="P16" s="1"/>
      <c r="Q16" s="1"/>
      <c r="R16" s="1"/>
      <c r="S16" s="1"/>
      <c r="T16" s="1"/>
      <c r="U16" s="1"/>
      <c r="V16" s="1"/>
      <c r="W16" s="1"/>
      <c r="X16" s="1"/>
      <c r="Y16" s="1"/>
    </row>
    <row r="17" spans="1:25" ht="13.5" customHeight="1">
      <c r="A17" s="1"/>
      <c r="B17" s="106" t="s">
        <v>97</v>
      </c>
      <c r="C17" s="107">
        <v>0.5</v>
      </c>
      <c r="D17" s="1"/>
      <c r="E17" s="1"/>
      <c r="F17" s="1"/>
      <c r="G17" s="1"/>
      <c r="H17" s="1"/>
      <c r="I17" s="1"/>
      <c r="J17" s="1"/>
      <c r="K17" s="1"/>
      <c r="L17" s="1"/>
      <c r="M17" s="1"/>
      <c r="N17" s="1"/>
      <c r="O17" s="1"/>
      <c r="P17" s="1"/>
      <c r="Q17" s="1"/>
      <c r="R17" s="1"/>
      <c r="S17" s="1"/>
      <c r="T17" s="1"/>
      <c r="U17" s="1"/>
      <c r="V17" s="1"/>
      <c r="W17" s="1"/>
      <c r="X17" s="1"/>
      <c r="Y17" s="1"/>
    </row>
    <row r="18" spans="1:25" ht="13.5" customHeight="1">
      <c r="A18" s="1"/>
      <c r="B18" s="108"/>
      <c r="C18" s="1"/>
      <c r="D18" s="1"/>
      <c r="E18" s="1"/>
      <c r="F18" s="1"/>
      <c r="G18" s="1"/>
      <c r="H18" s="1"/>
      <c r="I18" s="1"/>
      <c r="J18" s="1"/>
      <c r="K18" s="1"/>
      <c r="L18" s="1"/>
      <c r="M18" s="1"/>
      <c r="N18" s="1"/>
      <c r="O18" s="1"/>
      <c r="P18" s="1"/>
      <c r="Q18" s="1"/>
      <c r="R18" s="1"/>
      <c r="S18" s="1"/>
      <c r="T18" s="1"/>
      <c r="U18" s="1"/>
      <c r="V18" s="1"/>
      <c r="W18" s="1"/>
      <c r="X18" s="1"/>
      <c r="Y18" s="1"/>
    </row>
    <row r="19" spans="1:25" ht="13.5" customHeight="1">
      <c r="A19" s="1"/>
      <c r="B19" s="1"/>
      <c r="C19" s="1"/>
      <c r="D19" s="1"/>
      <c r="E19" s="1"/>
      <c r="F19" s="1"/>
      <c r="G19" s="1"/>
      <c r="H19" s="1"/>
      <c r="I19" s="1"/>
      <c r="J19" s="1"/>
      <c r="K19" s="1"/>
      <c r="L19" s="1"/>
      <c r="M19" s="1"/>
      <c r="N19" s="1"/>
      <c r="O19" s="1"/>
      <c r="P19" s="1"/>
      <c r="Q19" s="1"/>
      <c r="R19" s="1"/>
      <c r="S19" s="1"/>
      <c r="T19" s="1"/>
      <c r="U19" s="1"/>
      <c r="V19" s="1"/>
      <c r="W19" s="1"/>
      <c r="X19" s="1"/>
      <c r="Y19" s="1"/>
    </row>
    <row r="20" spans="1:25" ht="31.5" customHeight="1">
      <c r="A20" s="1"/>
      <c r="B20" s="268" t="s">
        <v>98</v>
      </c>
      <c r="C20" s="244"/>
      <c r="D20" s="244"/>
      <c r="E20" s="251"/>
      <c r="F20" s="1"/>
      <c r="G20" s="1"/>
      <c r="H20" s="1"/>
      <c r="I20" s="1"/>
      <c r="J20" s="1"/>
      <c r="K20" s="1"/>
      <c r="L20" s="1"/>
      <c r="M20" s="1"/>
      <c r="N20" s="1"/>
      <c r="O20" s="1"/>
      <c r="P20" s="1"/>
      <c r="Q20" s="1"/>
      <c r="R20" s="1"/>
      <c r="S20" s="1"/>
      <c r="T20" s="1"/>
      <c r="U20" s="1"/>
      <c r="V20" s="1"/>
      <c r="W20" s="1"/>
      <c r="X20" s="1"/>
      <c r="Y20" s="1"/>
    </row>
    <row r="21" spans="1:25" ht="13.5" customHeight="1">
      <c r="A21" s="1"/>
      <c r="B21" s="109" t="s">
        <v>99</v>
      </c>
      <c r="C21" s="110" t="s">
        <v>100</v>
      </c>
      <c r="D21" s="110" t="s">
        <v>101</v>
      </c>
      <c r="E21" s="111" t="s">
        <v>102</v>
      </c>
      <c r="F21" s="1"/>
      <c r="G21" s="1"/>
      <c r="H21" s="1"/>
      <c r="I21" s="1"/>
      <c r="J21" s="1"/>
      <c r="K21" s="1"/>
      <c r="L21" s="1"/>
      <c r="M21" s="1"/>
      <c r="N21" s="1"/>
      <c r="O21" s="1"/>
      <c r="P21" s="1"/>
      <c r="Q21" s="1"/>
      <c r="R21" s="1"/>
      <c r="S21" s="1"/>
      <c r="T21" s="1"/>
      <c r="U21" s="1"/>
      <c r="V21" s="1"/>
      <c r="W21" s="1"/>
      <c r="X21" s="1"/>
      <c r="Y21" s="1"/>
    </row>
    <row r="22" spans="1:25" ht="13.5" customHeight="1">
      <c r="A22" s="1"/>
      <c r="B22" s="104" t="s">
        <v>103</v>
      </c>
      <c r="C22" s="112"/>
      <c r="D22" s="113"/>
      <c r="E22" s="114"/>
      <c r="F22" s="1"/>
      <c r="G22" s="1"/>
      <c r="H22" s="1"/>
      <c r="I22" s="1"/>
      <c r="J22" s="1"/>
      <c r="K22" s="1"/>
      <c r="L22" s="1"/>
      <c r="M22" s="1"/>
      <c r="N22" s="1"/>
      <c r="O22" s="1"/>
      <c r="P22" s="1"/>
      <c r="Q22" s="1"/>
      <c r="R22" s="1"/>
      <c r="S22" s="1"/>
      <c r="T22" s="1"/>
      <c r="U22" s="1"/>
      <c r="V22" s="1"/>
      <c r="W22" s="1"/>
      <c r="X22" s="1"/>
      <c r="Y22" s="1"/>
    </row>
    <row r="23" spans="1:25" ht="13.5" customHeight="1">
      <c r="A23" s="1"/>
      <c r="B23" s="104" t="s">
        <v>104</v>
      </c>
      <c r="C23" s="217"/>
      <c r="D23" s="115"/>
      <c r="E23" s="114"/>
      <c r="F23" s="1"/>
      <c r="G23" s="1"/>
      <c r="H23" s="1"/>
      <c r="I23" s="1"/>
      <c r="J23" s="1"/>
      <c r="K23" s="1"/>
      <c r="L23" s="1"/>
      <c r="M23" s="1"/>
      <c r="N23" s="1"/>
      <c r="O23" s="1"/>
      <c r="P23" s="1"/>
      <c r="Q23" s="1"/>
      <c r="R23" s="1"/>
      <c r="S23" s="1"/>
      <c r="T23" s="1"/>
      <c r="U23" s="1"/>
      <c r="V23" s="1"/>
      <c r="W23" s="1"/>
      <c r="X23" s="1"/>
      <c r="Y23" s="1"/>
    </row>
    <row r="24" spans="1:25" ht="13.5" customHeight="1">
      <c r="A24" s="1"/>
      <c r="B24" s="104" t="s">
        <v>105</v>
      </c>
      <c r="C24" s="217" t="s">
        <v>106</v>
      </c>
      <c r="D24" s="115" t="s">
        <v>107</v>
      </c>
      <c r="E24" s="114"/>
      <c r="F24" s="1"/>
      <c r="G24" s="1"/>
      <c r="H24" s="1"/>
      <c r="I24" s="1"/>
      <c r="J24" s="1"/>
      <c r="K24" s="1"/>
      <c r="L24" s="1"/>
      <c r="M24" s="1"/>
      <c r="N24" s="1"/>
      <c r="O24" s="1"/>
      <c r="P24" s="1"/>
      <c r="Q24" s="1"/>
      <c r="R24" s="1"/>
      <c r="S24" s="1"/>
      <c r="T24" s="1"/>
      <c r="U24" s="1"/>
      <c r="V24" s="1"/>
      <c r="W24" s="1"/>
      <c r="X24" s="1"/>
      <c r="Y24" s="1"/>
    </row>
    <row r="25" spans="1:25" ht="13.5" customHeight="1">
      <c r="A25" s="1"/>
      <c r="B25" s="104" t="s">
        <v>108</v>
      </c>
      <c r="C25" s="217" t="s">
        <v>93</v>
      </c>
      <c r="D25" s="116" t="s">
        <v>109</v>
      </c>
      <c r="E25" s="114"/>
      <c r="F25" s="1"/>
      <c r="G25" s="1"/>
      <c r="H25" s="1"/>
      <c r="I25" s="1"/>
      <c r="J25" s="1"/>
      <c r="K25" s="1"/>
      <c r="L25" s="1"/>
      <c r="M25" s="1"/>
      <c r="N25" s="1"/>
      <c r="O25" s="1"/>
      <c r="P25" s="1"/>
      <c r="Q25" s="1"/>
      <c r="R25" s="1"/>
      <c r="S25" s="1"/>
      <c r="T25" s="1"/>
      <c r="U25" s="1"/>
      <c r="V25" s="1"/>
      <c r="W25" s="1"/>
      <c r="X25" s="1"/>
      <c r="Y25" s="1"/>
    </row>
    <row r="26" spans="1:25" ht="13.5" customHeight="1">
      <c r="A26" s="1"/>
      <c r="B26" s="104" t="s">
        <v>110</v>
      </c>
      <c r="C26" s="217" t="s">
        <v>111</v>
      </c>
      <c r="D26" s="117" t="s">
        <v>112</v>
      </c>
      <c r="E26" s="114"/>
      <c r="F26" s="1"/>
      <c r="G26" s="1"/>
      <c r="H26" s="1"/>
      <c r="I26" s="1"/>
      <c r="J26" s="1"/>
      <c r="K26" s="1"/>
      <c r="L26" s="1"/>
      <c r="M26" s="1"/>
      <c r="N26" s="1"/>
      <c r="O26" s="1"/>
      <c r="P26" s="1"/>
      <c r="Q26" s="1"/>
      <c r="R26" s="1"/>
      <c r="S26" s="1"/>
      <c r="T26" s="1"/>
      <c r="U26" s="1"/>
      <c r="V26" s="1"/>
      <c r="W26" s="1"/>
      <c r="X26" s="1"/>
      <c r="Y26" s="1"/>
    </row>
    <row r="27" spans="1:25" ht="13.5" customHeight="1">
      <c r="A27" s="1"/>
      <c r="B27" s="104" t="s">
        <v>57</v>
      </c>
      <c r="C27" s="217"/>
      <c r="D27" s="115"/>
      <c r="E27" s="114"/>
      <c r="F27" s="1"/>
      <c r="G27" s="1"/>
      <c r="H27" s="1"/>
      <c r="I27" s="1"/>
      <c r="J27" s="1"/>
      <c r="K27" s="1"/>
      <c r="L27" s="1"/>
      <c r="M27" s="1"/>
      <c r="N27" s="1"/>
      <c r="O27" s="1"/>
      <c r="P27" s="1"/>
      <c r="Q27" s="1"/>
      <c r="R27" s="1"/>
      <c r="S27" s="1"/>
      <c r="T27" s="1"/>
      <c r="U27" s="1"/>
      <c r="V27" s="1"/>
      <c r="W27" s="1"/>
      <c r="X27" s="1"/>
      <c r="Y27" s="1"/>
    </row>
    <row r="28" spans="1:25" ht="13.5" customHeight="1">
      <c r="A28" s="1"/>
      <c r="B28" s="104" t="s">
        <v>58</v>
      </c>
      <c r="C28" s="217" t="s">
        <v>113</v>
      </c>
      <c r="D28" s="115" t="s">
        <v>114</v>
      </c>
      <c r="E28" s="114"/>
      <c r="F28" s="1"/>
      <c r="G28" s="1"/>
      <c r="H28" s="1"/>
      <c r="I28" s="1"/>
      <c r="J28" s="1"/>
      <c r="K28" s="1"/>
      <c r="L28" s="1"/>
      <c r="M28" s="1"/>
      <c r="N28" s="1"/>
      <c r="O28" s="1"/>
      <c r="P28" s="1"/>
      <c r="Q28" s="1"/>
      <c r="R28" s="1"/>
      <c r="S28" s="1"/>
      <c r="T28" s="1"/>
      <c r="U28" s="1"/>
      <c r="V28" s="1"/>
      <c r="W28" s="1"/>
      <c r="X28" s="1"/>
      <c r="Y28" s="1"/>
    </row>
    <row r="29" spans="1:25" ht="13.5" customHeight="1">
      <c r="A29" s="1"/>
      <c r="B29" s="104" t="s">
        <v>115</v>
      </c>
      <c r="C29" s="217" t="s">
        <v>113</v>
      </c>
      <c r="D29" s="115" t="s">
        <v>114</v>
      </c>
      <c r="E29" s="114"/>
      <c r="F29" s="1"/>
      <c r="G29" s="1"/>
      <c r="H29" s="1"/>
      <c r="I29" s="1"/>
      <c r="J29" s="1"/>
      <c r="K29" s="1"/>
      <c r="L29" s="1"/>
      <c r="M29" s="1"/>
      <c r="N29" s="1"/>
      <c r="O29" s="1"/>
      <c r="P29" s="1"/>
      <c r="Q29" s="1"/>
      <c r="R29" s="1"/>
      <c r="S29" s="1"/>
      <c r="T29" s="1"/>
      <c r="U29" s="1"/>
      <c r="V29" s="1"/>
      <c r="W29" s="1"/>
      <c r="X29" s="1"/>
      <c r="Y29" s="1"/>
    </row>
    <row r="30" spans="1:25" ht="13.5" customHeight="1">
      <c r="A30" s="1"/>
      <c r="B30" s="104" t="s">
        <v>116</v>
      </c>
      <c r="C30" s="217" t="s">
        <v>113</v>
      </c>
      <c r="D30" s="115" t="s">
        <v>114</v>
      </c>
      <c r="E30" s="114"/>
      <c r="F30" s="1"/>
      <c r="G30" s="1"/>
      <c r="H30" s="1"/>
      <c r="I30" s="1"/>
      <c r="J30" s="1"/>
      <c r="K30" s="1"/>
      <c r="L30" s="1"/>
      <c r="M30" s="1"/>
      <c r="N30" s="1"/>
      <c r="O30" s="1"/>
      <c r="P30" s="1"/>
      <c r="Q30" s="1"/>
      <c r="R30" s="1"/>
      <c r="S30" s="1"/>
      <c r="T30" s="1"/>
      <c r="U30" s="1"/>
      <c r="V30" s="1"/>
      <c r="W30" s="1"/>
      <c r="X30" s="1"/>
      <c r="Y30" s="1"/>
    </row>
    <row r="31" spans="1:25" ht="13.5" customHeight="1">
      <c r="A31" s="1"/>
      <c r="B31" s="118" t="s">
        <v>48</v>
      </c>
      <c r="C31" s="41"/>
      <c r="D31" s="119"/>
      <c r="E31" s="114"/>
      <c r="F31" s="1"/>
      <c r="G31" s="1"/>
      <c r="H31" s="1"/>
      <c r="I31" s="1"/>
      <c r="J31" s="1"/>
      <c r="K31" s="1"/>
      <c r="L31" s="1"/>
      <c r="M31" s="1"/>
      <c r="N31" s="1"/>
      <c r="O31" s="1"/>
      <c r="P31" s="1"/>
      <c r="Q31" s="1"/>
      <c r="R31" s="1"/>
      <c r="S31" s="1"/>
      <c r="T31" s="1"/>
      <c r="U31" s="1"/>
      <c r="V31" s="1"/>
      <c r="W31" s="1"/>
      <c r="X31" s="1"/>
      <c r="Y31" s="1"/>
    </row>
    <row r="32" spans="1:25" ht="13.5" customHeight="1">
      <c r="A32" s="1"/>
      <c r="B32" s="118" t="s">
        <v>48</v>
      </c>
      <c r="C32" s="41"/>
      <c r="D32" s="119"/>
      <c r="E32" s="114"/>
      <c r="F32" s="1"/>
      <c r="G32" s="1"/>
      <c r="H32" s="1"/>
      <c r="I32" s="1"/>
      <c r="J32" s="1"/>
      <c r="K32" s="1"/>
      <c r="L32" s="1"/>
      <c r="M32" s="1"/>
      <c r="N32" s="1"/>
      <c r="O32" s="1"/>
      <c r="P32" s="1"/>
      <c r="Q32" s="1"/>
      <c r="R32" s="1"/>
      <c r="S32" s="1"/>
      <c r="T32" s="1"/>
      <c r="U32" s="1"/>
      <c r="V32" s="1"/>
      <c r="W32" s="1"/>
      <c r="X32" s="1"/>
      <c r="Y32" s="1"/>
    </row>
    <row r="33" spans="1:25" ht="13.5" customHeight="1">
      <c r="A33" s="1"/>
      <c r="B33" s="120" t="s">
        <v>48</v>
      </c>
      <c r="C33" s="121"/>
      <c r="D33" s="122"/>
      <c r="E33" s="123"/>
      <c r="F33" s="1"/>
      <c r="G33" s="1"/>
      <c r="H33" s="1"/>
      <c r="I33" s="1"/>
      <c r="J33" s="1"/>
      <c r="K33" s="1"/>
      <c r="L33" s="1"/>
      <c r="M33" s="1"/>
      <c r="N33" s="1"/>
      <c r="O33" s="1"/>
      <c r="P33" s="1"/>
      <c r="Q33" s="1"/>
      <c r="R33" s="1"/>
      <c r="S33" s="1"/>
      <c r="T33" s="1"/>
      <c r="U33" s="1"/>
      <c r="V33" s="1"/>
      <c r="W33" s="1"/>
      <c r="X33" s="1"/>
      <c r="Y33" s="1"/>
    </row>
    <row r="34" spans="1:25" ht="13.5" customHeight="1">
      <c r="A34" s="1"/>
      <c r="B34" s="1"/>
      <c r="C34" s="1"/>
      <c r="D34" s="1"/>
      <c r="E34" s="1"/>
      <c r="F34" s="1"/>
      <c r="G34" s="1"/>
      <c r="H34" s="1"/>
      <c r="I34" s="1"/>
      <c r="J34" s="1"/>
      <c r="K34" s="1"/>
      <c r="L34" s="1"/>
      <c r="M34" s="1"/>
      <c r="N34" s="1"/>
      <c r="O34" s="1"/>
      <c r="P34" s="1"/>
      <c r="Q34" s="1"/>
      <c r="R34" s="1"/>
      <c r="S34" s="1"/>
      <c r="T34" s="1"/>
      <c r="U34" s="1"/>
      <c r="V34" s="1"/>
      <c r="W34" s="1"/>
      <c r="X34" s="1"/>
      <c r="Y34" s="1"/>
    </row>
    <row r="35" spans="1:25" ht="13.5" customHeight="1">
      <c r="A35" s="1"/>
      <c r="B35" s="1"/>
      <c r="C35" s="1"/>
      <c r="D35" s="1"/>
      <c r="E35" s="1"/>
      <c r="F35" s="1"/>
      <c r="G35" s="1"/>
      <c r="H35" s="1"/>
      <c r="I35" s="1"/>
      <c r="J35" s="1"/>
      <c r="K35" s="1"/>
      <c r="L35" s="1"/>
      <c r="M35" s="1"/>
      <c r="N35" s="1"/>
      <c r="O35" s="1"/>
      <c r="P35" s="1"/>
      <c r="Q35" s="1"/>
      <c r="R35" s="1"/>
      <c r="S35" s="1"/>
      <c r="T35" s="1"/>
      <c r="U35" s="1"/>
      <c r="V35" s="1"/>
      <c r="W35" s="1"/>
      <c r="X35" s="1"/>
      <c r="Y35" s="1"/>
    </row>
    <row r="36" spans="1:25" ht="31.5" customHeight="1">
      <c r="A36" s="1"/>
      <c r="B36" s="268" t="s">
        <v>117</v>
      </c>
      <c r="C36" s="244"/>
      <c r="D36" s="244"/>
      <c r="E36" s="251"/>
      <c r="F36" s="1"/>
      <c r="G36" s="1"/>
      <c r="H36" s="1"/>
      <c r="I36" s="1"/>
      <c r="J36" s="1"/>
      <c r="K36" s="1"/>
      <c r="L36" s="1"/>
      <c r="M36" s="1"/>
      <c r="N36" s="1"/>
      <c r="O36" s="1"/>
      <c r="P36" s="1"/>
      <c r="Q36" s="1"/>
      <c r="R36" s="1"/>
      <c r="S36" s="1"/>
      <c r="T36" s="1"/>
      <c r="U36" s="1"/>
      <c r="V36" s="1"/>
      <c r="W36" s="1"/>
      <c r="X36" s="1"/>
      <c r="Y36" s="1"/>
    </row>
    <row r="37" spans="1:25" ht="13.5" customHeight="1">
      <c r="A37" s="1"/>
      <c r="B37" s="109"/>
      <c r="C37" s="269" t="s">
        <v>118</v>
      </c>
      <c r="D37" s="229"/>
      <c r="E37" s="230"/>
      <c r="F37" s="1"/>
      <c r="G37" s="1"/>
      <c r="H37" s="1"/>
      <c r="I37" s="1"/>
      <c r="J37" s="1"/>
      <c r="K37" s="1"/>
      <c r="L37" s="1"/>
      <c r="M37" s="1"/>
      <c r="N37" s="1"/>
      <c r="O37" s="1"/>
      <c r="P37" s="1"/>
      <c r="Q37" s="1"/>
      <c r="R37" s="1"/>
      <c r="S37" s="1"/>
      <c r="T37" s="1"/>
      <c r="U37" s="1"/>
      <c r="V37" s="1"/>
      <c r="W37" s="1"/>
      <c r="X37" s="1"/>
      <c r="Y37" s="1"/>
    </row>
    <row r="38" spans="1:25" ht="13.5" customHeight="1">
      <c r="A38" s="1"/>
      <c r="B38" s="104" t="s">
        <v>119</v>
      </c>
      <c r="C38" s="270" t="s">
        <v>120</v>
      </c>
      <c r="D38" s="236"/>
      <c r="E38" s="237"/>
      <c r="F38" s="1"/>
      <c r="G38" s="1"/>
      <c r="H38" s="1"/>
      <c r="I38" s="1"/>
      <c r="J38" s="1"/>
      <c r="K38" s="1"/>
      <c r="L38" s="1"/>
      <c r="M38" s="1"/>
      <c r="N38" s="1"/>
      <c r="O38" s="1"/>
      <c r="P38" s="1"/>
      <c r="Q38" s="1"/>
      <c r="R38" s="1"/>
      <c r="S38" s="1"/>
      <c r="T38" s="1"/>
      <c r="U38" s="1"/>
      <c r="V38" s="1"/>
      <c r="W38" s="1"/>
      <c r="X38" s="1"/>
      <c r="Y38" s="1"/>
    </row>
    <row r="39" spans="1:25" ht="13.5" customHeight="1">
      <c r="A39" s="1"/>
      <c r="B39" s="104" t="s">
        <v>121</v>
      </c>
      <c r="C39" s="270" t="s">
        <v>122</v>
      </c>
      <c r="D39" s="236"/>
      <c r="E39" s="237"/>
      <c r="F39" s="1"/>
      <c r="G39" s="1"/>
      <c r="H39" s="1"/>
      <c r="I39" s="1"/>
      <c r="J39" s="1"/>
      <c r="K39" s="1"/>
      <c r="L39" s="1"/>
      <c r="M39" s="1"/>
      <c r="N39" s="1"/>
      <c r="O39" s="1"/>
      <c r="P39" s="1"/>
      <c r="Q39" s="1"/>
      <c r="R39" s="1"/>
      <c r="S39" s="1"/>
      <c r="T39" s="1"/>
      <c r="U39" s="1"/>
      <c r="V39" s="1"/>
      <c r="W39" s="1"/>
      <c r="X39" s="1"/>
      <c r="Y39" s="1"/>
    </row>
    <row r="40" spans="1:25" ht="13.5" customHeight="1">
      <c r="A40" s="1"/>
      <c r="B40" s="124" t="s">
        <v>123</v>
      </c>
      <c r="C40" s="270" t="s">
        <v>124</v>
      </c>
      <c r="D40" s="236"/>
      <c r="E40" s="237"/>
      <c r="F40" s="1"/>
      <c r="G40" s="1"/>
      <c r="H40" s="1"/>
      <c r="I40" s="1"/>
      <c r="J40" s="1"/>
      <c r="K40" s="1"/>
      <c r="L40" s="1"/>
      <c r="M40" s="1"/>
      <c r="N40" s="1"/>
      <c r="O40" s="1"/>
      <c r="P40" s="1"/>
      <c r="Q40" s="1"/>
      <c r="R40" s="1"/>
      <c r="S40" s="1"/>
      <c r="T40" s="1"/>
      <c r="U40" s="1"/>
      <c r="V40" s="1"/>
      <c r="W40" s="1"/>
      <c r="X40" s="1"/>
      <c r="Y40" s="1"/>
    </row>
    <row r="41" spans="1:25" ht="13.5" customHeight="1">
      <c r="A41" s="1"/>
      <c r="B41" s="118" t="s">
        <v>48</v>
      </c>
      <c r="C41" s="270"/>
      <c r="D41" s="236"/>
      <c r="E41" s="237"/>
      <c r="F41" s="1"/>
      <c r="G41" s="1"/>
      <c r="H41" s="1"/>
      <c r="I41" s="1"/>
      <c r="J41" s="1"/>
      <c r="K41" s="1"/>
      <c r="L41" s="1"/>
      <c r="M41" s="1"/>
      <c r="N41" s="1"/>
      <c r="O41" s="1"/>
      <c r="P41" s="1"/>
      <c r="Q41" s="1"/>
      <c r="R41" s="1"/>
      <c r="S41" s="1"/>
      <c r="T41" s="1"/>
      <c r="U41" s="1"/>
      <c r="V41" s="1"/>
      <c r="W41" s="1"/>
      <c r="X41" s="1"/>
      <c r="Y41" s="1"/>
    </row>
    <row r="42" spans="1:25" ht="13.5" customHeight="1">
      <c r="A42" s="1"/>
      <c r="B42" s="120" t="s">
        <v>48</v>
      </c>
      <c r="C42" s="271"/>
      <c r="D42" s="226"/>
      <c r="E42" s="227"/>
      <c r="F42" s="1"/>
      <c r="G42" s="1"/>
      <c r="H42" s="1"/>
      <c r="I42" s="1"/>
      <c r="J42" s="1"/>
      <c r="K42" s="1"/>
      <c r="L42" s="1"/>
      <c r="M42" s="1"/>
      <c r="N42" s="1"/>
      <c r="O42" s="1"/>
      <c r="P42" s="1"/>
      <c r="Q42" s="1"/>
      <c r="R42" s="1"/>
      <c r="S42" s="1"/>
      <c r="T42" s="1"/>
      <c r="U42" s="1"/>
      <c r="V42" s="1"/>
      <c r="W42" s="1"/>
      <c r="X42" s="1"/>
      <c r="Y42" s="1"/>
    </row>
    <row r="43" spans="1:25" ht="13.5" customHeight="1">
      <c r="A43" s="1"/>
      <c r="B43" s="1"/>
      <c r="C43" s="1"/>
      <c r="D43" s="1"/>
      <c r="E43" s="1"/>
      <c r="F43" s="1"/>
      <c r="G43" s="1"/>
      <c r="H43" s="1"/>
      <c r="I43" s="1"/>
      <c r="J43" s="1"/>
      <c r="K43" s="1"/>
      <c r="L43" s="1"/>
      <c r="M43" s="1"/>
      <c r="N43" s="1"/>
      <c r="O43" s="1"/>
      <c r="P43" s="1"/>
      <c r="Q43" s="1"/>
      <c r="R43" s="1"/>
      <c r="S43" s="1"/>
      <c r="T43" s="1"/>
      <c r="U43" s="1"/>
      <c r="V43" s="1"/>
      <c r="W43" s="1"/>
      <c r="X43" s="1"/>
      <c r="Y43" s="1"/>
    </row>
    <row r="44" spans="1:25" ht="31.5" customHeight="1">
      <c r="A44" s="1"/>
      <c r="B44" s="268" t="s">
        <v>125</v>
      </c>
      <c r="C44" s="244"/>
      <c r="D44" s="244"/>
      <c r="E44" s="244"/>
      <c r="F44" s="244"/>
      <c r="G44" s="244"/>
      <c r="H44" s="244"/>
      <c r="I44" s="244"/>
      <c r="J44" s="244"/>
      <c r="K44" s="244"/>
      <c r="L44" s="244"/>
      <c r="M44" s="251"/>
      <c r="N44" s="1"/>
      <c r="O44" s="1"/>
      <c r="P44" s="1"/>
      <c r="Q44" s="1"/>
      <c r="R44" s="1"/>
      <c r="S44" s="1"/>
      <c r="T44" s="1"/>
      <c r="U44" s="1"/>
      <c r="V44" s="1"/>
      <c r="W44" s="1"/>
      <c r="X44" s="1"/>
      <c r="Y44" s="1"/>
    </row>
    <row r="45" spans="1:25" ht="13.5" customHeight="1">
      <c r="A45" s="1"/>
      <c r="B45" s="272" t="s">
        <v>126</v>
      </c>
      <c r="C45" s="273"/>
      <c r="D45" s="273"/>
      <c r="E45" s="273"/>
      <c r="F45" s="273"/>
      <c r="G45" s="273"/>
      <c r="H45" s="273"/>
      <c r="I45" s="273"/>
      <c r="J45" s="273"/>
      <c r="K45" s="273"/>
      <c r="L45" s="273"/>
      <c r="M45" s="274"/>
      <c r="N45" s="1"/>
      <c r="O45" s="1"/>
      <c r="P45" s="1"/>
      <c r="Q45" s="1"/>
      <c r="R45" s="1"/>
      <c r="S45" s="1"/>
      <c r="T45" s="1"/>
      <c r="U45" s="1"/>
      <c r="V45" s="1"/>
      <c r="W45" s="1"/>
      <c r="X45" s="1"/>
      <c r="Y45" s="1"/>
    </row>
    <row r="46" spans="1:25" ht="13.5" customHeight="1">
      <c r="A46" s="1"/>
      <c r="B46" s="266" t="s">
        <v>127</v>
      </c>
      <c r="C46" s="236"/>
      <c r="D46" s="236"/>
      <c r="E46" s="236"/>
      <c r="F46" s="236"/>
      <c r="G46" s="236"/>
      <c r="H46" s="236"/>
      <c r="I46" s="236"/>
      <c r="J46" s="236"/>
      <c r="K46" s="236"/>
      <c r="L46" s="236"/>
      <c r="M46" s="237"/>
      <c r="N46" s="1"/>
      <c r="O46" s="1"/>
      <c r="P46" s="1"/>
      <c r="Q46" s="1"/>
      <c r="R46" s="1"/>
      <c r="S46" s="1"/>
      <c r="T46" s="1"/>
      <c r="U46" s="1"/>
      <c r="V46" s="1"/>
      <c r="W46" s="1"/>
      <c r="X46" s="1"/>
      <c r="Y46" s="1"/>
    </row>
    <row r="47" spans="1:25" ht="13.5" customHeight="1">
      <c r="A47" s="1"/>
      <c r="B47" s="249" t="s">
        <v>87</v>
      </c>
      <c r="C47" s="236"/>
      <c r="D47" s="236"/>
      <c r="E47" s="236"/>
      <c r="F47" s="236"/>
      <c r="G47" s="236"/>
      <c r="H47" s="236"/>
      <c r="I47" s="236"/>
      <c r="J47" s="236"/>
      <c r="K47" s="236"/>
      <c r="L47" s="236"/>
      <c r="M47" s="237"/>
      <c r="N47" s="1"/>
      <c r="O47" s="1"/>
      <c r="P47" s="1"/>
      <c r="Q47" s="1"/>
      <c r="R47" s="1"/>
      <c r="S47" s="1"/>
      <c r="T47" s="1"/>
      <c r="U47" s="1"/>
      <c r="V47" s="1"/>
      <c r="W47" s="1"/>
      <c r="X47" s="1"/>
      <c r="Y47" s="1"/>
    </row>
    <row r="48" spans="1:25" ht="13.5" customHeight="1">
      <c r="A48" s="1"/>
      <c r="B48" s="266" t="s">
        <v>128</v>
      </c>
      <c r="C48" s="236"/>
      <c r="D48" s="236"/>
      <c r="E48" s="236"/>
      <c r="F48" s="236"/>
      <c r="G48" s="236"/>
      <c r="H48" s="236"/>
      <c r="I48" s="236"/>
      <c r="J48" s="236"/>
      <c r="K48" s="236"/>
      <c r="L48" s="236"/>
      <c r="M48" s="237"/>
      <c r="N48" s="1"/>
      <c r="O48" s="1"/>
      <c r="P48" s="1"/>
      <c r="Q48" s="1"/>
      <c r="R48" s="1"/>
      <c r="S48" s="1"/>
      <c r="T48" s="1"/>
      <c r="U48" s="1"/>
      <c r="V48" s="1"/>
      <c r="W48" s="1"/>
      <c r="X48" s="1"/>
      <c r="Y48" s="1"/>
    </row>
    <row r="49" spans="1:25" ht="13.5" customHeight="1">
      <c r="A49" s="1"/>
      <c r="B49" s="266"/>
      <c r="C49" s="236"/>
      <c r="D49" s="236"/>
      <c r="E49" s="236"/>
      <c r="F49" s="236"/>
      <c r="G49" s="236"/>
      <c r="H49" s="236"/>
      <c r="I49" s="236"/>
      <c r="J49" s="236"/>
      <c r="K49" s="236"/>
      <c r="L49" s="236"/>
      <c r="M49" s="237"/>
      <c r="N49" s="1"/>
      <c r="O49" s="1"/>
      <c r="P49" s="1"/>
      <c r="Q49" s="1"/>
      <c r="R49" s="1"/>
      <c r="S49" s="1"/>
      <c r="T49" s="1"/>
      <c r="U49" s="1"/>
      <c r="V49" s="1"/>
      <c r="W49" s="1"/>
      <c r="X49" s="1"/>
      <c r="Y49" s="1"/>
    </row>
    <row r="50" spans="1:25" ht="13.5" customHeight="1">
      <c r="A50" s="1"/>
      <c r="B50" s="266"/>
      <c r="C50" s="236"/>
      <c r="D50" s="236"/>
      <c r="E50" s="236"/>
      <c r="F50" s="236"/>
      <c r="G50" s="236"/>
      <c r="H50" s="236"/>
      <c r="I50" s="236"/>
      <c r="J50" s="236"/>
      <c r="K50" s="236"/>
      <c r="L50" s="236"/>
      <c r="M50" s="237"/>
      <c r="N50" s="1"/>
      <c r="O50" s="1"/>
      <c r="P50" s="1"/>
      <c r="Q50" s="1"/>
      <c r="R50" s="1"/>
      <c r="S50" s="1"/>
      <c r="T50" s="1"/>
      <c r="U50" s="1"/>
      <c r="V50" s="1"/>
      <c r="W50" s="1"/>
      <c r="X50" s="1"/>
      <c r="Y50" s="1"/>
    </row>
    <row r="51" spans="1:25" ht="13.5" customHeight="1">
      <c r="A51" s="1"/>
      <c r="B51" s="266"/>
      <c r="C51" s="236"/>
      <c r="D51" s="236"/>
      <c r="E51" s="236"/>
      <c r="F51" s="236"/>
      <c r="G51" s="236"/>
      <c r="H51" s="236"/>
      <c r="I51" s="236"/>
      <c r="J51" s="236"/>
      <c r="K51" s="236"/>
      <c r="L51" s="236"/>
      <c r="M51" s="237"/>
      <c r="N51" s="1"/>
      <c r="O51" s="1"/>
      <c r="P51" s="1"/>
      <c r="Q51" s="1"/>
      <c r="R51" s="1"/>
      <c r="S51" s="1"/>
      <c r="T51" s="1"/>
      <c r="U51" s="1"/>
      <c r="V51" s="1"/>
      <c r="W51" s="1"/>
      <c r="X51" s="1"/>
      <c r="Y51" s="1"/>
    </row>
    <row r="52" spans="1:25" ht="13.5" customHeight="1">
      <c r="A52" s="1"/>
      <c r="B52" s="266"/>
      <c r="C52" s="236"/>
      <c r="D52" s="236"/>
      <c r="E52" s="236"/>
      <c r="F52" s="236"/>
      <c r="G52" s="236"/>
      <c r="H52" s="236"/>
      <c r="I52" s="236"/>
      <c r="J52" s="236"/>
      <c r="K52" s="236"/>
      <c r="L52" s="236"/>
      <c r="M52" s="237"/>
      <c r="N52" s="1"/>
      <c r="O52" s="1"/>
      <c r="P52" s="1"/>
      <c r="Q52" s="1"/>
      <c r="R52" s="1"/>
      <c r="S52" s="1"/>
      <c r="T52" s="1"/>
      <c r="U52" s="1"/>
      <c r="V52" s="1"/>
      <c r="W52" s="1"/>
      <c r="X52" s="1"/>
      <c r="Y52" s="1"/>
    </row>
    <row r="53" spans="1:25" ht="13.5" customHeight="1">
      <c r="A53" s="1"/>
      <c r="B53" s="267" t="s">
        <v>72</v>
      </c>
      <c r="C53" s="226"/>
      <c r="D53" s="226"/>
      <c r="E53" s="226"/>
      <c r="F53" s="226"/>
      <c r="G53" s="226"/>
      <c r="H53" s="226"/>
      <c r="I53" s="226"/>
      <c r="J53" s="226"/>
      <c r="K53" s="226"/>
      <c r="L53" s="226"/>
      <c r="M53" s="227"/>
      <c r="N53" s="1"/>
      <c r="O53" s="1"/>
      <c r="P53" s="1"/>
      <c r="Q53" s="1"/>
      <c r="R53" s="1"/>
      <c r="S53" s="1"/>
      <c r="T53" s="1"/>
      <c r="U53" s="1"/>
      <c r="V53" s="1"/>
      <c r="W53" s="1"/>
      <c r="X53" s="1"/>
      <c r="Y53" s="1"/>
    </row>
    <row r="54" spans="1:25" ht="13.5" customHeight="1">
      <c r="A54" s="1"/>
      <c r="B54" s="1"/>
      <c r="C54" s="1"/>
      <c r="D54" s="1"/>
      <c r="E54" s="1"/>
      <c r="F54" s="1"/>
      <c r="G54" s="1"/>
      <c r="H54" s="1"/>
      <c r="I54" s="1"/>
      <c r="J54" s="1"/>
      <c r="K54" s="1"/>
      <c r="L54" s="1"/>
      <c r="M54" s="1"/>
      <c r="N54" s="1"/>
      <c r="O54" s="1"/>
      <c r="P54" s="1"/>
      <c r="Q54" s="1"/>
      <c r="R54" s="1"/>
      <c r="S54" s="1"/>
      <c r="T54" s="1"/>
      <c r="U54" s="1"/>
      <c r="V54" s="1"/>
      <c r="W54" s="1"/>
      <c r="X54" s="1"/>
      <c r="Y54" s="1"/>
    </row>
    <row r="55" spans="1:25" ht="13.5" customHeight="1">
      <c r="A55" s="1"/>
      <c r="B55" s="1"/>
      <c r="C55" s="1"/>
      <c r="D55" s="1"/>
      <c r="E55" s="1"/>
      <c r="F55" s="1"/>
      <c r="G55" s="1"/>
      <c r="H55" s="1"/>
      <c r="I55" s="1"/>
      <c r="J55" s="1"/>
      <c r="K55" s="1"/>
      <c r="L55" s="1"/>
      <c r="M55" s="1"/>
      <c r="N55" s="1"/>
      <c r="O55" s="1"/>
      <c r="P55" s="1"/>
      <c r="Q55" s="1"/>
      <c r="R55" s="1"/>
      <c r="S55" s="1"/>
      <c r="T55" s="1"/>
      <c r="U55" s="1"/>
      <c r="V55" s="1"/>
      <c r="W55" s="1"/>
      <c r="X55" s="1"/>
      <c r="Y55" s="1"/>
    </row>
    <row r="56" spans="1:25" ht="13.5" customHeight="1">
      <c r="A56" s="1"/>
      <c r="B56" s="1"/>
      <c r="C56" s="1"/>
      <c r="D56" s="1"/>
      <c r="E56" s="1"/>
      <c r="F56" s="1"/>
      <c r="G56" s="1"/>
      <c r="H56" s="1"/>
      <c r="I56" s="1"/>
      <c r="J56" s="1"/>
      <c r="K56" s="1"/>
      <c r="L56" s="1"/>
      <c r="M56" s="1"/>
      <c r="N56" s="1"/>
      <c r="O56" s="1"/>
      <c r="P56" s="1"/>
      <c r="Q56" s="1"/>
      <c r="R56" s="1"/>
      <c r="S56" s="1"/>
      <c r="T56" s="1"/>
      <c r="U56" s="1"/>
      <c r="V56" s="1"/>
      <c r="W56" s="1"/>
      <c r="X56" s="1"/>
      <c r="Y56" s="1"/>
    </row>
    <row r="57" spans="1:25" ht="13.5" customHeight="1">
      <c r="A57" s="1"/>
      <c r="B57" s="1"/>
      <c r="C57" s="1"/>
      <c r="D57" s="1"/>
      <c r="E57" s="1"/>
      <c r="F57" s="1"/>
      <c r="G57" s="1"/>
      <c r="H57" s="1"/>
      <c r="I57" s="1"/>
      <c r="J57" s="1"/>
      <c r="K57" s="1"/>
      <c r="L57" s="1"/>
      <c r="M57" s="1"/>
      <c r="N57" s="1"/>
      <c r="O57" s="1"/>
      <c r="P57" s="1"/>
      <c r="Q57" s="1"/>
      <c r="R57" s="1"/>
      <c r="S57" s="1"/>
      <c r="T57" s="1"/>
      <c r="U57" s="1"/>
      <c r="V57" s="1"/>
      <c r="W57" s="1"/>
      <c r="X57" s="1"/>
      <c r="Y57" s="1"/>
    </row>
    <row r="58" spans="1:25" ht="13.5" customHeight="1">
      <c r="A58" s="1"/>
      <c r="B58" s="1"/>
      <c r="C58" s="1"/>
      <c r="D58" s="1"/>
      <c r="E58" s="1"/>
      <c r="F58" s="1"/>
      <c r="G58" s="1"/>
      <c r="H58" s="1"/>
      <c r="I58" s="1"/>
      <c r="J58" s="1"/>
      <c r="K58" s="1"/>
      <c r="L58" s="1"/>
      <c r="M58" s="1"/>
      <c r="N58" s="1"/>
      <c r="O58" s="1"/>
      <c r="P58" s="1"/>
      <c r="Q58" s="1"/>
      <c r="R58" s="1"/>
      <c r="S58" s="1"/>
      <c r="T58" s="1"/>
      <c r="U58" s="1"/>
      <c r="V58" s="1"/>
      <c r="W58" s="1"/>
      <c r="X58" s="1"/>
      <c r="Y58" s="1"/>
    </row>
    <row r="59" spans="1:25" ht="13.5" customHeight="1">
      <c r="A59" s="1"/>
      <c r="B59" s="1"/>
      <c r="C59" s="1"/>
      <c r="D59" s="1"/>
      <c r="E59" s="1"/>
      <c r="F59" s="1"/>
      <c r="G59" s="1"/>
      <c r="H59" s="1"/>
      <c r="I59" s="1"/>
      <c r="J59" s="1"/>
      <c r="K59" s="1"/>
      <c r="L59" s="1"/>
      <c r="M59" s="1"/>
      <c r="N59" s="1"/>
      <c r="O59" s="1"/>
      <c r="P59" s="1"/>
      <c r="Q59" s="1"/>
      <c r="R59" s="1"/>
      <c r="S59" s="1"/>
      <c r="T59" s="1"/>
      <c r="U59" s="1"/>
      <c r="V59" s="1"/>
      <c r="W59" s="1"/>
      <c r="X59" s="1"/>
      <c r="Y59" s="1"/>
    </row>
    <row r="60" spans="1:25" ht="13.5" customHeight="1">
      <c r="A60" s="1"/>
      <c r="B60" s="1"/>
      <c r="C60" s="1"/>
      <c r="D60" s="1"/>
      <c r="E60" s="1"/>
      <c r="F60" s="1"/>
      <c r="G60" s="1"/>
      <c r="H60" s="1"/>
      <c r="I60" s="1"/>
      <c r="J60" s="1"/>
      <c r="K60" s="1"/>
      <c r="L60" s="1"/>
      <c r="M60" s="1"/>
      <c r="N60" s="1"/>
      <c r="O60" s="1"/>
      <c r="P60" s="1"/>
      <c r="Q60" s="1"/>
      <c r="R60" s="1"/>
      <c r="S60" s="1"/>
      <c r="T60" s="1"/>
      <c r="U60" s="1"/>
      <c r="V60" s="1"/>
      <c r="W60" s="1"/>
      <c r="X60" s="1"/>
      <c r="Y60" s="1"/>
    </row>
    <row r="61" spans="1:25" ht="13.5" customHeight="1">
      <c r="A61" s="1"/>
      <c r="B61" s="1"/>
      <c r="C61" s="1"/>
      <c r="D61" s="1"/>
      <c r="E61" s="1"/>
      <c r="F61" s="1"/>
      <c r="G61" s="1"/>
      <c r="H61" s="1"/>
      <c r="I61" s="1"/>
      <c r="J61" s="1"/>
      <c r="K61" s="1"/>
      <c r="L61" s="1"/>
      <c r="M61" s="1"/>
      <c r="N61" s="1"/>
      <c r="O61" s="1"/>
      <c r="P61" s="1"/>
      <c r="Q61" s="1"/>
      <c r="R61" s="1"/>
      <c r="S61" s="1"/>
      <c r="T61" s="1"/>
      <c r="U61" s="1"/>
      <c r="V61" s="1"/>
      <c r="W61" s="1"/>
      <c r="X61" s="1"/>
      <c r="Y61" s="1"/>
    </row>
    <row r="62" spans="1:25" ht="13.5" customHeight="1">
      <c r="A62" s="1"/>
      <c r="B62" s="1"/>
      <c r="C62" s="1"/>
      <c r="D62" s="1"/>
      <c r="E62" s="1"/>
      <c r="F62" s="1"/>
      <c r="G62" s="1"/>
      <c r="H62" s="1"/>
      <c r="I62" s="1"/>
      <c r="J62" s="1"/>
      <c r="K62" s="1"/>
      <c r="L62" s="1"/>
      <c r="M62" s="1"/>
      <c r="N62" s="1"/>
      <c r="O62" s="1"/>
      <c r="P62" s="1"/>
      <c r="Q62" s="1"/>
      <c r="R62" s="1"/>
      <c r="S62" s="1"/>
      <c r="T62" s="1"/>
      <c r="U62" s="1"/>
      <c r="V62" s="1"/>
      <c r="W62" s="1"/>
      <c r="X62" s="1"/>
      <c r="Y62" s="1"/>
    </row>
    <row r="63" spans="1:25" ht="13.5" customHeight="1">
      <c r="A63" s="1"/>
      <c r="B63" s="1"/>
      <c r="C63" s="1"/>
      <c r="D63" s="1"/>
      <c r="E63" s="1"/>
      <c r="F63" s="1"/>
      <c r="G63" s="1"/>
      <c r="H63" s="1"/>
      <c r="I63" s="1"/>
      <c r="J63" s="1"/>
      <c r="K63" s="1"/>
      <c r="L63" s="1"/>
      <c r="M63" s="1"/>
      <c r="N63" s="1"/>
      <c r="O63" s="1"/>
      <c r="P63" s="1"/>
      <c r="Q63" s="1"/>
      <c r="R63" s="1"/>
      <c r="S63" s="1"/>
      <c r="T63" s="1"/>
      <c r="U63" s="1"/>
      <c r="V63" s="1"/>
      <c r="W63" s="1"/>
      <c r="X63" s="1"/>
      <c r="Y63" s="1"/>
    </row>
    <row r="64" spans="1:25" ht="13.5" customHeight="1">
      <c r="A64" s="1"/>
      <c r="B64" s="1"/>
      <c r="C64" s="1"/>
      <c r="D64" s="1"/>
      <c r="E64" s="1"/>
      <c r="F64" s="1"/>
      <c r="G64" s="1"/>
      <c r="H64" s="1"/>
      <c r="I64" s="1"/>
      <c r="J64" s="1"/>
      <c r="K64" s="1"/>
      <c r="L64" s="1"/>
      <c r="M64" s="1"/>
      <c r="N64" s="1"/>
      <c r="O64" s="1"/>
      <c r="P64" s="1"/>
      <c r="Q64" s="1"/>
      <c r="R64" s="1"/>
      <c r="S64" s="1"/>
      <c r="T64" s="1"/>
      <c r="U64" s="1"/>
      <c r="V64" s="1"/>
      <c r="W64" s="1"/>
      <c r="X64" s="1"/>
      <c r="Y64" s="1"/>
    </row>
    <row r="65" spans="1:25" ht="13.5" customHeight="1">
      <c r="A65" s="1"/>
      <c r="B65" s="1"/>
      <c r="C65" s="1"/>
      <c r="D65" s="1"/>
      <c r="E65" s="1"/>
      <c r="F65" s="1"/>
      <c r="G65" s="1"/>
      <c r="H65" s="1"/>
      <c r="I65" s="1"/>
      <c r="J65" s="1"/>
      <c r="K65" s="1"/>
      <c r="L65" s="1"/>
      <c r="M65" s="1"/>
      <c r="N65" s="1"/>
      <c r="O65" s="1"/>
      <c r="P65" s="1"/>
      <c r="Q65" s="1"/>
      <c r="R65" s="1"/>
      <c r="S65" s="1"/>
      <c r="T65" s="1"/>
      <c r="U65" s="1"/>
      <c r="V65" s="1"/>
      <c r="W65" s="1"/>
      <c r="X65" s="1"/>
      <c r="Y65" s="1"/>
    </row>
    <row r="66" spans="1:25" ht="13.5" customHeight="1">
      <c r="A66" s="1"/>
      <c r="B66" s="1"/>
      <c r="C66" s="1"/>
      <c r="D66" s="1"/>
      <c r="E66" s="1"/>
      <c r="F66" s="1"/>
      <c r="G66" s="1"/>
      <c r="H66" s="1"/>
      <c r="I66" s="1"/>
      <c r="J66" s="1"/>
      <c r="K66" s="1"/>
      <c r="L66" s="1"/>
      <c r="M66" s="1"/>
      <c r="N66" s="1"/>
      <c r="O66" s="1"/>
      <c r="P66" s="1"/>
      <c r="Q66" s="1"/>
      <c r="R66" s="1"/>
      <c r="S66" s="1"/>
      <c r="T66" s="1"/>
      <c r="U66" s="1"/>
      <c r="V66" s="1"/>
      <c r="W66" s="1"/>
      <c r="X66" s="1"/>
      <c r="Y66" s="1"/>
    </row>
    <row r="67" spans="1:25" ht="13.5" customHeight="1">
      <c r="A67" s="1"/>
      <c r="B67" s="1"/>
      <c r="C67" s="1"/>
      <c r="D67" s="1"/>
      <c r="E67" s="1"/>
      <c r="F67" s="1"/>
      <c r="G67" s="1"/>
      <c r="H67" s="1"/>
      <c r="I67" s="1"/>
      <c r="J67" s="1"/>
      <c r="K67" s="1"/>
      <c r="L67" s="1"/>
      <c r="M67" s="1"/>
      <c r="N67" s="1"/>
      <c r="O67" s="1"/>
      <c r="P67" s="1"/>
      <c r="Q67" s="1"/>
      <c r="R67" s="1"/>
      <c r="S67" s="1"/>
      <c r="T67" s="1"/>
      <c r="U67" s="1"/>
      <c r="V67" s="1"/>
      <c r="W67" s="1"/>
      <c r="X67" s="1"/>
      <c r="Y67" s="1"/>
    </row>
    <row r="68" spans="1:25" ht="13.5" customHeight="1">
      <c r="A68" s="1"/>
      <c r="B68" s="1"/>
      <c r="C68" s="1"/>
      <c r="D68" s="1"/>
      <c r="E68" s="1"/>
      <c r="F68" s="1"/>
      <c r="G68" s="1"/>
      <c r="H68" s="1"/>
      <c r="I68" s="1"/>
      <c r="J68" s="1"/>
      <c r="K68" s="1"/>
      <c r="L68" s="1"/>
      <c r="M68" s="1"/>
      <c r="N68" s="1"/>
      <c r="O68" s="1"/>
      <c r="P68" s="1"/>
      <c r="Q68" s="1"/>
      <c r="R68" s="1"/>
      <c r="S68" s="1"/>
      <c r="T68" s="1"/>
      <c r="U68" s="1"/>
      <c r="V68" s="1"/>
      <c r="W68" s="1"/>
      <c r="X68" s="1"/>
      <c r="Y68" s="1"/>
    </row>
    <row r="69" spans="1:25" ht="13.5" customHeight="1">
      <c r="A69" s="1"/>
      <c r="B69" s="1"/>
      <c r="C69" s="1"/>
      <c r="D69" s="1"/>
      <c r="E69" s="1"/>
      <c r="F69" s="1"/>
      <c r="G69" s="1"/>
      <c r="H69" s="1"/>
      <c r="I69" s="1"/>
      <c r="J69" s="1"/>
      <c r="K69" s="1"/>
      <c r="L69" s="1"/>
      <c r="M69" s="1"/>
      <c r="N69" s="1"/>
      <c r="O69" s="1"/>
      <c r="P69" s="1"/>
      <c r="Q69" s="1"/>
      <c r="R69" s="1"/>
      <c r="S69" s="1"/>
      <c r="T69" s="1"/>
      <c r="U69" s="1"/>
      <c r="V69" s="1"/>
      <c r="W69" s="1"/>
      <c r="X69" s="1"/>
      <c r="Y69" s="1"/>
    </row>
    <row r="70" spans="1:25" ht="13.5" customHeight="1">
      <c r="A70" s="1"/>
      <c r="B70" s="1"/>
      <c r="C70" s="1"/>
      <c r="D70" s="1"/>
      <c r="E70" s="1"/>
      <c r="F70" s="1"/>
      <c r="G70" s="1"/>
      <c r="H70" s="1"/>
      <c r="I70" s="1"/>
      <c r="J70" s="1"/>
      <c r="K70" s="1"/>
      <c r="L70" s="1"/>
      <c r="M70" s="1"/>
      <c r="N70" s="1"/>
      <c r="O70" s="1"/>
      <c r="P70" s="1"/>
      <c r="Q70" s="1"/>
      <c r="R70" s="1"/>
      <c r="S70" s="1"/>
      <c r="T70" s="1"/>
      <c r="U70" s="1"/>
      <c r="V70" s="1"/>
      <c r="W70" s="1"/>
      <c r="X70" s="1"/>
      <c r="Y70" s="1"/>
    </row>
    <row r="71" spans="1:25" ht="13.5" customHeight="1">
      <c r="A71" s="1"/>
      <c r="B71" s="1"/>
      <c r="C71" s="1"/>
      <c r="D71" s="1"/>
      <c r="E71" s="1"/>
      <c r="F71" s="1"/>
      <c r="G71" s="1"/>
      <c r="H71" s="1"/>
      <c r="I71" s="1"/>
      <c r="J71" s="1"/>
      <c r="K71" s="1"/>
      <c r="L71" s="1"/>
      <c r="M71" s="1"/>
      <c r="N71" s="1"/>
      <c r="O71" s="1"/>
      <c r="P71" s="1"/>
      <c r="Q71" s="1"/>
      <c r="R71" s="1"/>
      <c r="S71" s="1"/>
      <c r="T71" s="1"/>
      <c r="U71" s="1"/>
      <c r="V71" s="1"/>
      <c r="W71" s="1"/>
      <c r="X71" s="1"/>
      <c r="Y71" s="1"/>
    </row>
    <row r="72" spans="1:25" ht="13.5" customHeight="1">
      <c r="A72" s="1"/>
      <c r="B72" s="1"/>
      <c r="C72" s="1"/>
      <c r="D72" s="1"/>
      <c r="E72" s="1"/>
      <c r="F72" s="1"/>
      <c r="G72" s="1"/>
      <c r="H72" s="1"/>
      <c r="I72" s="1"/>
      <c r="J72" s="1"/>
      <c r="K72" s="1"/>
      <c r="L72" s="1"/>
      <c r="M72" s="1"/>
      <c r="N72" s="1"/>
      <c r="O72" s="1"/>
      <c r="P72" s="1"/>
      <c r="Q72" s="1"/>
      <c r="R72" s="1"/>
      <c r="S72" s="1"/>
      <c r="T72" s="1"/>
      <c r="U72" s="1"/>
      <c r="V72" s="1"/>
      <c r="W72" s="1"/>
      <c r="X72" s="1"/>
      <c r="Y72" s="1"/>
    </row>
    <row r="73" spans="1:25" ht="13.5" customHeight="1">
      <c r="A73" s="1"/>
      <c r="B73" s="1"/>
      <c r="C73" s="1"/>
      <c r="D73" s="1"/>
      <c r="E73" s="1"/>
      <c r="F73" s="1"/>
      <c r="G73" s="1"/>
      <c r="H73" s="1"/>
      <c r="I73" s="1"/>
      <c r="J73" s="1"/>
      <c r="K73" s="1"/>
      <c r="L73" s="1"/>
      <c r="M73" s="1"/>
      <c r="N73" s="1"/>
      <c r="O73" s="1"/>
      <c r="P73" s="1"/>
      <c r="Q73" s="1"/>
      <c r="R73" s="1"/>
      <c r="S73" s="1"/>
      <c r="T73" s="1"/>
      <c r="U73" s="1"/>
      <c r="V73" s="1"/>
      <c r="W73" s="1"/>
      <c r="X73" s="1"/>
      <c r="Y73" s="1"/>
    </row>
    <row r="74" spans="1:25" ht="13.5" customHeight="1">
      <c r="A74" s="1"/>
      <c r="B74" s="1"/>
      <c r="C74" s="1"/>
      <c r="D74" s="1"/>
      <c r="E74" s="1"/>
      <c r="F74" s="1"/>
      <c r="G74" s="1"/>
      <c r="H74" s="1"/>
      <c r="I74" s="1"/>
      <c r="J74" s="1"/>
      <c r="K74" s="1"/>
      <c r="L74" s="1"/>
      <c r="M74" s="1"/>
      <c r="N74" s="1"/>
      <c r="O74" s="1"/>
      <c r="P74" s="1"/>
      <c r="Q74" s="1"/>
      <c r="R74" s="1"/>
      <c r="S74" s="1"/>
      <c r="T74" s="1"/>
      <c r="U74" s="1"/>
      <c r="V74" s="1"/>
      <c r="W74" s="1"/>
      <c r="X74" s="1"/>
      <c r="Y74" s="1"/>
    </row>
    <row r="75" spans="1:25" ht="13.5" customHeight="1">
      <c r="A75" s="1"/>
      <c r="B75" s="1"/>
      <c r="C75" s="1"/>
      <c r="D75" s="1"/>
      <c r="E75" s="1"/>
      <c r="F75" s="1"/>
      <c r="G75" s="1"/>
      <c r="H75" s="1"/>
      <c r="I75" s="1"/>
      <c r="J75" s="1"/>
      <c r="K75" s="1"/>
      <c r="L75" s="1"/>
      <c r="M75" s="1"/>
      <c r="N75" s="1"/>
      <c r="O75" s="1"/>
      <c r="P75" s="1"/>
      <c r="Q75" s="1"/>
      <c r="R75" s="1"/>
      <c r="S75" s="1"/>
      <c r="T75" s="1"/>
      <c r="U75" s="1"/>
      <c r="V75" s="1"/>
      <c r="W75" s="1"/>
      <c r="X75" s="1"/>
      <c r="Y75" s="1"/>
    </row>
    <row r="76" spans="1:25" ht="13.5" customHeight="1">
      <c r="A76" s="1"/>
      <c r="B76" s="1"/>
      <c r="C76" s="1"/>
      <c r="D76" s="1"/>
      <c r="E76" s="1"/>
      <c r="F76" s="1"/>
      <c r="G76" s="1"/>
      <c r="H76" s="1"/>
      <c r="I76" s="1"/>
      <c r="J76" s="1"/>
      <c r="K76" s="1"/>
      <c r="L76" s="1"/>
      <c r="M76" s="1"/>
      <c r="N76" s="1"/>
      <c r="O76" s="1"/>
      <c r="P76" s="1"/>
      <c r="Q76" s="1"/>
      <c r="R76" s="1"/>
      <c r="S76" s="1"/>
      <c r="T76" s="1"/>
      <c r="U76" s="1"/>
      <c r="V76" s="1"/>
      <c r="W76" s="1"/>
      <c r="X76" s="1"/>
      <c r="Y76" s="1"/>
    </row>
    <row r="77" spans="1:25" ht="13.5" customHeight="1">
      <c r="A77" s="1"/>
      <c r="B77" s="1"/>
      <c r="C77" s="1"/>
      <c r="D77" s="1"/>
      <c r="E77" s="1"/>
      <c r="F77" s="1"/>
      <c r="G77" s="1"/>
      <c r="H77" s="1"/>
      <c r="I77" s="1"/>
      <c r="J77" s="1"/>
      <c r="K77" s="1"/>
      <c r="L77" s="1"/>
      <c r="M77" s="1"/>
      <c r="N77" s="1"/>
      <c r="O77" s="1"/>
      <c r="P77" s="1"/>
      <c r="Q77" s="1"/>
      <c r="R77" s="1"/>
      <c r="S77" s="1"/>
      <c r="T77" s="1"/>
      <c r="U77" s="1"/>
      <c r="V77" s="1"/>
      <c r="W77" s="1"/>
      <c r="X77" s="1"/>
      <c r="Y77" s="1"/>
    </row>
    <row r="78" spans="1:25" ht="13.5" customHeight="1">
      <c r="A78" s="1"/>
      <c r="B78" s="1"/>
      <c r="C78" s="1"/>
      <c r="D78" s="1"/>
      <c r="E78" s="1"/>
      <c r="F78" s="1"/>
      <c r="G78" s="1"/>
      <c r="H78" s="1"/>
      <c r="I78" s="1"/>
      <c r="J78" s="1"/>
      <c r="K78" s="1"/>
      <c r="L78" s="1"/>
      <c r="M78" s="1"/>
      <c r="N78" s="1"/>
      <c r="O78" s="1"/>
      <c r="P78" s="1"/>
      <c r="Q78" s="1"/>
      <c r="R78" s="1"/>
      <c r="S78" s="1"/>
      <c r="T78" s="1"/>
      <c r="U78" s="1"/>
      <c r="V78" s="1"/>
      <c r="W78" s="1"/>
      <c r="X78" s="1"/>
      <c r="Y78" s="1"/>
    </row>
    <row r="79" spans="1:25" ht="13.5" customHeight="1">
      <c r="A79" s="1"/>
      <c r="B79" s="1"/>
      <c r="C79" s="1"/>
      <c r="D79" s="1"/>
      <c r="E79" s="1"/>
      <c r="F79" s="1"/>
      <c r="G79" s="1"/>
      <c r="H79" s="1"/>
      <c r="I79" s="1"/>
      <c r="J79" s="1"/>
      <c r="K79" s="1"/>
      <c r="L79" s="1"/>
      <c r="M79" s="1"/>
      <c r="N79" s="1"/>
      <c r="O79" s="1"/>
      <c r="P79" s="1"/>
      <c r="Q79" s="1"/>
      <c r="R79" s="1"/>
      <c r="S79" s="1"/>
      <c r="T79" s="1"/>
      <c r="U79" s="1"/>
      <c r="V79" s="1"/>
      <c r="W79" s="1"/>
      <c r="X79" s="1"/>
      <c r="Y79" s="1"/>
    </row>
    <row r="80" spans="1:25" ht="13.5" customHeight="1">
      <c r="A80" s="1"/>
      <c r="B80" s="1"/>
      <c r="C80" s="1"/>
      <c r="D80" s="1"/>
      <c r="E80" s="1"/>
      <c r="F80" s="1"/>
      <c r="G80" s="1"/>
      <c r="H80" s="1"/>
      <c r="I80" s="1"/>
      <c r="J80" s="1"/>
      <c r="K80" s="1"/>
      <c r="L80" s="1"/>
      <c r="M80" s="1"/>
      <c r="N80" s="1"/>
      <c r="O80" s="1"/>
      <c r="P80" s="1"/>
      <c r="Q80" s="1"/>
      <c r="R80" s="1"/>
      <c r="S80" s="1"/>
      <c r="T80" s="1"/>
      <c r="U80" s="1"/>
      <c r="V80" s="1"/>
      <c r="W80" s="1"/>
      <c r="X80" s="1"/>
      <c r="Y80" s="1"/>
    </row>
    <row r="81" spans="1:25" ht="13.5" customHeight="1">
      <c r="A81" s="1"/>
      <c r="B81" s="1"/>
      <c r="C81" s="1"/>
      <c r="D81" s="1"/>
      <c r="E81" s="1"/>
      <c r="F81" s="1"/>
      <c r="G81" s="1"/>
      <c r="H81" s="1"/>
      <c r="I81" s="1"/>
      <c r="J81" s="1"/>
      <c r="K81" s="1"/>
      <c r="L81" s="1"/>
      <c r="M81" s="1"/>
      <c r="N81" s="1"/>
      <c r="O81" s="1"/>
      <c r="P81" s="1"/>
      <c r="Q81" s="1"/>
      <c r="R81" s="1"/>
      <c r="S81" s="1"/>
      <c r="T81" s="1"/>
      <c r="U81" s="1"/>
      <c r="V81" s="1"/>
      <c r="W81" s="1"/>
      <c r="X81" s="1"/>
      <c r="Y81" s="1"/>
    </row>
    <row r="82" spans="1:25" ht="13.5" customHeight="1">
      <c r="A82" s="1"/>
      <c r="B82" s="1"/>
      <c r="C82" s="1"/>
      <c r="D82" s="1"/>
      <c r="E82" s="1"/>
      <c r="F82" s="1"/>
      <c r="G82" s="1"/>
      <c r="H82" s="1"/>
      <c r="I82" s="1"/>
      <c r="J82" s="1"/>
      <c r="K82" s="1"/>
      <c r="L82" s="1"/>
      <c r="M82" s="1"/>
      <c r="N82" s="1"/>
      <c r="O82" s="1"/>
      <c r="P82" s="1"/>
      <c r="Q82" s="1"/>
      <c r="R82" s="1"/>
      <c r="S82" s="1"/>
      <c r="T82" s="1"/>
      <c r="U82" s="1"/>
      <c r="V82" s="1"/>
      <c r="W82" s="1"/>
      <c r="X82" s="1"/>
      <c r="Y82" s="1"/>
    </row>
    <row r="83" spans="1:25" ht="13.5" customHeight="1">
      <c r="A83" s="1"/>
      <c r="B83" s="1"/>
      <c r="C83" s="1"/>
      <c r="D83" s="1"/>
      <c r="E83" s="1"/>
      <c r="F83" s="1"/>
      <c r="G83" s="1"/>
      <c r="H83" s="1"/>
      <c r="I83" s="1"/>
      <c r="J83" s="1"/>
      <c r="K83" s="1"/>
      <c r="L83" s="1"/>
      <c r="M83" s="1"/>
      <c r="N83" s="1"/>
      <c r="O83" s="1"/>
      <c r="P83" s="1"/>
      <c r="Q83" s="1"/>
      <c r="R83" s="1"/>
      <c r="S83" s="1"/>
      <c r="T83" s="1"/>
      <c r="U83" s="1"/>
      <c r="V83" s="1"/>
      <c r="W83" s="1"/>
      <c r="X83" s="1"/>
      <c r="Y83" s="1"/>
    </row>
    <row r="84" spans="1:25" ht="13.5" customHeight="1">
      <c r="A84" s="1"/>
      <c r="B84" s="1"/>
      <c r="C84" s="1"/>
      <c r="D84" s="1"/>
      <c r="E84" s="1"/>
      <c r="F84" s="1"/>
      <c r="G84" s="1"/>
      <c r="H84" s="1"/>
      <c r="I84" s="1"/>
      <c r="J84" s="1"/>
      <c r="K84" s="1"/>
      <c r="L84" s="1"/>
      <c r="M84" s="1"/>
      <c r="N84" s="1"/>
      <c r="O84" s="1"/>
      <c r="P84" s="1"/>
      <c r="Q84" s="1"/>
      <c r="R84" s="1"/>
      <c r="S84" s="1"/>
      <c r="T84" s="1"/>
      <c r="U84" s="1"/>
      <c r="V84" s="1"/>
      <c r="W84" s="1"/>
      <c r="X84" s="1"/>
      <c r="Y84" s="1"/>
    </row>
    <row r="85" spans="1:25" ht="13.5" customHeight="1">
      <c r="A85" s="1"/>
      <c r="B85" s="1"/>
      <c r="C85" s="1"/>
      <c r="D85" s="1"/>
      <c r="E85" s="1"/>
      <c r="F85" s="1"/>
      <c r="G85" s="1"/>
      <c r="H85" s="1"/>
      <c r="I85" s="1"/>
      <c r="J85" s="1"/>
      <c r="K85" s="1"/>
      <c r="L85" s="1"/>
      <c r="M85" s="1"/>
      <c r="N85" s="1"/>
      <c r="O85" s="1"/>
      <c r="P85" s="1"/>
      <c r="Q85" s="1"/>
      <c r="R85" s="1"/>
      <c r="S85" s="1"/>
      <c r="T85" s="1"/>
      <c r="U85" s="1"/>
      <c r="V85" s="1"/>
      <c r="W85" s="1"/>
      <c r="X85" s="1"/>
      <c r="Y85" s="1"/>
    </row>
    <row r="86" spans="1:25" ht="13.5" customHeight="1">
      <c r="A86" s="1"/>
      <c r="B86" s="1"/>
      <c r="C86" s="1"/>
      <c r="D86" s="1"/>
      <c r="E86" s="1"/>
      <c r="F86" s="1"/>
      <c r="G86" s="1"/>
      <c r="H86" s="1"/>
      <c r="I86" s="1"/>
      <c r="J86" s="1"/>
      <c r="K86" s="1"/>
      <c r="L86" s="1"/>
      <c r="M86" s="1"/>
      <c r="N86" s="1"/>
      <c r="O86" s="1"/>
      <c r="P86" s="1"/>
      <c r="Q86" s="1"/>
      <c r="R86" s="1"/>
      <c r="S86" s="1"/>
      <c r="T86" s="1"/>
      <c r="U86" s="1"/>
      <c r="V86" s="1"/>
      <c r="W86" s="1"/>
      <c r="X86" s="1"/>
      <c r="Y86" s="1"/>
    </row>
    <row r="87" spans="1:25" ht="13.5" customHeight="1">
      <c r="A87" s="1"/>
      <c r="B87" s="1"/>
      <c r="C87" s="1"/>
      <c r="D87" s="1"/>
      <c r="E87" s="1"/>
      <c r="F87" s="1"/>
      <c r="G87" s="1"/>
      <c r="H87" s="1"/>
      <c r="I87" s="1"/>
      <c r="J87" s="1"/>
      <c r="K87" s="1"/>
      <c r="L87" s="1"/>
      <c r="M87" s="1"/>
      <c r="N87" s="1"/>
      <c r="O87" s="1"/>
      <c r="P87" s="1"/>
      <c r="Q87" s="1"/>
      <c r="R87" s="1"/>
      <c r="S87" s="1"/>
      <c r="T87" s="1"/>
      <c r="U87" s="1"/>
      <c r="V87" s="1"/>
      <c r="W87" s="1"/>
      <c r="X87" s="1"/>
      <c r="Y87" s="1"/>
    </row>
    <row r="88" spans="1:25" ht="13.5" customHeight="1">
      <c r="A88" s="1"/>
      <c r="B88" s="1"/>
      <c r="C88" s="1"/>
      <c r="D88" s="1"/>
      <c r="E88" s="1"/>
      <c r="F88" s="1"/>
      <c r="G88" s="1"/>
      <c r="H88" s="1"/>
      <c r="I88" s="1"/>
      <c r="J88" s="1"/>
      <c r="K88" s="1"/>
      <c r="L88" s="1"/>
      <c r="M88" s="1"/>
      <c r="N88" s="1"/>
      <c r="O88" s="1"/>
      <c r="P88" s="1"/>
      <c r="Q88" s="1"/>
      <c r="R88" s="1"/>
      <c r="S88" s="1"/>
      <c r="T88" s="1"/>
      <c r="U88" s="1"/>
      <c r="V88" s="1"/>
      <c r="W88" s="1"/>
      <c r="X88" s="1"/>
      <c r="Y88" s="1"/>
    </row>
    <row r="89" spans="1:25" ht="13.5" customHeight="1">
      <c r="A89" s="1"/>
      <c r="B89" s="1"/>
      <c r="C89" s="1"/>
      <c r="D89" s="1"/>
      <c r="E89" s="1"/>
      <c r="F89" s="1"/>
      <c r="G89" s="1"/>
      <c r="H89" s="1"/>
      <c r="I89" s="1"/>
      <c r="J89" s="1"/>
      <c r="K89" s="1"/>
      <c r="L89" s="1"/>
      <c r="M89" s="1"/>
      <c r="N89" s="1"/>
      <c r="O89" s="1"/>
      <c r="P89" s="1"/>
      <c r="Q89" s="1"/>
      <c r="R89" s="1"/>
      <c r="S89" s="1"/>
      <c r="T89" s="1"/>
      <c r="U89" s="1"/>
      <c r="V89" s="1"/>
      <c r="W89" s="1"/>
      <c r="X89" s="1"/>
      <c r="Y89" s="1"/>
    </row>
    <row r="90" spans="1:25" ht="13.5" customHeight="1">
      <c r="A90" s="1"/>
      <c r="B90" s="1"/>
      <c r="C90" s="1"/>
      <c r="D90" s="1"/>
      <c r="E90" s="1"/>
      <c r="F90" s="1"/>
      <c r="G90" s="1"/>
      <c r="H90" s="1"/>
      <c r="I90" s="1"/>
      <c r="J90" s="1"/>
      <c r="K90" s="1"/>
      <c r="L90" s="1"/>
      <c r="M90" s="1"/>
      <c r="N90" s="1"/>
      <c r="O90" s="1"/>
      <c r="P90" s="1"/>
      <c r="Q90" s="1"/>
      <c r="R90" s="1"/>
      <c r="S90" s="1"/>
      <c r="T90" s="1"/>
      <c r="U90" s="1"/>
      <c r="V90" s="1"/>
      <c r="W90" s="1"/>
      <c r="X90" s="1"/>
      <c r="Y90" s="1"/>
    </row>
    <row r="91" spans="1:25" ht="13.5" customHeight="1">
      <c r="A91" s="1"/>
      <c r="B91" s="1"/>
      <c r="C91" s="1"/>
      <c r="D91" s="1"/>
      <c r="E91" s="1"/>
      <c r="F91" s="1"/>
      <c r="G91" s="1"/>
      <c r="H91" s="1"/>
      <c r="I91" s="1"/>
      <c r="J91" s="1"/>
      <c r="K91" s="1"/>
      <c r="L91" s="1"/>
      <c r="M91" s="1"/>
      <c r="N91" s="1"/>
      <c r="O91" s="1"/>
      <c r="P91" s="1"/>
      <c r="Q91" s="1"/>
      <c r="R91" s="1"/>
      <c r="S91" s="1"/>
      <c r="T91" s="1"/>
      <c r="U91" s="1"/>
      <c r="V91" s="1"/>
      <c r="W91" s="1"/>
      <c r="X91" s="1"/>
      <c r="Y91" s="1"/>
    </row>
    <row r="92" spans="1:25" ht="13.5" customHeight="1">
      <c r="A92" s="1"/>
      <c r="B92" s="1"/>
      <c r="C92" s="1"/>
      <c r="D92" s="1"/>
      <c r="E92" s="1"/>
      <c r="F92" s="1"/>
      <c r="G92" s="1"/>
      <c r="H92" s="1"/>
      <c r="I92" s="1"/>
      <c r="J92" s="1"/>
      <c r="K92" s="1"/>
      <c r="L92" s="1"/>
      <c r="M92" s="1"/>
      <c r="N92" s="1"/>
      <c r="O92" s="1"/>
      <c r="P92" s="1"/>
      <c r="Q92" s="1"/>
      <c r="R92" s="1"/>
      <c r="S92" s="1"/>
      <c r="T92" s="1"/>
      <c r="U92" s="1"/>
      <c r="V92" s="1"/>
      <c r="W92" s="1"/>
      <c r="X92" s="1"/>
      <c r="Y92" s="1"/>
    </row>
    <row r="93" spans="1:25" ht="13.5" customHeight="1">
      <c r="A93" s="1"/>
      <c r="B93" s="1"/>
      <c r="C93" s="1"/>
      <c r="D93" s="1"/>
      <c r="E93" s="1"/>
      <c r="F93" s="1"/>
      <c r="G93" s="1"/>
      <c r="H93" s="1"/>
      <c r="I93" s="1"/>
      <c r="J93" s="1"/>
      <c r="K93" s="1"/>
      <c r="L93" s="1"/>
      <c r="M93" s="1"/>
      <c r="N93" s="1"/>
      <c r="O93" s="1"/>
      <c r="P93" s="1"/>
      <c r="Q93" s="1"/>
      <c r="R93" s="1"/>
      <c r="S93" s="1"/>
      <c r="T93" s="1"/>
      <c r="U93" s="1"/>
      <c r="V93" s="1"/>
      <c r="W93" s="1"/>
      <c r="X93" s="1"/>
      <c r="Y93" s="1"/>
    </row>
    <row r="94" spans="1:25" ht="13.5" customHeight="1">
      <c r="A94" s="1"/>
      <c r="B94" s="1"/>
      <c r="C94" s="1"/>
      <c r="D94" s="1"/>
      <c r="E94" s="1"/>
      <c r="F94" s="1"/>
      <c r="G94" s="1"/>
      <c r="H94" s="1"/>
      <c r="I94" s="1"/>
      <c r="J94" s="1"/>
      <c r="K94" s="1"/>
      <c r="L94" s="1"/>
      <c r="M94" s="1"/>
      <c r="N94" s="1"/>
      <c r="O94" s="1"/>
      <c r="P94" s="1"/>
      <c r="Q94" s="1"/>
      <c r="R94" s="1"/>
      <c r="S94" s="1"/>
      <c r="T94" s="1"/>
      <c r="U94" s="1"/>
      <c r="V94" s="1"/>
      <c r="W94" s="1"/>
      <c r="X94" s="1"/>
      <c r="Y94" s="1"/>
    </row>
    <row r="95" spans="1:25" ht="13.5" customHeight="1">
      <c r="A95" s="1"/>
      <c r="B95" s="1"/>
      <c r="C95" s="1"/>
      <c r="D95" s="1"/>
      <c r="E95" s="1"/>
      <c r="F95" s="1"/>
      <c r="G95" s="1"/>
      <c r="H95" s="1"/>
      <c r="I95" s="1"/>
      <c r="J95" s="1"/>
      <c r="K95" s="1"/>
      <c r="L95" s="1"/>
      <c r="M95" s="1"/>
      <c r="N95" s="1"/>
      <c r="O95" s="1"/>
      <c r="P95" s="1"/>
      <c r="Q95" s="1"/>
      <c r="R95" s="1"/>
      <c r="S95" s="1"/>
      <c r="T95" s="1"/>
      <c r="U95" s="1"/>
      <c r="V95" s="1"/>
      <c r="W95" s="1"/>
      <c r="X95" s="1"/>
      <c r="Y95" s="1"/>
    </row>
    <row r="96" spans="1:25" ht="13.5" customHeight="1">
      <c r="A96" s="1"/>
      <c r="B96" s="1"/>
      <c r="C96" s="1"/>
      <c r="D96" s="1"/>
      <c r="E96" s="1"/>
      <c r="F96" s="1"/>
      <c r="G96" s="1"/>
      <c r="H96" s="1"/>
      <c r="I96" s="1"/>
      <c r="J96" s="1"/>
      <c r="K96" s="1"/>
      <c r="L96" s="1"/>
      <c r="M96" s="1"/>
      <c r="N96" s="1"/>
      <c r="O96" s="1"/>
      <c r="P96" s="1"/>
      <c r="Q96" s="1"/>
      <c r="R96" s="1"/>
      <c r="S96" s="1"/>
      <c r="T96" s="1"/>
      <c r="U96" s="1"/>
      <c r="V96" s="1"/>
      <c r="W96" s="1"/>
      <c r="X96" s="1"/>
      <c r="Y96" s="1"/>
    </row>
    <row r="97" spans="1:25" ht="13.5" customHeight="1">
      <c r="A97" s="1"/>
      <c r="B97" s="1"/>
      <c r="C97" s="1"/>
      <c r="D97" s="1"/>
      <c r="E97" s="1"/>
      <c r="F97" s="1"/>
      <c r="G97" s="1"/>
      <c r="H97" s="1"/>
      <c r="I97" s="1"/>
      <c r="J97" s="1"/>
      <c r="K97" s="1"/>
      <c r="L97" s="1"/>
      <c r="M97" s="1"/>
      <c r="N97" s="1"/>
      <c r="O97" s="1"/>
      <c r="P97" s="1"/>
      <c r="Q97" s="1"/>
      <c r="R97" s="1"/>
      <c r="S97" s="1"/>
      <c r="T97" s="1"/>
      <c r="U97" s="1"/>
      <c r="V97" s="1"/>
      <c r="W97" s="1"/>
      <c r="X97" s="1"/>
      <c r="Y97" s="1"/>
    </row>
    <row r="98" spans="1:25" ht="13.5" customHeight="1">
      <c r="A98" s="1"/>
      <c r="B98" s="1"/>
      <c r="C98" s="1"/>
      <c r="D98" s="1"/>
      <c r="E98" s="1"/>
      <c r="F98" s="1"/>
      <c r="G98" s="1"/>
      <c r="H98" s="1"/>
      <c r="I98" s="1"/>
      <c r="J98" s="1"/>
      <c r="K98" s="1"/>
      <c r="L98" s="1"/>
      <c r="M98" s="1"/>
      <c r="N98" s="1"/>
      <c r="O98" s="1"/>
      <c r="P98" s="1"/>
      <c r="Q98" s="1"/>
      <c r="R98" s="1"/>
      <c r="S98" s="1"/>
      <c r="T98" s="1"/>
      <c r="U98" s="1"/>
      <c r="V98" s="1"/>
      <c r="W98" s="1"/>
      <c r="X98" s="1"/>
      <c r="Y98" s="1"/>
    </row>
    <row r="99" spans="1:25" ht="13.5" customHeight="1">
      <c r="A99" s="1"/>
      <c r="B99" s="1"/>
      <c r="C99" s="1"/>
      <c r="D99" s="1"/>
      <c r="E99" s="1"/>
      <c r="F99" s="1"/>
      <c r="G99" s="1"/>
      <c r="H99" s="1"/>
      <c r="I99" s="1"/>
      <c r="J99" s="1"/>
      <c r="K99" s="1"/>
      <c r="L99" s="1"/>
      <c r="M99" s="1"/>
      <c r="N99" s="1"/>
      <c r="O99" s="1"/>
      <c r="P99" s="1"/>
      <c r="Q99" s="1"/>
      <c r="R99" s="1"/>
      <c r="S99" s="1"/>
      <c r="T99" s="1"/>
      <c r="U99" s="1"/>
      <c r="V99" s="1"/>
      <c r="W99" s="1"/>
      <c r="X99" s="1"/>
      <c r="Y99" s="1"/>
    </row>
    <row r="100" spans="1:25"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5.75" customHeight="1">
      <c r="A254" s="196"/>
      <c r="B254" s="196"/>
      <c r="C254" s="196"/>
      <c r="D254" s="196"/>
      <c r="E254" s="196"/>
      <c r="F254" s="196"/>
      <c r="G254" s="196"/>
      <c r="H254" s="196"/>
      <c r="I254" s="196"/>
      <c r="J254" s="196"/>
      <c r="K254" s="196"/>
      <c r="L254" s="196"/>
      <c r="M254" s="196"/>
      <c r="N254" s="196"/>
      <c r="O254" s="196"/>
      <c r="P254" s="196"/>
      <c r="Q254" s="196"/>
      <c r="R254" s="196"/>
      <c r="S254" s="196"/>
      <c r="T254" s="196"/>
      <c r="U254" s="196"/>
      <c r="V254" s="196"/>
      <c r="W254" s="196"/>
      <c r="X254" s="196"/>
      <c r="Y254" s="196"/>
    </row>
    <row r="255" spans="1:25" ht="15.75" customHeight="1">
      <c r="A255" s="196"/>
      <c r="B255" s="196"/>
      <c r="C255" s="196"/>
      <c r="D255" s="196"/>
      <c r="E255" s="196"/>
      <c r="F255" s="196"/>
      <c r="G255" s="196"/>
      <c r="H255" s="196"/>
      <c r="I255" s="196"/>
      <c r="J255" s="196"/>
      <c r="K255" s="196"/>
      <c r="L255" s="196"/>
      <c r="M255" s="196"/>
      <c r="N255" s="196"/>
      <c r="O255" s="196"/>
      <c r="P255" s="196"/>
      <c r="Q255" s="196"/>
      <c r="R255" s="196"/>
      <c r="S255" s="196"/>
      <c r="T255" s="196"/>
      <c r="U255" s="196"/>
      <c r="V255" s="196"/>
      <c r="W255" s="196"/>
      <c r="X255" s="196"/>
      <c r="Y255" s="196"/>
    </row>
    <row r="256" spans="1:25" ht="15.75" customHeight="1">
      <c r="A256" s="196"/>
      <c r="B256" s="196"/>
      <c r="C256" s="196"/>
      <c r="D256" s="196"/>
      <c r="E256" s="196"/>
      <c r="F256" s="196"/>
      <c r="G256" s="196"/>
      <c r="H256" s="196"/>
      <c r="I256" s="196"/>
      <c r="J256" s="196"/>
      <c r="K256" s="196"/>
      <c r="L256" s="196"/>
      <c r="M256" s="196"/>
      <c r="N256" s="196"/>
      <c r="O256" s="196"/>
      <c r="P256" s="196"/>
      <c r="Q256" s="196"/>
      <c r="R256" s="196"/>
      <c r="S256" s="196"/>
      <c r="T256" s="196"/>
      <c r="U256" s="196"/>
      <c r="V256" s="196"/>
      <c r="W256" s="196"/>
      <c r="X256" s="196"/>
      <c r="Y256" s="196"/>
    </row>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
    <mergeCell ref="B1:M1"/>
    <mergeCell ref="B2:M2"/>
    <mergeCell ref="C3:M3"/>
    <mergeCell ref="B6:M6"/>
    <mergeCell ref="B7:M7"/>
    <mergeCell ref="B8:M8"/>
    <mergeCell ref="B9:M9"/>
    <mergeCell ref="B10:M10"/>
    <mergeCell ref="B13:C13"/>
    <mergeCell ref="B20:E20"/>
    <mergeCell ref="B36:E36"/>
    <mergeCell ref="C37:E37"/>
    <mergeCell ref="C38:E38"/>
    <mergeCell ref="C39:E39"/>
    <mergeCell ref="B48:M48"/>
    <mergeCell ref="C40:E40"/>
    <mergeCell ref="C41:E41"/>
    <mergeCell ref="C42:E42"/>
    <mergeCell ref="B44:M44"/>
    <mergeCell ref="B45:M45"/>
    <mergeCell ref="B46:M46"/>
    <mergeCell ref="B47:M47"/>
    <mergeCell ref="B49:M49"/>
    <mergeCell ref="B50:M50"/>
    <mergeCell ref="B51:M51"/>
    <mergeCell ref="B52:M52"/>
    <mergeCell ref="B53:M53"/>
  </mergeCells>
  <pageMargins left="0.7" right="0.7" top="0.75" bottom="0.75" header="0" footer="0"/>
  <pageSetup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heetViews>
  <sheetFormatPr defaultColWidth="12.625" defaultRowHeight="15" customHeight="1"/>
  <cols>
    <col min="1" max="1" width="3.5" customWidth="1"/>
    <col min="2" max="3" width="40.625" customWidth="1"/>
    <col min="4" max="13" width="10" customWidth="1"/>
    <col min="14" max="14" width="11.625" customWidth="1"/>
    <col min="15" max="24" width="10" customWidth="1"/>
    <col min="25" max="26" width="7.625" customWidth="1"/>
  </cols>
  <sheetData>
    <row r="1" spans="1:26" ht="22.5" customHeight="1">
      <c r="A1" s="1"/>
      <c r="B1" s="228" t="s">
        <v>12</v>
      </c>
      <c r="C1" s="229"/>
      <c r="D1" s="229"/>
      <c r="E1" s="229"/>
      <c r="F1" s="229"/>
      <c r="G1" s="229"/>
      <c r="H1" s="229"/>
      <c r="I1" s="229"/>
      <c r="J1" s="229"/>
      <c r="K1" s="229"/>
      <c r="L1" s="230"/>
      <c r="M1" s="1"/>
      <c r="N1" s="1"/>
      <c r="O1" s="1"/>
      <c r="P1" s="1"/>
      <c r="Q1" s="1"/>
      <c r="R1" s="1"/>
      <c r="S1" s="1"/>
      <c r="T1" s="1"/>
      <c r="U1" s="1"/>
      <c r="V1" s="1"/>
      <c r="W1" s="1"/>
      <c r="X1" s="1"/>
      <c r="Y1" s="1"/>
      <c r="Z1" s="1"/>
    </row>
    <row r="2" spans="1:26" ht="22.5" customHeight="1">
      <c r="A2" s="1"/>
      <c r="B2" s="263" t="s">
        <v>1</v>
      </c>
      <c r="C2" s="236"/>
      <c r="D2" s="236"/>
      <c r="E2" s="236"/>
      <c r="F2" s="236"/>
      <c r="G2" s="236"/>
      <c r="H2" s="236"/>
      <c r="I2" s="236"/>
      <c r="J2" s="236"/>
      <c r="K2" s="236"/>
      <c r="L2" s="237"/>
      <c r="M2" s="1"/>
      <c r="N2" s="1"/>
      <c r="O2" s="1"/>
      <c r="P2" s="1"/>
      <c r="Q2" s="1"/>
      <c r="R2" s="1"/>
      <c r="S2" s="1"/>
      <c r="T2" s="1"/>
      <c r="U2" s="1"/>
      <c r="V2" s="1"/>
      <c r="W2" s="1"/>
      <c r="X2" s="1"/>
      <c r="Y2" s="1"/>
      <c r="Z2" s="1"/>
    </row>
    <row r="3" spans="1:26" ht="13.5" customHeight="1">
      <c r="A3" s="1"/>
      <c r="B3" s="2" t="s">
        <v>13</v>
      </c>
      <c r="C3" s="264" t="s">
        <v>74</v>
      </c>
      <c r="D3" s="226"/>
      <c r="E3" s="226"/>
      <c r="F3" s="226"/>
      <c r="G3" s="226"/>
      <c r="H3" s="226"/>
      <c r="I3" s="226"/>
      <c r="J3" s="226"/>
      <c r="K3" s="226"/>
      <c r="L3" s="227"/>
      <c r="M3" s="125"/>
      <c r="N3" s="1"/>
      <c r="O3" s="1"/>
      <c r="P3" s="1"/>
      <c r="Q3" s="1"/>
      <c r="R3" s="1"/>
      <c r="S3" s="1"/>
      <c r="T3" s="1"/>
      <c r="U3" s="1"/>
      <c r="V3" s="1"/>
      <c r="W3" s="1"/>
      <c r="X3" s="1"/>
      <c r="Y3" s="1"/>
      <c r="Z3" s="1"/>
    </row>
    <row r="4" spans="1:26" ht="13.5" customHeight="1">
      <c r="A4" s="1"/>
      <c r="B4" s="126"/>
      <c r="C4" s="126"/>
      <c r="D4" s="5"/>
      <c r="E4" s="5"/>
      <c r="F4" s="5"/>
      <c r="G4" s="5"/>
      <c r="H4" s="5"/>
      <c r="I4" s="1"/>
      <c r="J4" s="1"/>
      <c r="K4" s="1"/>
      <c r="L4" s="1"/>
      <c r="M4" s="1"/>
      <c r="N4" s="1"/>
      <c r="O4" s="1"/>
      <c r="P4" s="1"/>
      <c r="Q4" s="1"/>
      <c r="R4" s="1"/>
      <c r="S4" s="1"/>
      <c r="T4" s="1"/>
      <c r="U4" s="1"/>
      <c r="V4" s="1"/>
      <c r="W4" s="1"/>
      <c r="X4" s="1"/>
      <c r="Y4" s="1"/>
      <c r="Z4" s="1"/>
    </row>
    <row r="5" spans="1:26" ht="13.5" customHeight="1">
      <c r="A5" s="1"/>
      <c r="B5" s="127" t="s">
        <v>129</v>
      </c>
      <c r="C5" s="127"/>
      <c r="D5" s="5"/>
      <c r="E5" s="5"/>
      <c r="F5" s="1"/>
      <c r="G5" s="1"/>
      <c r="H5" s="1"/>
      <c r="I5" s="1"/>
      <c r="J5" s="1"/>
      <c r="K5" s="1"/>
      <c r="L5" s="1"/>
      <c r="M5" s="1"/>
      <c r="N5" s="1"/>
      <c r="O5" s="1"/>
      <c r="P5" s="1"/>
      <c r="Q5" s="1"/>
      <c r="R5" s="1"/>
      <c r="S5" s="1"/>
      <c r="T5" s="1"/>
      <c r="U5" s="1"/>
      <c r="V5" s="1"/>
      <c r="W5" s="1"/>
      <c r="X5" s="1"/>
      <c r="Y5" s="1"/>
      <c r="Z5" s="1"/>
    </row>
    <row r="6" spans="1:26" ht="13.5" customHeight="1">
      <c r="A6" s="1"/>
      <c r="B6" s="279" t="s">
        <v>130</v>
      </c>
      <c r="C6" s="229"/>
      <c r="D6" s="229"/>
      <c r="E6" s="229"/>
      <c r="F6" s="229"/>
      <c r="G6" s="229"/>
      <c r="H6" s="229"/>
      <c r="I6" s="229"/>
      <c r="J6" s="229"/>
      <c r="K6" s="230"/>
      <c r="L6" s="1"/>
      <c r="M6" s="1"/>
      <c r="N6" s="1"/>
      <c r="O6" s="1"/>
      <c r="P6" s="1"/>
      <c r="Q6" s="1"/>
      <c r="R6" s="1"/>
      <c r="S6" s="1"/>
      <c r="T6" s="1"/>
      <c r="U6" s="1"/>
      <c r="V6" s="1"/>
      <c r="W6" s="1"/>
      <c r="X6" s="1"/>
      <c r="Y6" s="1"/>
      <c r="Z6" s="1"/>
    </row>
    <row r="7" spans="1:26" ht="58.5" customHeight="1">
      <c r="A7" s="1"/>
      <c r="B7" s="280" t="s">
        <v>131</v>
      </c>
      <c r="C7" s="273"/>
      <c r="D7" s="273"/>
      <c r="E7" s="273"/>
      <c r="F7" s="273"/>
      <c r="G7" s="273"/>
      <c r="H7" s="273"/>
      <c r="I7" s="273"/>
      <c r="J7" s="273"/>
      <c r="K7" s="274"/>
      <c r="L7" s="128"/>
      <c r="M7" s="128"/>
      <c r="N7" s="128"/>
      <c r="O7" s="1"/>
      <c r="P7" s="1"/>
      <c r="Q7" s="1"/>
      <c r="R7" s="1"/>
      <c r="S7" s="1"/>
      <c r="T7" s="1"/>
      <c r="U7" s="1"/>
      <c r="V7" s="1"/>
      <c r="W7" s="1"/>
      <c r="X7" s="1"/>
      <c r="Y7" s="1"/>
      <c r="Z7" s="1"/>
    </row>
    <row r="8" spans="1:26" ht="143.25" customHeight="1">
      <c r="A8" s="1"/>
      <c r="B8" s="235" t="s">
        <v>132</v>
      </c>
      <c r="C8" s="236"/>
      <c r="D8" s="236"/>
      <c r="E8" s="236"/>
      <c r="F8" s="236"/>
      <c r="G8" s="236"/>
      <c r="H8" s="236"/>
      <c r="I8" s="236"/>
      <c r="J8" s="236"/>
      <c r="K8" s="237"/>
      <c r="L8" s="129"/>
      <c r="M8" s="129"/>
      <c r="N8" s="129"/>
      <c r="O8" s="1"/>
      <c r="P8" s="1"/>
      <c r="Q8" s="1"/>
      <c r="R8" s="1"/>
      <c r="S8" s="1"/>
      <c r="T8" s="1"/>
      <c r="U8" s="1"/>
      <c r="V8" s="1"/>
      <c r="W8" s="1"/>
      <c r="X8" s="1"/>
      <c r="Y8" s="1"/>
      <c r="Z8" s="1"/>
    </row>
    <row r="9" spans="1:26" ht="39.75" customHeight="1">
      <c r="A9" s="1"/>
      <c r="B9" s="235" t="s">
        <v>133</v>
      </c>
      <c r="C9" s="236"/>
      <c r="D9" s="236"/>
      <c r="E9" s="236"/>
      <c r="F9" s="236"/>
      <c r="G9" s="236"/>
      <c r="H9" s="236"/>
      <c r="I9" s="236"/>
      <c r="J9" s="236"/>
      <c r="K9" s="237"/>
      <c r="L9" s="129"/>
      <c r="M9" s="129"/>
      <c r="N9" s="129"/>
      <c r="O9" s="1"/>
      <c r="P9" s="1"/>
      <c r="Q9" s="1"/>
      <c r="R9" s="1"/>
      <c r="S9" s="1"/>
      <c r="T9" s="1"/>
      <c r="U9" s="1"/>
      <c r="V9" s="1"/>
      <c r="W9" s="1"/>
      <c r="X9" s="1"/>
      <c r="Y9" s="1"/>
      <c r="Z9" s="1"/>
    </row>
    <row r="10" spans="1:26" ht="22.5" customHeight="1">
      <c r="A10" s="1"/>
      <c r="B10" s="225" t="s">
        <v>134</v>
      </c>
      <c r="C10" s="226"/>
      <c r="D10" s="226"/>
      <c r="E10" s="226"/>
      <c r="F10" s="226"/>
      <c r="G10" s="226"/>
      <c r="H10" s="226"/>
      <c r="I10" s="226"/>
      <c r="J10" s="226"/>
      <c r="K10" s="227"/>
      <c r="L10" s="1"/>
      <c r="M10" s="1"/>
      <c r="N10" s="1"/>
      <c r="O10" s="1"/>
      <c r="P10" s="1"/>
      <c r="Q10" s="1"/>
      <c r="R10" s="1"/>
      <c r="S10" s="1"/>
      <c r="T10" s="1"/>
      <c r="U10" s="1"/>
      <c r="V10" s="1"/>
      <c r="W10" s="1"/>
      <c r="X10" s="1"/>
      <c r="Y10" s="1"/>
      <c r="Z10" s="1"/>
    </row>
    <row r="11" spans="1:26" ht="13.5" customHeight="1">
      <c r="A11" s="1"/>
      <c r="B11" s="130"/>
      <c r="C11" s="130"/>
      <c r="D11" s="130"/>
      <c r="E11" s="130"/>
      <c r="F11" s="1"/>
      <c r="G11" s="1"/>
      <c r="H11" s="1"/>
      <c r="I11" s="1"/>
      <c r="J11" s="1"/>
      <c r="K11" s="1"/>
      <c r="L11" s="1"/>
      <c r="M11" s="1"/>
      <c r="N11" s="1"/>
      <c r="O11" s="1"/>
      <c r="P11" s="1"/>
      <c r="Q11" s="1"/>
      <c r="R11" s="1"/>
      <c r="S11" s="1"/>
      <c r="T11" s="1"/>
      <c r="U11" s="1"/>
      <c r="V11" s="1"/>
      <c r="W11" s="1"/>
      <c r="X11" s="1"/>
      <c r="Y11" s="1"/>
      <c r="Z11" s="1"/>
    </row>
    <row r="12" spans="1:26" ht="18.75" customHeight="1">
      <c r="A12" s="1"/>
      <c r="B12" s="216" t="s">
        <v>135</v>
      </c>
      <c r="C12" s="131"/>
      <c r="D12" s="132"/>
      <c r="E12" s="1"/>
      <c r="F12" s="1"/>
      <c r="G12" s="1"/>
      <c r="H12" s="1"/>
      <c r="I12" s="1"/>
      <c r="J12" s="1"/>
      <c r="K12" s="1"/>
      <c r="L12" s="1"/>
      <c r="M12" s="1"/>
      <c r="N12" s="1"/>
      <c r="O12" s="1"/>
      <c r="P12" s="1"/>
      <c r="Q12" s="1"/>
      <c r="R12" s="1"/>
      <c r="S12" s="1"/>
      <c r="T12" s="1"/>
      <c r="U12" s="1"/>
      <c r="V12" s="1"/>
      <c r="W12" s="1"/>
      <c r="X12" s="1"/>
      <c r="Y12" s="1"/>
      <c r="Z12" s="1"/>
    </row>
    <row r="13" spans="1:26" ht="13.5" customHeight="1">
      <c r="A13" s="1"/>
      <c r="B13" s="102"/>
      <c r="C13" s="133"/>
      <c r="D13" s="103" t="s">
        <v>94</v>
      </c>
      <c r="E13" s="1"/>
      <c r="F13" s="1"/>
      <c r="G13" s="1"/>
      <c r="H13" s="1"/>
      <c r="I13" s="1"/>
      <c r="J13" s="1"/>
      <c r="K13" s="1"/>
      <c r="L13" s="1"/>
      <c r="M13" s="1"/>
      <c r="N13" s="1"/>
      <c r="O13" s="1"/>
      <c r="P13" s="1"/>
      <c r="Q13" s="1"/>
      <c r="R13" s="1"/>
      <c r="S13" s="1"/>
      <c r="T13" s="1"/>
      <c r="U13" s="1"/>
      <c r="V13" s="1"/>
      <c r="W13" s="1"/>
      <c r="X13" s="1"/>
      <c r="Y13" s="1"/>
      <c r="Z13" s="1"/>
    </row>
    <row r="14" spans="1:26" ht="13.5" customHeight="1">
      <c r="A14" s="1"/>
      <c r="B14" s="134" t="s">
        <v>136</v>
      </c>
      <c r="C14" s="135"/>
      <c r="D14" s="107">
        <v>0.2</v>
      </c>
      <c r="E14" s="1"/>
      <c r="F14" s="1"/>
      <c r="G14" s="1"/>
      <c r="H14" s="1"/>
      <c r="I14" s="1"/>
      <c r="J14" s="1"/>
      <c r="K14" s="1"/>
      <c r="L14" s="1"/>
      <c r="M14" s="1"/>
      <c r="N14" s="1"/>
      <c r="O14" s="1"/>
      <c r="P14" s="1"/>
      <c r="Q14" s="1"/>
      <c r="R14" s="1"/>
      <c r="S14" s="1"/>
      <c r="T14" s="1"/>
      <c r="U14" s="1"/>
      <c r="V14" s="1"/>
      <c r="W14" s="1"/>
      <c r="X14" s="1"/>
      <c r="Y14" s="1"/>
      <c r="Z14" s="1"/>
    </row>
    <row r="15" spans="1:26" ht="13.5" customHeight="1">
      <c r="A15" s="1"/>
      <c r="B15" s="130"/>
      <c r="C15" s="130"/>
      <c r="D15" s="130"/>
      <c r="E15" s="130"/>
      <c r="F15" s="1"/>
      <c r="G15" s="1"/>
      <c r="H15" s="1"/>
      <c r="I15" s="1"/>
      <c r="J15" s="1"/>
      <c r="K15" s="1"/>
      <c r="L15" s="1"/>
      <c r="M15" s="1"/>
      <c r="N15" s="1"/>
      <c r="O15" s="1"/>
      <c r="P15" s="1"/>
      <c r="Q15" s="1"/>
      <c r="R15" s="1"/>
      <c r="S15" s="1"/>
      <c r="T15" s="1"/>
      <c r="U15" s="1"/>
      <c r="V15" s="1"/>
      <c r="W15" s="1"/>
      <c r="X15" s="1"/>
      <c r="Y15" s="1"/>
      <c r="Z15" s="1"/>
    </row>
    <row r="16" spans="1:26" ht="19.5" customHeight="1">
      <c r="A16" s="1"/>
      <c r="B16" s="268" t="s">
        <v>137</v>
      </c>
      <c r="C16" s="244"/>
      <c r="D16" s="244"/>
      <c r="E16" s="244"/>
      <c r="F16" s="244"/>
      <c r="G16" s="244"/>
      <c r="H16" s="244"/>
      <c r="I16" s="244"/>
      <c r="J16" s="244"/>
      <c r="K16" s="244"/>
      <c r="L16" s="244"/>
      <c r="M16" s="251"/>
      <c r="N16" s="1"/>
      <c r="O16" s="268" t="s">
        <v>138</v>
      </c>
      <c r="P16" s="244"/>
      <c r="Q16" s="244"/>
      <c r="R16" s="244"/>
      <c r="S16" s="244"/>
      <c r="T16" s="244"/>
      <c r="U16" s="244"/>
      <c r="V16" s="244"/>
      <c r="W16" s="244"/>
      <c r="X16" s="251"/>
      <c r="Y16" s="1"/>
      <c r="Z16" s="1"/>
    </row>
    <row r="17" spans="1:26" ht="13.5" customHeight="1">
      <c r="A17" s="1"/>
      <c r="B17" s="136"/>
      <c r="C17" s="136"/>
      <c r="D17" s="275" t="s">
        <v>139</v>
      </c>
      <c r="E17" s="247"/>
      <c r="F17" s="247"/>
      <c r="G17" s="247"/>
      <c r="H17" s="247"/>
      <c r="I17" s="247"/>
      <c r="J17" s="247"/>
      <c r="K17" s="247"/>
      <c r="L17" s="247"/>
      <c r="M17" s="247"/>
      <c r="N17" s="218"/>
      <c r="O17" s="275" t="s">
        <v>140</v>
      </c>
      <c r="P17" s="247"/>
      <c r="Q17" s="247"/>
      <c r="R17" s="247"/>
      <c r="S17" s="247"/>
      <c r="T17" s="247"/>
      <c r="U17" s="247"/>
      <c r="V17" s="247"/>
      <c r="W17" s="247"/>
      <c r="X17" s="276"/>
      <c r="Y17" s="1"/>
      <c r="Z17" s="1"/>
    </row>
    <row r="18" spans="1:26" ht="13.5" customHeight="1">
      <c r="A18" s="1"/>
      <c r="B18" s="137" t="s">
        <v>141</v>
      </c>
      <c r="C18" s="137" t="s">
        <v>142</v>
      </c>
      <c r="D18" s="138" t="s">
        <v>34</v>
      </c>
      <c r="E18" s="139" t="s">
        <v>35</v>
      </c>
      <c r="F18" s="139" t="s">
        <v>36</v>
      </c>
      <c r="G18" s="139" t="s">
        <v>37</v>
      </c>
      <c r="H18" s="139" t="s">
        <v>38</v>
      </c>
      <c r="I18" s="139" t="s">
        <v>39</v>
      </c>
      <c r="J18" s="139" t="s">
        <v>40</v>
      </c>
      <c r="K18" s="139" t="s">
        <v>41</v>
      </c>
      <c r="L18" s="139" t="s">
        <v>42</v>
      </c>
      <c r="M18" s="139" t="s">
        <v>43</v>
      </c>
      <c r="N18" s="219"/>
      <c r="O18" s="138" t="s">
        <v>34</v>
      </c>
      <c r="P18" s="139" t="s">
        <v>35</v>
      </c>
      <c r="Q18" s="139" t="s">
        <v>36</v>
      </c>
      <c r="R18" s="139" t="s">
        <v>37</v>
      </c>
      <c r="S18" s="139" t="s">
        <v>38</v>
      </c>
      <c r="T18" s="139" t="s">
        <v>39</v>
      </c>
      <c r="U18" s="139" t="s">
        <v>40</v>
      </c>
      <c r="V18" s="139" t="s">
        <v>41</v>
      </c>
      <c r="W18" s="139" t="s">
        <v>42</v>
      </c>
      <c r="X18" s="139" t="s">
        <v>43</v>
      </c>
      <c r="Y18" s="1"/>
      <c r="Z18" s="1"/>
    </row>
    <row r="19" spans="1:26" ht="13.5" customHeight="1">
      <c r="A19" s="1"/>
      <c r="B19" s="277"/>
      <c r="C19" s="251"/>
      <c r="D19" s="140"/>
      <c r="E19" s="141"/>
      <c r="F19" s="141"/>
      <c r="G19" s="141"/>
      <c r="H19" s="141"/>
      <c r="I19" s="141"/>
      <c r="J19" s="141"/>
      <c r="K19" s="141"/>
      <c r="L19" s="141"/>
      <c r="M19" s="141"/>
      <c r="N19" s="220"/>
      <c r="O19" s="140"/>
      <c r="P19" s="141"/>
      <c r="Q19" s="141"/>
      <c r="R19" s="141"/>
      <c r="S19" s="141"/>
      <c r="T19" s="141"/>
      <c r="U19" s="141"/>
      <c r="V19" s="141"/>
      <c r="W19" s="141"/>
      <c r="X19" s="141"/>
      <c r="Y19" s="1"/>
      <c r="Z19" s="1"/>
    </row>
    <row r="20" spans="1:26" ht="13.5" customHeight="1">
      <c r="A20" s="1"/>
      <c r="B20" s="278" t="s">
        <v>143</v>
      </c>
      <c r="C20" s="251"/>
      <c r="D20" s="142"/>
      <c r="E20" s="143"/>
      <c r="F20" s="144"/>
      <c r="G20" s="144"/>
      <c r="H20" s="144"/>
      <c r="I20" s="144"/>
      <c r="J20" s="144"/>
      <c r="K20" s="145"/>
      <c r="L20" s="144"/>
      <c r="M20" s="145"/>
      <c r="N20" s="220"/>
      <c r="O20" s="142"/>
      <c r="P20" s="143"/>
      <c r="Q20" s="144"/>
      <c r="R20" s="144"/>
      <c r="S20" s="144"/>
      <c r="T20" s="144"/>
      <c r="U20" s="144"/>
      <c r="V20" s="145"/>
      <c r="W20" s="144"/>
      <c r="X20" s="145"/>
      <c r="Y20" s="1"/>
      <c r="Z20" s="1"/>
    </row>
    <row r="21" spans="1:26" ht="13.5" customHeight="1">
      <c r="A21" s="1"/>
      <c r="B21" s="146" t="s">
        <v>144</v>
      </c>
      <c r="C21" s="147"/>
      <c r="D21" s="148" t="s">
        <v>79</v>
      </c>
      <c r="E21" s="149"/>
      <c r="F21" s="149"/>
      <c r="G21" s="149"/>
      <c r="H21" s="149"/>
      <c r="I21" s="149"/>
      <c r="J21" s="149"/>
      <c r="K21" s="149"/>
      <c r="L21" s="149"/>
      <c r="M21" s="150"/>
      <c r="N21" s="220"/>
      <c r="O21" s="151" t="e">
        <f t="shared" ref="O21:X21" si="0">D21*(1-$D$14)</f>
        <v>#VALUE!</v>
      </c>
      <c r="P21" s="151">
        <f t="shared" si="0"/>
        <v>0</v>
      </c>
      <c r="Q21" s="151">
        <f t="shared" si="0"/>
        <v>0</v>
      </c>
      <c r="R21" s="151">
        <f t="shared" si="0"/>
        <v>0</v>
      </c>
      <c r="S21" s="151">
        <f t="shared" si="0"/>
        <v>0</v>
      </c>
      <c r="T21" s="151">
        <f t="shared" si="0"/>
        <v>0</v>
      </c>
      <c r="U21" s="151">
        <f t="shared" si="0"/>
        <v>0</v>
      </c>
      <c r="V21" s="151">
        <f t="shared" si="0"/>
        <v>0</v>
      </c>
      <c r="W21" s="151">
        <f t="shared" si="0"/>
        <v>0</v>
      </c>
      <c r="X21" s="151">
        <f t="shared" si="0"/>
        <v>0</v>
      </c>
      <c r="Y21" s="1"/>
      <c r="Z21" s="1"/>
    </row>
    <row r="22" spans="1:26" ht="13.5" customHeight="1">
      <c r="A22" s="1"/>
      <c r="B22" s="221" t="s">
        <v>145</v>
      </c>
      <c r="C22" s="152"/>
      <c r="D22" s="148">
        <v>250</v>
      </c>
      <c r="E22" s="149">
        <f t="shared" ref="E22:M22" si="1">ROUND(D22*1.05,0)</f>
        <v>263</v>
      </c>
      <c r="F22" s="149">
        <f t="shared" si="1"/>
        <v>276</v>
      </c>
      <c r="G22" s="149">
        <f t="shared" si="1"/>
        <v>290</v>
      </c>
      <c r="H22" s="149">
        <f t="shared" si="1"/>
        <v>305</v>
      </c>
      <c r="I22" s="149">
        <f t="shared" si="1"/>
        <v>320</v>
      </c>
      <c r="J22" s="149">
        <f t="shared" si="1"/>
        <v>336</v>
      </c>
      <c r="K22" s="149">
        <f t="shared" si="1"/>
        <v>353</v>
      </c>
      <c r="L22" s="149">
        <f t="shared" si="1"/>
        <v>371</v>
      </c>
      <c r="M22" s="149">
        <f t="shared" si="1"/>
        <v>390</v>
      </c>
      <c r="N22" s="220"/>
      <c r="O22" s="151">
        <f t="shared" ref="O22:X22" si="2">D22*(1-$D$14)</f>
        <v>200</v>
      </c>
      <c r="P22" s="151">
        <f t="shared" si="2"/>
        <v>210.4</v>
      </c>
      <c r="Q22" s="151">
        <f t="shared" si="2"/>
        <v>220.8</v>
      </c>
      <c r="R22" s="151">
        <f t="shared" si="2"/>
        <v>232</v>
      </c>
      <c r="S22" s="151">
        <f t="shared" si="2"/>
        <v>244</v>
      </c>
      <c r="T22" s="151">
        <f t="shared" si="2"/>
        <v>256</v>
      </c>
      <c r="U22" s="151">
        <f t="shared" si="2"/>
        <v>268.8</v>
      </c>
      <c r="V22" s="151">
        <f t="shared" si="2"/>
        <v>282.40000000000003</v>
      </c>
      <c r="W22" s="151">
        <f t="shared" si="2"/>
        <v>296.8</v>
      </c>
      <c r="X22" s="151">
        <f t="shared" si="2"/>
        <v>312</v>
      </c>
      <c r="Y22" s="1"/>
      <c r="Z22" s="1"/>
    </row>
    <row r="23" spans="1:26" ht="13.5" customHeight="1">
      <c r="A23" s="1"/>
      <c r="B23" s="221" t="s">
        <v>146</v>
      </c>
      <c r="C23" s="152"/>
      <c r="D23" s="148">
        <v>250</v>
      </c>
      <c r="E23" s="149">
        <f t="shared" ref="E23:M23" si="3">ROUND(D23*1.05,0)</f>
        <v>263</v>
      </c>
      <c r="F23" s="149">
        <f t="shared" si="3"/>
        <v>276</v>
      </c>
      <c r="G23" s="149">
        <f t="shared" si="3"/>
        <v>290</v>
      </c>
      <c r="H23" s="149">
        <f t="shared" si="3"/>
        <v>305</v>
      </c>
      <c r="I23" s="149">
        <f t="shared" si="3"/>
        <v>320</v>
      </c>
      <c r="J23" s="149">
        <f t="shared" si="3"/>
        <v>336</v>
      </c>
      <c r="K23" s="149">
        <f t="shared" si="3"/>
        <v>353</v>
      </c>
      <c r="L23" s="149">
        <f t="shared" si="3"/>
        <v>371</v>
      </c>
      <c r="M23" s="149">
        <f t="shared" si="3"/>
        <v>390</v>
      </c>
      <c r="N23" s="220"/>
      <c r="O23" s="151">
        <f t="shared" ref="O23:X23" si="4">D23*(1-$D$14)</f>
        <v>200</v>
      </c>
      <c r="P23" s="151">
        <f t="shared" si="4"/>
        <v>210.4</v>
      </c>
      <c r="Q23" s="151">
        <f t="shared" si="4"/>
        <v>220.8</v>
      </c>
      <c r="R23" s="151">
        <f t="shared" si="4"/>
        <v>232</v>
      </c>
      <c r="S23" s="151">
        <f t="shared" si="4"/>
        <v>244</v>
      </c>
      <c r="T23" s="151">
        <f t="shared" si="4"/>
        <v>256</v>
      </c>
      <c r="U23" s="151">
        <f t="shared" si="4"/>
        <v>268.8</v>
      </c>
      <c r="V23" s="151">
        <f t="shared" si="4"/>
        <v>282.40000000000003</v>
      </c>
      <c r="W23" s="151">
        <f t="shared" si="4"/>
        <v>296.8</v>
      </c>
      <c r="X23" s="151">
        <f t="shared" si="4"/>
        <v>312</v>
      </c>
      <c r="Y23" s="1"/>
      <c r="Z23" s="1"/>
    </row>
    <row r="24" spans="1:26" ht="13.5" customHeight="1">
      <c r="A24" s="1"/>
      <c r="B24" s="221" t="s">
        <v>147</v>
      </c>
      <c r="C24" s="152"/>
      <c r="D24" s="148">
        <v>250</v>
      </c>
      <c r="E24" s="149">
        <f t="shared" ref="E24:M24" si="5">ROUND(D24*1.05,0)</f>
        <v>263</v>
      </c>
      <c r="F24" s="149">
        <f t="shared" si="5"/>
        <v>276</v>
      </c>
      <c r="G24" s="149">
        <f t="shared" si="5"/>
        <v>290</v>
      </c>
      <c r="H24" s="149">
        <f t="shared" si="5"/>
        <v>305</v>
      </c>
      <c r="I24" s="149">
        <f t="shared" si="5"/>
        <v>320</v>
      </c>
      <c r="J24" s="149">
        <f t="shared" si="5"/>
        <v>336</v>
      </c>
      <c r="K24" s="149">
        <f t="shared" si="5"/>
        <v>353</v>
      </c>
      <c r="L24" s="149">
        <f t="shared" si="5"/>
        <v>371</v>
      </c>
      <c r="M24" s="149">
        <f t="shared" si="5"/>
        <v>390</v>
      </c>
      <c r="N24" s="220"/>
      <c r="O24" s="151">
        <f t="shared" ref="O24:X24" si="6">D24*(1-$D$14)</f>
        <v>200</v>
      </c>
      <c r="P24" s="151">
        <f t="shared" si="6"/>
        <v>210.4</v>
      </c>
      <c r="Q24" s="151">
        <f t="shared" si="6"/>
        <v>220.8</v>
      </c>
      <c r="R24" s="151">
        <f t="shared" si="6"/>
        <v>232</v>
      </c>
      <c r="S24" s="151">
        <f t="shared" si="6"/>
        <v>244</v>
      </c>
      <c r="T24" s="151">
        <f t="shared" si="6"/>
        <v>256</v>
      </c>
      <c r="U24" s="151">
        <f t="shared" si="6"/>
        <v>268.8</v>
      </c>
      <c r="V24" s="151">
        <f t="shared" si="6"/>
        <v>282.40000000000003</v>
      </c>
      <c r="W24" s="151">
        <f t="shared" si="6"/>
        <v>296.8</v>
      </c>
      <c r="X24" s="151">
        <f t="shared" si="6"/>
        <v>312</v>
      </c>
      <c r="Y24" s="1"/>
      <c r="Z24" s="1"/>
    </row>
    <row r="25" spans="1:26" ht="13.5" customHeight="1">
      <c r="A25" s="1"/>
      <c r="B25" s="221" t="s">
        <v>148</v>
      </c>
      <c r="C25" s="152"/>
      <c r="D25" s="148" t="s">
        <v>79</v>
      </c>
      <c r="E25" s="149"/>
      <c r="F25" s="149"/>
      <c r="G25" s="149"/>
      <c r="H25" s="149"/>
      <c r="I25" s="149"/>
      <c r="J25" s="149"/>
      <c r="K25" s="149"/>
      <c r="L25" s="149"/>
      <c r="M25" s="150"/>
      <c r="N25" s="220"/>
      <c r="O25" s="151" t="e">
        <f t="shared" ref="O25:X25" si="7">D25*(1-$D$14)</f>
        <v>#VALUE!</v>
      </c>
      <c r="P25" s="151">
        <f t="shared" si="7"/>
        <v>0</v>
      </c>
      <c r="Q25" s="151">
        <f t="shared" si="7"/>
        <v>0</v>
      </c>
      <c r="R25" s="151">
        <f t="shared" si="7"/>
        <v>0</v>
      </c>
      <c r="S25" s="151">
        <f t="shared" si="7"/>
        <v>0</v>
      </c>
      <c r="T25" s="151">
        <f t="shared" si="7"/>
        <v>0</v>
      </c>
      <c r="U25" s="151">
        <f t="shared" si="7"/>
        <v>0</v>
      </c>
      <c r="V25" s="151">
        <f t="shared" si="7"/>
        <v>0</v>
      </c>
      <c r="W25" s="151">
        <f t="shared" si="7"/>
        <v>0</v>
      </c>
      <c r="X25" s="151">
        <f t="shared" si="7"/>
        <v>0</v>
      </c>
      <c r="Y25" s="1"/>
      <c r="Z25" s="1"/>
    </row>
    <row r="26" spans="1:26" ht="13.5" customHeight="1">
      <c r="A26" s="1"/>
      <c r="B26" s="221" t="s">
        <v>149</v>
      </c>
      <c r="C26" s="152"/>
      <c r="D26" s="148" t="s">
        <v>79</v>
      </c>
      <c r="E26" s="149"/>
      <c r="F26" s="149"/>
      <c r="G26" s="149"/>
      <c r="H26" s="149"/>
      <c r="I26" s="149"/>
      <c r="J26" s="149"/>
      <c r="K26" s="149"/>
      <c r="L26" s="149"/>
      <c r="M26" s="150"/>
      <c r="N26" s="220"/>
      <c r="O26" s="151" t="e">
        <f t="shared" ref="O26:X26" si="8">D26*(1-$D$14)</f>
        <v>#VALUE!</v>
      </c>
      <c r="P26" s="151">
        <f t="shared" si="8"/>
        <v>0</v>
      </c>
      <c r="Q26" s="151">
        <f t="shared" si="8"/>
        <v>0</v>
      </c>
      <c r="R26" s="151">
        <f t="shared" si="8"/>
        <v>0</v>
      </c>
      <c r="S26" s="151">
        <f t="shared" si="8"/>
        <v>0</v>
      </c>
      <c r="T26" s="151">
        <f t="shared" si="8"/>
        <v>0</v>
      </c>
      <c r="U26" s="151">
        <f t="shared" si="8"/>
        <v>0</v>
      </c>
      <c r="V26" s="151">
        <f t="shared" si="8"/>
        <v>0</v>
      </c>
      <c r="W26" s="151">
        <f t="shared" si="8"/>
        <v>0</v>
      </c>
      <c r="X26" s="151">
        <f t="shared" si="8"/>
        <v>0</v>
      </c>
      <c r="Y26" s="1"/>
      <c r="Z26" s="1"/>
    </row>
    <row r="27" spans="1:26" ht="13.5" customHeight="1">
      <c r="A27" s="1"/>
      <c r="B27" s="222" t="s">
        <v>48</v>
      </c>
      <c r="C27" s="153"/>
      <c r="D27" s="154"/>
      <c r="E27" s="155"/>
      <c r="F27" s="149"/>
      <c r="G27" s="149"/>
      <c r="H27" s="149"/>
      <c r="I27" s="149"/>
      <c r="J27" s="149"/>
      <c r="K27" s="149"/>
      <c r="L27" s="149"/>
      <c r="M27" s="150"/>
      <c r="N27" s="220"/>
      <c r="O27" s="151">
        <f t="shared" ref="O27:X27" si="9">D27*(1-$D$14)</f>
        <v>0</v>
      </c>
      <c r="P27" s="151">
        <f t="shared" si="9"/>
        <v>0</v>
      </c>
      <c r="Q27" s="151">
        <f t="shared" si="9"/>
        <v>0</v>
      </c>
      <c r="R27" s="151">
        <f t="shared" si="9"/>
        <v>0</v>
      </c>
      <c r="S27" s="151">
        <f t="shared" si="9"/>
        <v>0</v>
      </c>
      <c r="T27" s="151">
        <f t="shared" si="9"/>
        <v>0</v>
      </c>
      <c r="U27" s="151">
        <f t="shared" si="9"/>
        <v>0</v>
      </c>
      <c r="V27" s="151">
        <f t="shared" si="9"/>
        <v>0</v>
      </c>
      <c r="W27" s="151">
        <f t="shared" si="9"/>
        <v>0</v>
      </c>
      <c r="X27" s="151">
        <f t="shared" si="9"/>
        <v>0</v>
      </c>
      <c r="Y27" s="1"/>
      <c r="Z27" s="1"/>
    </row>
    <row r="28" spans="1:26" ht="13.5" customHeight="1">
      <c r="A28" s="1"/>
      <c r="B28" s="278" t="s">
        <v>62</v>
      </c>
      <c r="C28" s="251"/>
      <c r="D28" s="156"/>
      <c r="E28" s="144"/>
      <c r="F28" s="157"/>
      <c r="G28" s="144"/>
      <c r="H28" s="157"/>
      <c r="I28" s="144"/>
      <c r="J28" s="144"/>
      <c r="K28" s="144"/>
      <c r="L28" s="157"/>
      <c r="M28" s="145"/>
      <c r="N28" s="220"/>
      <c r="O28" s="156"/>
      <c r="P28" s="144"/>
      <c r="Q28" s="157"/>
      <c r="R28" s="144"/>
      <c r="S28" s="157"/>
      <c r="T28" s="144"/>
      <c r="U28" s="144"/>
      <c r="V28" s="144"/>
      <c r="W28" s="157"/>
      <c r="X28" s="145"/>
      <c r="Y28" s="1"/>
      <c r="Z28" s="1"/>
    </row>
    <row r="29" spans="1:26" ht="13.5" customHeight="1">
      <c r="A29" s="1"/>
      <c r="B29" s="221" t="s">
        <v>150</v>
      </c>
      <c r="C29" s="152"/>
      <c r="D29" s="148">
        <v>175</v>
      </c>
      <c r="E29" s="149">
        <f t="shared" ref="E29:M29" si="10">ROUND(D29*1.05,0)</f>
        <v>184</v>
      </c>
      <c r="F29" s="149">
        <f t="shared" si="10"/>
        <v>193</v>
      </c>
      <c r="G29" s="149">
        <f t="shared" si="10"/>
        <v>203</v>
      </c>
      <c r="H29" s="149">
        <f t="shared" si="10"/>
        <v>213</v>
      </c>
      <c r="I29" s="149">
        <f t="shared" si="10"/>
        <v>224</v>
      </c>
      <c r="J29" s="149">
        <f t="shared" si="10"/>
        <v>235</v>
      </c>
      <c r="K29" s="149">
        <f t="shared" si="10"/>
        <v>247</v>
      </c>
      <c r="L29" s="149">
        <f t="shared" si="10"/>
        <v>259</v>
      </c>
      <c r="M29" s="149">
        <f t="shared" si="10"/>
        <v>272</v>
      </c>
      <c r="N29" s="220"/>
      <c r="O29" s="151">
        <f t="shared" ref="O29:X29" si="11">D29*(1-$D$14)</f>
        <v>140</v>
      </c>
      <c r="P29" s="151">
        <f t="shared" si="11"/>
        <v>147.20000000000002</v>
      </c>
      <c r="Q29" s="151">
        <f t="shared" si="11"/>
        <v>154.4</v>
      </c>
      <c r="R29" s="151">
        <f t="shared" si="11"/>
        <v>162.4</v>
      </c>
      <c r="S29" s="151">
        <f t="shared" si="11"/>
        <v>170.4</v>
      </c>
      <c r="T29" s="151">
        <f t="shared" si="11"/>
        <v>179.20000000000002</v>
      </c>
      <c r="U29" s="151">
        <f t="shared" si="11"/>
        <v>188</v>
      </c>
      <c r="V29" s="151">
        <f t="shared" si="11"/>
        <v>197.60000000000002</v>
      </c>
      <c r="W29" s="151">
        <f t="shared" si="11"/>
        <v>207.20000000000002</v>
      </c>
      <c r="X29" s="151">
        <f t="shared" si="11"/>
        <v>217.60000000000002</v>
      </c>
      <c r="Y29" s="1"/>
      <c r="Z29" s="1"/>
    </row>
    <row r="30" spans="1:26" ht="13.5" customHeight="1">
      <c r="A30" s="1"/>
      <c r="B30" s="221" t="s">
        <v>151</v>
      </c>
      <c r="C30" s="152"/>
      <c r="D30" s="148">
        <v>175</v>
      </c>
      <c r="E30" s="149">
        <f t="shared" ref="E30:M30" si="12">ROUND(D30*1.05,0)</f>
        <v>184</v>
      </c>
      <c r="F30" s="149">
        <f t="shared" si="12"/>
        <v>193</v>
      </c>
      <c r="G30" s="149">
        <f t="shared" si="12"/>
        <v>203</v>
      </c>
      <c r="H30" s="149">
        <f t="shared" si="12"/>
        <v>213</v>
      </c>
      <c r="I30" s="149">
        <f t="shared" si="12"/>
        <v>224</v>
      </c>
      <c r="J30" s="149">
        <f t="shared" si="12"/>
        <v>235</v>
      </c>
      <c r="K30" s="149">
        <f t="shared" si="12"/>
        <v>247</v>
      </c>
      <c r="L30" s="149">
        <f t="shared" si="12"/>
        <v>259</v>
      </c>
      <c r="M30" s="149">
        <f t="shared" si="12"/>
        <v>272</v>
      </c>
      <c r="N30" s="220"/>
      <c r="O30" s="151">
        <f t="shared" ref="O30:X30" si="13">D30*(1-$D$14)</f>
        <v>140</v>
      </c>
      <c r="P30" s="151">
        <f t="shared" si="13"/>
        <v>147.20000000000002</v>
      </c>
      <c r="Q30" s="151">
        <f t="shared" si="13"/>
        <v>154.4</v>
      </c>
      <c r="R30" s="151">
        <f t="shared" si="13"/>
        <v>162.4</v>
      </c>
      <c r="S30" s="151">
        <f t="shared" si="13"/>
        <v>170.4</v>
      </c>
      <c r="T30" s="151">
        <f t="shared" si="13"/>
        <v>179.20000000000002</v>
      </c>
      <c r="U30" s="151">
        <f t="shared" si="13"/>
        <v>188</v>
      </c>
      <c r="V30" s="151">
        <f t="shared" si="13"/>
        <v>197.60000000000002</v>
      </c>
      <c r="W30" s="151">
        <f t="shared" si="13"/>
        <v>207.20000000000002</v>
      </c>
      <c r="X30" s="151">
        <f t="shared" si="13"/>
        <v>217.60000000000002</v>
      </c>
      <c r="Y30" s="1"/>
      <c r="Z30" s="1"/>
    </row>
    <row r="31" spans="1:26" ht="13.5" customHeight="1">
      <c r="A31" s="1"/>
      <c r="B31" s="221" t="s">
        <v>152</v>
      </c>
      <c r="C31" s="152"/>
      <c r="D31" s="148">
        <v>175</v>
      </c>
      <c r="E31" s="149">
        <f t="shared" ref="E31:M31" si="14">ROUND(D31*1.05,0)</f>
        <v>184</v>
      </c>
      <c r="F31" s="149">
        <f t="shared" si="14"/>
        <v>193</v>
      </c>
      <c r="G31" s="149">
        <f t="shared" si="14"/>
        <v>203</v>
      </c>
      <c r="H31" s="149">
        <f t="shared" si="14"/>
        <v>213</v>
      </c>
      <c r="I31" s="149">
        <f t="shared" si="14"/>
        <v>224</v>
      </c>
      <c r="J31" s="149">
        <f t="shared" si="14"/>
        <v>235</v>
      </c>
      <c r="K31" s="149">
        <f t="shared" si="14"/>
        <v>247</v>
      </c>
      <c r="L31" s="149">
        <f t="shared" si="14"/>
        <v>259</v>
      </c>
      <c r="M31" s="149">
        <f t="shared" si="14"/>
        <v>272</v>
      </c>
      <c r="N31" s="220"/>
      <c r="O31" s="151">
        <f t="shared" ref="O31:X31" si="15">D31*(1-$D$14)</f>
        <v>140</v>
      </c>
      <c r="P31" s="151">
        <f t="shared" si="15"/>
        <v>147.20000000000002</v>
      </c>
      <c r="Q31" s="151">
        <f t="shared" si="15"/>
        <v>154.4</v>
      </c>
      <c r="R31" s="151">
        <f t="shared" si="15"/>
        <v>162.4</v>
      </c>
      <c r="S31" s="151">
        <f t="shared" si="15"/>
        <v>170.4</v>
      </c>
      <c r="T31" s="151">
        <f t="shared" si="15"/>
        <v>179.20000000000002</v>
      </c>
      <c r="U31" s="151">
        <f t="shared" si="15"/>
        <v>188</v>
      </c>
      <c r="V31" s="151">
        <f t="shared" si="15"/>
        <v>197.60000000000002</v>
      </c>
      <c r="W31" s="151">
        <f t="shared" si="15"/>
        <v>207.20000000000002</v>
      </c>
      <c r="X31" s="151">
        <f t="shared" si="15"/>
        <v>217.60000000000002</v>
      </c>
      <c r="Y31" s="1"/>
      <c r="Z31" s="1"/>
    </row>
    <row r="32" spans="1:26" ht="13.5" customHeight="1">
      <c r="A32" s="1"/>
      <c r="B32" s="221" t="s">
        <v>153</v>
      </c>
      <c r="C32" s="152"/>
      <c r="D32" s="148">
        <v>175</v>
      </c>
      <c r="E32" s="149">
        <f t="shared" ref="E32:M32" si="16">ROUND(D32*1.05,0)</f>
        <v>184</v>
      </c>
      <c r="F32" s="149">
        <f t="shared" si="16"/>
        <v>193</v>
      </c>
      <c r="G32" s="149">
        <f t="shared" si="16"/>
        <v>203</v>
      </c>
      <c r="H32" s="149">
        <f t="shared" si="16"/>
        <v>213</v>
      </c>
      <c r="I32" s="149">
        <f t="shared" si="16"/>
        <v>224</v>
      </c>
      <c r="J32" s="149">
        <f t="shared" si="16"/>
        <v>235</v>
      </c>
      <c r="K32" s="149">
        <f t="shared" si="16"/>
        <v>247</v>
      </c>
      <c r="L32" s="149">
        <f t="shared" si="16"/>
        <v>259</v>
      </c>
      <c r="M32" s="149">
        <f t="shared" si="16"/>
        <v>272</v>
      </c>
      <c r="N32" s="220"/>
      <c r="O32" s="151">
        <f t="shared" ref="O32:X32" si="17">D32*(1-$D$14)</f>
        <v>140</v>
      </c>
      <c r="P32" s="151">
        <f t="shared" si="17"/>
        <v>147.20000000000002</v>
      </c>
      <c r="Q32" s="151">
        <f t="shared" si="17"/>
        <v>154.4</v>
      </c>
      <c r="R32" s="151">
        <f t="shared" si="17"/>
        <v>162.4</v>
      </c>
      <c r="S32" s="151">
        <f t="shared" si="17"/>
        <v>170.4</v>
      </c>
      <c r="T32" s="151">
        <f t="shared" si="17"/>
        <v>179.20000000000002</v>
      </c>
      <c r="U32" s="151">
        <f t="shared" si="17"/>
        <v>188</v>
      </c>
      <c r="V32" s="151">
        <f t="shared" si="17"/>
        <v>197.60000000000002</v>
      </c>
      <c r="W32" s="151">
        <f t="shared" si="17"/>
        <v>207.20000000000002</v>
      </c>
      <c r="X32" s="151">
        <f t="shared" si="17"/>
        <v>217.60000000000002</v>
      </c>
      <c r="Y32" s="1"/>
      <c r="Z32" s="1"/>
    </row>
    <row r="33" spans="1:26" ht="13.5" customHeight="1">
      <c r="A33" s="1"/>
      <c r="B33" s="221" t="s">
        <v>154</v>
      </c>
      <c r="C33" s="152"/>
      <c r="D33" s="148">
        <v>175</v>
      </c>
      <c r="E33" s="149">
        <f t="shared" ref="E33:M33" si="18">ROUND(D33*1.05,0)</f>
        <v>184</v>
      </c>
      <c r="F33" s="149">
        <f t="shared" si="18"/>
        <v>193</v>
      </c>
      <c r="G33" s="149">
        <f t="shared" si="18"/>
        <v>203</v>
      </c>
      <c r="H33" s="149">
        <f t="shared" si="18"/>
        <v>213</v>
      </c>
      <c r="I33" s="149">
        <f t="shared" si="18"/>
        <v>224</v>
      </c>
      <c r="J33" s="149">
        <f t="shared" si="18"/>
        <v>235</v>
      </c>
      <c r="K33" s="149">
        <f t="shared" si="18"/>
        <v>247</v>
      </c>
      <c r="L33" s="149">
        <f t="shared" si="18"/>
        <v>259</v>
      </c>
      <c r="M33" s="149">
        <f t="shared" si="18"/>
        <v>272</v>
      </c>
      <c r="N33" s="220"/>
      <c r="O33" s="151">
        <f t="shared" ref="O33:X33" si="19">D33*(1-$D$14)</f>
        <v>140</v>
      </c>
      <c r="P33" s="151">
        <f t="shared" si="19"/>
        <v>147.20000000000002</v>
      </c>
      <c r="Q33" s="151">
        <f t="shared" si="19"/>
        <v>154.4</v>
      </c>
      <c r="R33" s="151">
        <f t="shared" si="19"/>
        <v>162.4</v>
      </c>
      <c r="S33" s="151">
        <f t="shared" si="19"/>
        <v>170.4</v>
      </c>
      <c r="T33" s="151">
        <f t="shared" si="19"/>
        <v>179.20000000000002</v>
      </c>
      <c r="U33" s="151">
        <f t="shared" si="19"/>
        <v>188</v>
      </c>
      <c r="V33" s="151">
        <f t="shared" si="19"/>
        <v>197.60000000000002</v>
      </c>
      <c r="W33" s="151">
        <f t="shared" si="19"/>
        <v>207.20000000000002</v>
      </c>
      <c r="X33" s="151">
        <f t="shared" si="19"/>
        <v>217.60000000000002</v>
      </c>
      <c r="Y33" s="1"/>
      <c r="Z33" s="1"/>
    </row>
    <row r="34" spans="1:26" ht="13.5" customHeight="1">
      <c r="A34" s="1"/>
      <c r="B34" s="222" t="s">
        <v>48</v>
      </c>
      <c r="C34" s="153"/>
      <c r="D34" s="148"/>
      <c r="E34" s="149"/>
      <c r="F34" s="149"/>
      <c r="G34" s="149"/>
      <c r="H34" s="149"/>
      <c r="I34" s="149"/>
      <c r="J34" s="149"/>
      <c r="K34" s="155"/>
      <c r="L34" s="155"/>
      <c r="M34" s="158"/>
      <c r="N34" s="220"/>
      <c r="O34" s="151">
        <f t="shared" ref="O34:X34" si="20">D34*(1-$D$14)</f>
        <v>0</v>
      </c>
      <c r="P34" s="151">
        <f t="shared" si="20"/>
        <v>0</v>
      </c>
      <c r="Q34" s="151">
        <f t="shared" si="20"/>
        <v>0</v>
      </c>
      <c r="R34" s="151">
        <f t="shared" si="20"/>
        <v>0</v>
      </c>
      <c r="S34" s="151">
        <f t="shared" si="20"/>
        <v>0</v>
      </c>
      <c r="T34" s="151">
        <f t="shared" si="20"/>
        <v>0</v>
      </c>
      <c r="U34" s="151">
        <f t="shared" si="20"/>
        <v>0</v>
      </c>
      <c r="V34" s="151">
        <f t="shared" si="20"/>
        <v>0</v>
      </c>
      <c r="W34" s="151">
        <f t="shared" si="20"/>
        <v>0</v>
      </c>
      <c r="X34" s="151">
        <f t="shared" si="20"/>
        <v>0</v>
      </c>
      <c r="Y34" s="1"/>
      <c r="Z34" s="1"/>
    </row>
    <row r="35" spans="1:26" ht="13.5" customHeight="1">
      <c r="A35" s="1"/>
      <c r="B35" s="278" t="s">
        <v>155</v>
      </c>
      <c r="C35" s="251"/>
      <c r="D35" s="156"/>
      <c r="E35" s="144"/>
      <c r="F35" s="157"/>
      <c r="G35" s="144"/>
      <c r="H35" s="157"/>
      <c r="I35" s="144"/>
      <c r="J35" s="144"/>
      <c r="K35" s="144"/>
      <c r="L35" s="157"/>
      <c r="M35" s="145"/>
      <c r="N35" s="220"/>
      <c r="O35" s="156"/>
      <c r="P35" s="144"/>
      <c r="Q35" s="157"/>
      <c r="R35" s="144"/>
      <c r="S35" s="157"/>
      <c r="T35" s="144"/>
      <c r="U35" s="144"/>
      <c r="V35" s="144"/>
      <c r="W35" s="157"/>
      <c r="X35" s="145"/>
      <c r="Y35" s="1"/>
      <c r="Z35" s="1"/>
    </row>
    <row r="36" spans="1:26" ht="13.5" customHeight="1">
      <c r="A36" s="1"/>
      <c r="B36" s="221" t="s">
        <v>156</v>
      </c>
      <c r="C36" s="152"/>
      <c r="D36" s="148" t="s">
        <v>79</v>
      </c>
      <c r="E36" s="149"/>
      <c r="F36" s="149"/>
      <c r="G36" s="149"/>
      <c r="H36" s="149"/>
      <c r="I36" s="149"/>
      <c r="J36" s="149"/>
      <c r="K36" s="149"/>
      <c r="L36" s="149"/>
      <c r="M36" s="150"/>
      <c r="N36" s="220"/>
      <c r="O36" s="151" t="e">
        <f t="shared" ref="O36:X36" si="21">D36*(1-$D$14)</f>
        <v>#VALUE!</v>
      </c>
      <c r="P36" s="151">
        <f t="shared" si="21"/>
        <v>0</v>
      </c>
      <c r="Q36" s="151">
        <f t="shared" si="21"/>
        <v>0</v>
      </c>
      <c r="R36" s="151">
        <f t="shared" si="21"/>
        <v>0</v>
      </c>
      <c r="S36" s="151">
        <f t="shared" si="21"/>
        <v>0</v>
      </c>
      <c r="T36" s="151">
        <f t="shared" si="21"/>
        <v>0</v>
      </c>
      <c r="U36" s="151">
        <f t="shared" si="21"/>
        <v>0</v>
      </c>
      <c r="V36" s="151">
        <f t="shared" si="21"/>
        <v>0</v>
      </c>
      <c r="W36" s="151">
        <f t="shared" si="21"/>
        <v>0</v>
      </c>
      <c r="X36" s="151">
        <f t="shared" si="21"/>
        <v>0</v>
      </c>
      <c r="Y36" s="1"/>
      <c r="Z36" s="1"/>
    </row>
    <row r="37" spans="1:26" ht="13.5" customHeight="1">
      <c r="A37" s="1"/>
      <c r="B37" s="221" t="s">
        <v>157</v>
      </c>
      <c r="C37" s="152"/>
      <c r="D37" s="148" t="s">
        <v>79</v>
      </c>
      <c r="E37" s="149"/>
      <c r="F37" s="149"/>
      <c r="G37" s="149"/>
      <c r="H37" s="149"/>
      <c r="I37" s="149"/>
      <c r="J37" s="149"/>
      <c r="K37" s="149"/>
      <c r="L37" s="149"/>
      <c r="M37" s="150"/>
      <c r="N37" s="220"/>
      <c r="O37" s="151" t="e">
        <f t="shared" ref="O37:X37" si="22">D37*(1-$D$14)</f>
        <v>#VALUE!</v>
      </c>
      <c r="P37" s="151">
        <f t="shared" si="22"/>
        <v>0</v>
      </c>
      <c r="Q37" s="151">
        <f t="shared" si="22"/>
        <v>0</v>
      </c>
      <c r="R37" s="151">
        <f t="shared" si="22"/>
        <v>0</v>
      </c>
      <c r="S37" s="151">
        <f t="shared" si="22"/>
        <v>0</v>
      </c>
      <c r="T37" s="151">
        <f t="shared" si="22"/>
        <v>0</v>
      </c>
      <c r="U37" s="151">
        <f t="shared" si="22"/>
        <v>0</v>
      </c>
      <c r="V37" s="151">
        <f t="shared" si="22"/>
        <v>0</v>
      </c>
      <c r="W37" s="151">
        <f t="shared" si="22"/>
        <v>0</v>
      </c>
      <c r="X37" s="151">
        <f t="shared" si="22"/>
        <v>0</v>
      </c>
      <c r="Y37" s="1"/>
      <c r="Z37" s="1"/>
    </row>
    <row r="38" spans="1:26" ht="13.5" customHeight="1">
      <c r="A38" s="1"/>
      <c r="B38" s="221" t="s">
        <v>158</v>
      </c>
      <c r="C38" s="152"/>
      <c r="D38" s="148">
        <v>250</v>
      </c>
      <c r="E38" s="149">
        <f t="shared" ref="E38:M38" si="23">ROUND(D38*1.05,0)</f>
        <v>263</v>
      </c>
      <c r="F38" s="149">
        <f t="shared" si="23"/>
        <v>276</v>
      </c>
      <c r="G38" s="149">
        <f t="shared" si="23"/>
        <v>290</v>
      </c>
      <c r="H38" s="149">
        <f t="shared" si="23"/>
        <v>305</v>
      </c>
      <c r="I38" s="149">
        <f t="shared" si="23"/>
        <v>320</v>
      </c>
      <c r="J38" s="149">
        <f t="shared" si="23"/>
        <v>336</v>
      </c>
      <c r="K38" s="149">
        <f t="shared" si="23"/>
        <v>353</v>
      </c>
      <c r="L38" s="149">
        <f t="shared" si="23"/>
        <v>371</v>
      </c>
      <c r="M38" s="149">
        <f t="shared" si="23"/>
        <v>390</v>
      </c>
      <c r="N38" s="220"/>
      <c r="O38" s="151">
        <f t="shared" ref="O38:X38" si="24">D38*(1-$D$14)</f>
        <v>200</v>
      </c>
      <c r="P38" s="151">
        <f t="shared" si="24"/>
        <v>210.4</v>
      </c>
      <c r="Q38" s="151">
        <f t="shared" si="24"/>
        <v>220.8</v>
      </c>
      <c r="R38" s="151">
        <f t="shared" si="24"/>
        <v>232</v>
      </c>
      <c r="S38" s="151">
        <f t="shared" si="24"/>
        <v>244</v>
      </c>
      <c r="T38" s="151">
        <f t="shared" si="24"/>
        <v>256</v>
      </c>
      <c r="U38" s="151">
        <f t="shared" si="24"/>
        <v>268.8</v>
      </c>
      <c r="V38" s="151">
        <f t="shared" si="24"/>
        <v>282.40000000000003</v>
      </c>
      <c r="W38" s="151">
        <f t="shared" si="24"/>
        <v>296.8</v>
      </c>
      <c r="X38" s="151">
        <f t="shared" si="24"/>
        <v>312</v>
      </c>
      <c r="Y38" s="1"/>
      <c r="Z38" s="1"/>
    </row>
    <row r="39" spans="1:26" ht="13.5" customHeight="1">
      <c r="A39" s="1"/>
      <c r="B39" s="221" t="s">
        <v>159</v>
      </c>
      <c r="C39" s="152"/>
      <c r="D39" s="148">
        <v>250</v>
      </c>
      <c r="E39" s="149">
        <f t="shared" ref="E39:M39" si="25">ROUND(D39*1.05,0)</f>
        <v>263</v>
      </c>
      <c r="F39" s="149">
        <f t="shared" si="25"/>
        <v>276</v>
      </c>
      <c r="G39" s="149">
        <f t="shared" si="25"/>
        <v>290</v>
      </c>
      <c r="H39" s="149">
        <f t="shared" si="25"/>
        <v>305</v>
      </c>
      <c r="I39" s="149">
        <f t="shared" si="25"/>
        <v>320</v>
      </c>
      <c r="J39" s="149">
        <f t="shared" si="25"/>
        <v>336</v>
      </c>
      <c r="K39" s="149">
        <f t="shared" si="25"/>
        <v>353</v>
      </c>
      <c r="L39" s="149">
        <f t="shared" si="25"/>
        <v>371</v>
      </c>
      <c r="M39" s="149">
        <f t="shared" si="25"/>
        <v>390</v>
      </c>
      <c r="N39" s="220"/>
      <c r="O39" s="151">
        <f t="shared" ref="O39:X39" si="26">D39*(1-$D$14)</f>
        <v>200</v>
      </c>
      <c r="P39" s="151">
        <f t="shared" si="26"/>
        <v>210.4</v>
      </c>
      <c r="Q39" s="151">
        <f t="shared" si="26"/>
        <v>220.8</v>
      </c>
      <c r="R39" s="151">
        <f t="shared" si="26"/>
        <v>232</v>
      </c>
      <c r="S39" s="151">
        <f t="shared" si="26"/>
        <v>244</v>
      </c>
      <c r="T39" s="151">
        <f t="shared" si="26"/>
        <v>256</v>
      </c>
      <c r="U39" s="151">
        <f t="shared" si="26"/>
        <v>268.8</v>
      </c>
      <c r="V39" s="151">
        <f t="shared" si="26"/>
        <v>282.40000000000003</v>
      </c>
      <c r="W39" s="151">
        <f t="shared" si="26"/>
        <v>296.8</v>
      </c>
      <c r="X39" s="151">
        <f t="shared" si="26"/>
        <v>312</v>
      </c>
      <c r="Y39" s="1"/>
      <c r="Z39" s="1"/>
    </row>
    <row r="40" spans="1:26" ht="13.5" customHeight="1">
      <c r="A40" s="1"/>
      <c r="B40" s="221" t="s">
        <v>160</v>
      </c>
      <c r="C40" s="152"/>
      <c r="D40" s="148" t="s">
        <v>79</v>
      </c>
      <c r="E40" s="149"/>
      <c r="F40" s="149"/>
      <c r="G40" s="149"/>
      <c r="H40" s="149"/>
      <c r="I40" s="149"/>
      <c r="J40" s="149"/>
      <c r="K40" s="149"/>
      <c r="L40" s="149"/>
      <c r="M40" s="149"/>
      <c r="N40" s="220"/>
      <c r="O40" s="151" t="e">
        <f t="shared" ref="O40:X40" si="27">D40*(1-$D$14)</f>
        <v>#VALUE!</v>
      </c>
      <c r="P40" s="151">
        <f t="shared" si="27"/>
        <v>0</v>
      </c>
      <c r="Q40" s="151">
        <f t="shared" si="27"/>
        <v>0</v>
      </c>
      <c r="R40" s="151">
        <f t="shared" si="27"/>
        <v>0</v>
      </c>
      <c r="S40" s="151">
        <f t="shared" si="27"/>
        <v>0</v>
      </c>
      <c r="T40" s="151">
        <f t="shared" si="27"/>
        <v>0</v>
      </c>
      <c r="U40" s="151">
        <f t="shared" si="27"/>
        <v>0</v>
      </c>
      <c r="V40" s="151">
        <f t="shared" si="27"/>
        <v>0</v>
      </c>
      <c r="W40" s="151">
        <f t="shared" si="27"/>
        <v>0</v>
      </c>
      <c r="X40" s="151">
        <f t="shared" si="27"/>
        <v>0</v>
      </c>
      <c r="Y40" s="1"/>
      <c r="Z40" s="1"/>
    </row>
    <row r="41" spans="1:26" ht="13.5" customHeight="1">
      <c r="A41" s="1"/>
      <c r="B41" s="221" t="s">
        <v>161</v>
      </c>
      <c r="C41" s="152"/>
      <c r="D41" s="148" t="s">
        <v>79</v>
      </c>
      <c r="E41" s="149"/>
      <c r="F41" s="149"/>
      <c r="G41" s="149"/>
      <c r="H41" s="149"/>
      <c r="I41" s="149"/>
      <c r="J41" s="149"/>
      <c r="K41" s="149"/>
      <c r="L41" s="149"/>
      <c r="M41" s="149"/>
      <c r="N41" s="220"/>
      <c r="O41" s="151" t="e">
        <f t="shared" ref="O41:X41" si="28">D41*(1-$D$14)</f>
        <v>#VALUE!</v>
      </c>
      <c r="P41" s="151">
        <f t="shared" si="28"/>
        <v>0</v>
      </c>
      <c r="Q41" s="151">
        <f t="shared" si="28"/>
        <v>0</v>
      </c>
      <c r="R41" s="151">
        <f t="shared" si="28"/>
        <v>0</v>
      </c>
      <c r="S41" s="151">
        <f t="shared" si="28"/>
        <v>0</v>
      </c>
      <c r="T41" s="151">
        <f t="shared" si="28"/>
        <v>0</v>
      </c>
      <c r="U41" s="151">
        <f t="shared" si="28"/>
        <v>0</v>
      </c>
      <c r="V41" s="151">
        <f t="shared" si="28"/>
        <v>0</v>
      </c>
      <c r="W41" s="151">
        <f t="shared" si="28"/>
        <v>0</v>
      </c>
      <c r="X41" s="151">
        <f t="shared" si="28"/>
        <v>0</v>
      </c>
      <c r="Y41" s="1"/>
      <c r="Z41" s="1"/>
    </row>
    <row r="42" spans="1:26" ht="13.5" customHeight="1">
      <c r="A42" s="1"/>
      <c r="B42" s="221" t="s">
        <v>162</v>
      </c>
      <c r="C42" s="152"/>
      <c r="D42" s="148" t="s">
        <v>79</v>
      </c>
      <c r="E42" s="149"/>
      <c r="F42" s="149"/>
      <c r="G42" s="149"/>
      <c r="H42" s="149"/>
      <c r="I42" s="149"/>
      <c r="J42" s="149"/>
      <c r="K42" s="149"/>
      <c r="L42" s="149"/>
      <c r="M42" s="149"/>
      <c r="N42" s="220"/>
      <c r="O42" s="151" t="e">
        <f t="shared" ref="O42:X42" si="29">D42*(1-$D$14)</f>
        <v>#VALUE!</v>
      </c>
      <c r="P42" s="151">
        <f t="shared" si="29"/>
        <v>0</v>
      </c>
      <c r="Q42" s="151">
        <f t="shared" si="29"/>
        <v>0</v>
      </c>
      <c r="R42" s="151">
        <f t="shared" si="29"/>
        <v>0</v>
      </c>
      <c r="S42" s="151">
        <f t="shared" si="29"/>
        <v>0</v>
      </c>
      <c r="T42" s="151">
        <f t="shared" si="29"/>
        <v>0</v>
      </c>
      <c r="U42" s="151">
        <f t="shared" si="29"/>
        <v>0</v>
      </c>
      <c r="V42" s="151">
        <f t="shared" si="29"/>
        <v>0</v>
      </c>
      <c r="W42" s="151">
        <f t="shared" si="29"/>
        <v>0</v>
      </c>
      <c r="X42" s="151">
        <f t="shared" si="29"/>
        <v>0</v>
      </c>
      <c r="Y42" s="1"/>
      <c r="Z42" s="1"/>
    </row>
    <row r="43" spans="1:26" ht="13.5" customHeight="1">
      <c r="A43" s="1"/>
      <c r="B43" s="221" t="s">
        <v>163</v>
      </c>
      <c r="C43" s="152"/>
      <c r="D43" s="148" t="s">
        <v>79</v>
      </c>
      <c r="E43" s="149"/>
      <c r="F43" s="149"/>
      <c r="G43" s="149"/>
      <c r="H43" s="149"/>
      <c r="I43" s="149"/>
      <c r="J43" s="149"/>
      <c r="K43" s="149"/>
      <c r="L43" s="149"/>
      <c r="M43" s="149"/>
      <c r="N43" s="220"/>
      <c r="O43" s="151" t="e">
        <f t="shared" ref="O43:X43" si="30">D43*(1-$D$14)</f>
        <v>#VALUE!</v>
      </c>
      <c r="P43" s="151">
        <f t="shared" si="30"/>
        <v>0</v>
      </c>
      <c r="Q43" s="151">
        <f t="shared" si="30"/>
        <v>0</v>
      </c>
      <c r="R43" s="151">
        <f t="shared" si="30"/>
        <v>0</v>
      </c>
      <c r="S43" s="151">
        <f t="shared" si="30"/>
        <v>0</v>
      </c>
      <c r="T43" s="151">
        <f t="shared" si="30"/>
        <v>0</v>
      </c>
      <c r="U43" s="151">
        <f t="shared" si="30"/>
        <v>0</v>
      </c>
      <c r="V43" s="151">
        <f t="shared" si="30"/>
        <v>0</v>
      </c>
      <c r="W43" s="151">
        <f t="shared" si="30"/>
        <v>0</v>
      </c>
      <c r="X43" s="151">
        <f t="shared" si="30"/>
        <v>0</v>
      </c>
      <c r="Y43" s="1"/>
      <c r="Z43" s="1"/>
    </row>
    <row r="44" spans="1:26" ht="13.5" customHeight="1">
      <c r="A44" s="1"/>
      <c r="B44" s="221" t="s">
        <v>164</v>
      </c>
      <c r="C44" s="152"/>
      <c r="D44" s="148" t="s">
        <v>79</v>
      </c>
      <c r="E44" s="149"/>
      <c r="F44" s="149"/>
      <c r="G44" s="149"/>
      <c r="H44" s="149"/>
      <c r="I44" s="149"/>
      <c r="J44" s="149"/>
      <c r="K44" s="149"/>
      <c r="L44" s="149"/>
      <c r="M44" s="149"/>
      <c r="N44" s="220"/>
      <c r="O44" s="151" t="e">
        <f t="shared" ref="O44:X44" si="31">D44*(1-$D$14)</f>
        <v>#VALUE!</v>
      </c>
      <c r="P44" s="151">
        <f t="shared" si="31"/>
        <v>0</v>
      </c>
      <c r="Q44" s="151">
        <f t="shared" si="31"/>
        <v>0</v>
      </c>
      <c r="R44" s="151">
        <f t="shared" si="31"/>
        <v>0</v>
      </c>
      <c r="S44" s="151">
        <f t="shared" si="31"/>
        <v>0</v>
      </c>
      <c r="T44" s="151">
        <f t="shared" si="31"/>
        <v>0</v>
      </c>
      <c r="U44" s="151">
        <f t="shared" si="31"/>
        <v>0</v>
      </c>
      <c r="V44" s="151">
        <f t="shared" si="31"/>
        <v>0</v>
      </c>
      <c r="W44" s="151">
        <f t="shared" si="31"/>
        <v>0</v>
      </c>
      <c r="X44" s="151">
        <f t="shared" si="31"/>
        <v>0</v>
      </c>
      <c r="Y44" s="1"/>
      <c r="Z44" s="1"/>
    </row>
    <row r="45" spans="1:26" ht="13.5" customHeight="1">
      <c r="A45" s="1"/>
      <c r="B45" s="221" t="s">
        <v>165</v>
      </c>
      <c r="C45" s="152"/>
      <c r="D45" s="148" t="s">
        <v>79</v>
      </c>
      <c r="E45" s="149"/>
      <c r="F45" s="149"/>
      <c r="G45" s="149"/>
      <c r="H45" s="149"/>
      <c r="I45" s="149"/>
      <c r="J45" s="149"/>
      <c r="K45" s="149"/>
      <c r="L45" s="149"/>
      <c r="M45" s="149"/>
      <c r="N45" s="220"/>
      <c r="O45" s="151" t="e">
        <f t="shared" ref="O45:X45" si="32">D45*(1-$D$14)</f>
        <v>#VALUE!</v>
      </c>
      <c r="P45" s="151">
        <f t="shared" si="32"/>
        <v>0</v>
      </c>
      <c r="Q45" s="151">
        <f t="shared" si="32"/>
        <v>0</v>
      </c>
      <c r="R45" s="151">
        <f t="shared" si="32"/>
        <v>0</v>
      </c>
      <c r="S45" s="151">
        <f t="shared" si="32"/>
        <v>0</v>
      </c>
      <c r="T45" s="151">
        <f t="shared" si="32"/>
        <v>0</v>
      </c>
      <c r="U45" s="151">
        <f t="shared" si="32"/>
        <v>0</v>
      </c>
      <c r="V45" s="151">
        <f t="shared" si="32"/>
        <v>0</v>
      </c>
      <c r="W45" s="151">
        <f t="shared" si="32"/>
        <v>0</v>
      </c>
      <c r="X45" s="151">
        <f t="shared" si="32"/>
        <v>0</v>
      </c>
      <c r="Y45" s="1"/>
      <c r="Z45" s="1"/>
    </row>
    <row r="46" spans="1:26" ht="13.5" customHeight="1">
      <c r="A46" s="1"/>
      <c r="B46" s="221" t="s">
        <v>166</v>
      </c>
      <c r="C46" s="152"/>
      <c r="D46" s="148" t="s">
        <v>79</v>
      </c>
      <c r="E46" s="149"/>
      <c r="F46" s="149"/>
      <c r="G46" s="149"/>
      <c r="H46" s="149"/>
      <c r="I46" s="149"/>
      <c r="J46" s="149"/>
      <c r="K46" s="149"/>
      <c r="L46" s="149"/>
      <c r="M46" s="149"/>
      <c r="N46" s="220"/>
      <c r="O46" s="151" t="e">
        <f t="shared" ref="O46:X46" si="33">D46*(1-$D$14)</f>
        <v>#VALUE!</v>
      </c>
      <c r="P46" s="151">
        <f t="shared" si="33"/>
        <v>0</v>
      </c>
      <c r="Q46" s="151">
        <f t="shared" si="33"/>
        <v>0</v>
      </c>
      <c r="R46" s="151">
        <f t="shared" si="33"/>
        <v>0</v>
      </c>
      <c r="S46" s="151">
        <f t="shared" si="33"/>
        <v>0</v>
      </c>
      <c r="T46" s="151">
        <f t="shared" si="33"/>
        <v>0</v>
      </c>
      <c r="U46" s="151">
        <f t="shared" si="33"/>
        <v>0</v>
      </c>
      <c r="V46" s="151">
        <f t="shared" si="33"/>
        <v>0</v>
      </c>
      <c r="W46" s="151">
        <f t="shared" si="33"/>
        <v>0</v>
      </c>
      <c r="X46" s="151">
        <f t="shared" si="33"/>
        <v>0</v>
      </c>
      <c r="Y46" s="1"/>
      <c r="Z46" s="1"/>
    </row>
    <row r="47" spans="1:26" ht="13.5" customHeight="1">
      <c r="A47" s="1"/>
      <c r="B47" s="221" t="s">
        <v>167</v>
      </c>
      <c r="C47" s="152"/>
      <c r="D47" s="148">
        <v>250</v>
      </c>
      <c r="E47" s="149">
        <f t="shared" ref="E47:M47" si="34">ROUND(D47*1.05,0)</f>
        <v>263</v>
      </c>
      <c r="F47" s="149">
        <f t="shared" si="34"/>
        <v>276</v>
      </c>
      <c r="G47" s="149">
        <f t="shared" si="34"/>
        <v>290</v>
      </c>
      <c r="H47" s="149">
        <f t="shared" si="34"/>
        <v>305</v>
      </c>
      <c r="I47" s="149">
        <f t="shared" si="34"/>
        <v>320</v>
      </c>
      <c r="J47" s="149">
        <f t="shared" si="34"/>
        <v>336</v>
      </c>
      <c r="K47" s="149">
        <f t="shared" si="34"/>
        <v>353</v>
      </c>
      <c r="L47" s="149">
        <f t="shared" si="34"/>
        <v>371</v>
      </c>
      <c r="M47" s="149">
        <f t="shared" si="34"/>
        <v>390</v>
      </c>
      <c r="N47" s="220"/>
      <c r="O47" s="151">
        <f t="shared" ref="O47:X47" si="35">D47*(1-$D$14)</f>
        <v>200</v>
      </c>
      <c r="P47" s="151">
        <f t="shared" si="35"/>
        <v>210.4</v>
      </c>
      <c r="Q47" s="151">
        <f t="shared" si="35"/>
        <v>220.8</v>
      </c>
      <c r="R47" s="151">
        <f t="shared" si="35"/>
        <v>232</v>
      </c>
      <c r="S47" s="151">
        <f t="shared" si="35"/>
        <v>244</v>
      </c>
      <c r="T47" s="151">
        <f t="shared" si="35"/>
        <v>256</v>
      </c>
      <c r="U47" s="151">
        <f t="shared" si="35"/>
        <v>268.8</v>
      </c>
      <c r="V47" s="151">
        <f t="shared" si="35"/>
        <v>282.40000000000003</v>
      </c>
      <c r="W47" s="151">
        <f t="shared" si="35"/>
        <v>296.8</v>
      </c>
      <c r="X47" s="151">
        <f t="shared" si="35"/>
        <v>312</v>
      </c>
      <c r="Y47" s="1"/>
      <c r="Z47" s="1"/>
    </row>
    <row r="48" spans="1:26" ht="13.5" customHeight="1">
      <c r="A48" s="1"/>
      <c r="B48" s="221" t="s">
        <v>168</v>
      </c>
      <c r="C48" s="152"/>
      <c r="D48" s="148">
        <v>250</v>
      </c>
      <c r="E48" s="149">
        <f t="shared" ref="E48:M48" si="36">ROUND(D48*1.05,0)</f>
        <v>263</v>
      </c>
      <c r="F48" s="149">
        <f t="shared" si="36"/>
        <v>276</v>
      </c>
      <c r="G48" s="149">
        <f t="shared" si="36"/>
        <v>290</v>
      </c>
      <c r="H48" s="149">
        <f t="shared" si="36"/>
        <v>305</v>
      </c>
      <c r="I48" s="149">
        <f t="shared" si="36"/>
        <v>320</v>
      </c>
      <c r="J48" s="149">
        <f t="shared" si="36"/>
        <v>336</v>
      </c>
      <c r="K48" s="149">
        <f t="shared" si="36"/>
        <v>353</v>
      </c>
      <c r="L48" s="149">
        <f t="shared" si="36"/>
        <v>371</v>
      </c>
      <c r="M48" s="149">
        <f t="shared" si="36"/>
        <v>390</v>
      </c>
      <c r="N48" s="220"/>
      <c r="O48" s="151">
        <f t="shared" ref="O48:X48" si="37">D48*(1-$D$14)</f>
        <v>200</v>
      </c>
      <c r="P48" s="151">
        <f t="shared" si="37"/>
        <v>210.4</v>
      </c>
      <c r="Q48" s="151">
        <f t="shared" si="37"/>
        <v>220.8</v>
      </c>
      <c r="R48" s="151">
        <f t="shared" si="37"/>
        <v>232</v>
      </c>
      <c r="S48" s="151">
        <f t="shared" si="37"/>
        <v>244</v>
      </c>
      <c r="T48" s="151">
        <f t="shared" si="37"/>
        <v>256</v>
      </c>
      <c r="U48" s="151">
        <f t="shared" si="37"/>
        <v>268.8</v>
      </c>
      <c r="V48" s="151">
        <f t="shared" si="37"/>
        <v>282.40000000000003</v>
      </c>
      <c r="W48" s="151">
        <f t="shared" si="37"/>
        <v>296.8</v>
      </c>
      <c r="X48" s="151">
        <f t="shared" si="37"/>
        <v>312</v>
      </c>
      <c r="Y48" s="1"/>
      <c r="Z48" s="1"/>
    </row>
    <row r="49" spans="1:26" ht="13.5" customHeight="1">
      <c r="A49" s="1"/>
      <c r="B49" s="221" t="s">
        <v>169</v>
      </c>
      <c r="C49" s="152"/>
      <c r="D49" s="148" t="s">
        <v>79</v>
      </c>
      <c r="E49" s="149"/>
      <c r="F49" s="159"/>
      <c r="G49" s="149"/>
      <c r="H49" s="159"/>
      <c r="I49" s="149"/>
      <c r="J49" s="149"/>
      <c r="K49" s="149"/>
      <c r="L49" s="149"/>
      <c r="M49" s="150"/>
      <c r="N49" s="220"/>
      <c r="O49" s="151" t="e">
        <f t="shared" ref="O49:X49" si="38">D49*(1-$D$14)</f>
        <v>#VALUE!</v>
      </c>
      <c r="P49" s="151">
        <f t="shared" si="38"/>
        <v>0</v>
      </c>
      <c r="Q49" s="151">
        <f t="shared" si="38"/>
        <v>0</v>
      </c>
      <c r="R49" s="151">
        <f t="shared" si="38"/>
        <v>0</v>
      </c>
      <c r="S49" s="151">
        <f t="shared" si="38"/>
        <v>0</v>
      </c>
      <c r="T49" s="151">
        <f t="shared" si="38"/>
        <v>0</v>
      </c>
      <c r="U49" s="151">
        <f t="shared" si="38"/>
        <v>0</v>
      </c>
      <c r="V49" s="151">
        <f t="shared" si="38"/>
        <v>0</v>
      </c>
      <c r="W49" s="151">
        <f t="shared" si="38"/>
        <v>0</v>
      </c>
      <c r="X49" s="151">
        <f t="shared" si="38"/>
        <v>0</v>
      </c>
      <c r="Y49" s="1"/>
      <c r="Z49" s="1"/>
    </row>
    <row r="50" spans="1:26" ht="13.5" customHeight="1">
      <c r="A50" s="1"/>
      <c r="B50" s="221" t="s">
        <v>170</v>
      </c>
      <c r="C50" s="152"/>
      <c r="D50" s="148" t="s">
        <v>79</v>
      </c>
      <c r="E50" s="149"/>
      <c r="F50" s="159"/>
      <c r="G50" s="149"/>
      <c r="H50" s="159"/>
      <c r="I50" s="149"/>
      <c r="J50" s="149"/>
      <c r="K50" s="149"/>
      <c r="L50" s="149"/>
      <c r="M50" s="150"/>
      <c r="N50" s="220"/>
      <c r="O50" s="151" t="e">
        <f t="shared" ref="O50:X50" si="39">D50*(1-$D$14)</f>
        <v>#VALUE!</v>
      </c>
      <c r="P50" s="151">
        <f t="shared" si="39"/>
        <v>0</v>
      </c>
      <c r="Q50" s="151">
        <f t="shared" si="39"/>
        <v>0</v>
      </c>
      <c r="R50" s="151">
        <f t="shared" si="39"/>
        <v>0</v>
      </c>
      <c r="S50" s="151">
        <f t="shared" si="39"/>
        <v>0</v>
      </c>
      <c r="T50" s="151">
        <f t="shared" si="39"/>
        <v>0</v>
      </c>
      <c r="U50" s="151">
        <f t="shared" si="39"/>
        <v>0</v>
      </c>
      <c r="V50" s="151">
        <f t="shared" si="39"/>
        <v>0</v>
      </c>
      <c r="W50" s="151">
        <f t="shared" si="39"/>
        <v>0</v>
      </c>
      <c r="X50" s="151">
        <f t="shared" si="39"/>
        <v>0</v>
      </c>
      <c r="Y50" s="1"/>
      <c r="Z50" s="1"/>
    </row>
    <row r="51" spans="1:26" ht="13.5" customHeight="1">
      <c r="A51" s="1"/>
      <c r="B51" s="222" t="s">
        <v>48</v>
      </c>
      <c r="C51" s="153"/>
      <c r="D51" s="154"/>
      <c r="E51" s="155"/>
      <c r="F51" s="160"/>
      <c r="G51" s="155"/>
      <c r="H51" s="160"/>
      <c r="I51" s="155"/>
      <c r="J51" s="155"/>
      <c r="K51" s="155"/>
      <c r="L51" s="155"/>
      <c r="M51" s="158"/>
      <c r="N51" s="220"/>
      <c r="O51" s="151">
        <f t="shared" ref="O51:X51" si="40">D51*(1-$D$14)</f>
        <v>0</v>
      </c>
      <c r="P51" s="151">
        <f t="shared" si="40"/>
        <v>0</v>
      </c>
      <c r="Q51" s="151">
        <f t="shared" si="40"/>
        <v>0</v>
      </c>
      <c r="R51" s="151">
        <f t="shared" si="40"/>
        <v>0</v>
      </c>
      <c r="S51" s="151">
        <f t="shared" si="40"/>
        <v>0</v>
      </c>
      <c r="T51" s="151">
        <f t="shared" si="40"/>
        <v>0</v>
      </c>
      <c r="U51" s="151">
        <f t="shared" si="40"/>
        <v>0</v>
      </c>
      <c r="V51" s="151">
        <f t="shared" si="40"/>
        <v>0</v>
      </c>
      <c r="W51" s="151">
        <f t="shared" si="40"/>
        <v>0</v>
      </c>
      <c r="X51" s="151">
        <f t="shared" si="40"/>
        <v>0</v>
      </c>
      <c r="Y51" s="1"/>
      <c r="Z51" s="1"/>
    </row>
    <row r="52" spans="1:26" ht="13.5" customHeight="1">
      <c r="A52" s="1"/>
      <c r="B52" s="278" t="s">
        <v>171</v>
      </c>
      <c r="C52" s="251"/>
      <c r="D52" s="156"/>
      <c r="E52" s="144"/>
      <c r="F52" s="157"/>
      <c r="G52" s="144"/>
      <c r="H52" s="157"/>
      <c r="I52" s="144"/>
      <c r="J52" s="144"/>
      <c r="K52" s="144"/>
      <c r="L52" s="157"/>
      <c r="M52" s="145"/>
      <c r="N52" s="220"/>
      <c r="O52" s="156"/>
      <c r="P52" s="144"/>
      <c r="Q52" s="157"/>
      <c r="R52" s="144"/>
      <c r="S52" s="157"/>
      <c r="T52" s="144"/>
      <c r="U52" s="144"/>
      <c r="V52" s="144"/>
      <c r="W52" s="157"/>
      <c r="X52" s="145"/>
      <c r="Y52" s="1"/>
      <c r="Z52" s="1"/>
    </row>
    <row r="53" spans="1:26" ht="13.5" customHeight="1">
      <c r="A53" s="1"/>
      <c r="B53" s="222" t="s">
        <v>48</v>
      </c>
      <c r="C53" s="161"/>
      <c r="D53" s="148"/>
      <c r="E53" s="149"/>
      <c r="F53" s="149"/>
      <c r="G53" s="149"/>
      <c r="H53" s="149"/>
      <c r="I53" s="149"/>
      <c r="J53" s="149"/>
      <c r="K53" s="149"/>
      <c r="L53" s="149"/>
      <c r="M53" s="150"/>
      <c r="N53" s="220"/>
      <c r="O53" s="151">
        <f t="shared" ref="O53:X53" si="41">D53*(1-$D$14)</f>
        <v>0</v>
      </c>
      <c r="P53" s="151">
        <f t="shared" si="41"/>
        <v>0</v>
      </c>
      <c r="Q53" s="151">
        <f t="shared" si="41"/>
        <v>0</v>
      </c>
      <c r="R53" s="151">
        <f t="shared" si="41"/>
        <v>0</v>
      </c>
      <c r="S53" s="151">
        <f t="shared" si="41"/>
        <v>0</v>
      </c>
      <c r="T53" s="151">
        <f t="shared" si="41"/>
        <v>0</v>
      </c>
      <c r="U53" s="151">
        <f t="shared" si="41"/>
        <v>0</v>
      </c>
      <c r="V53" s="151">
        <f t="shared" si="41"/>
        <v>0</v>
      </c>
      <c r="W53" s="151">
        <f t="shared" si="41"/>
        <v>0</v>
      </c>
      <c r="X53" s="151">
        <f t="shared" si="41"/>
        <v>0</v>
      </c>
      <c r="Y53" s="1"/>
      <c r="Z53" s="1"/>
    </row>
    <row r="54" spans="1:26" ht="13.5" customHeight="1">
      <c r="A54" s="1"/>
      <c r="B54" s="222" t="s">
        <v>48</v>
      </c>
      <c r="C54" s="161"/>
      <c r="D54" s="148"/>
      <c r="E54" s="149"/>
      <c r="F54" s="149"/>
      <c r="G54" s="149"/>
      <c r="H54" s="149"/>
      <c r="I54" s="149"/>
      <c r="J54" s="149"/>
      <c r="K54" s="149"/>
      <c r="L54" s="149"/>
      <c r="M54" s="150"/>
      <c r="N54" s="220"/>
      <c r="O54" s="151">
        <f t="shared" ref="O54:X54" si="42">D54*(1-$D$14)</f>
        <v>0</v>
      </c>
      <c r="P54" s="151">
        <f t="shared" si="42"/>
        <v>0</v>
      </c>
      <c r="Q54" s="151">
        <f t="shared" si="42"/>
        <v>0</v>
      </c>
      <c r="R54" s="151">
        <f t="shared" si="42"/>
        <v>0</v>
      </c>
      <c r="S54" s="151">
        <f t="shared" si="42"/>
        <v>0</v>
      </c>
      <c r="T54" s="151">
        <f t="shared" si="42"/>
        <v>0</v>
      </c>
      <c r="U54" s="151">
        <f t="shared" si="42"/>
        <v>0</v>
      </c>
      <c r="V54" s="151">
        <f t="shared" si="42"/>
        <v>0</v>
      </c>
      <c r="W54" s="151">
        <f t="shared" si="42"/>
        <v>0</v>
      </c>
      <c r="X54" s="151">
        <f t="shared" si="42"/>
        <v>0</v>
      </c>
      <c r="Y54" s="1"/>
      <c r="Z54" s="1"/>
    </row>
    <row r="55" spans="1:26" ht="13.5" customHeight="1">
      <c r="A55" s="1"/>
      <c r="B55" s="222" t="s">
        <v>48</v>
      </c>
      <c r="C55" s="161"/>
      <c r="D55" s="148"/>
      <c r="E55" s="149"/>
      <c r="F55" s="149"/>
      <c r="G55" s="149"/>
      <c r="H55" s="149"/>
      <c r="I55" s="149"/>
      <c r="J55" s="149"/>
      <c r="K55" s="149"/>
      <c r="L55" s="149"/>
      <c r="M55" s="150"/>
      <c r="N55" s="220"/>
      <c r="O55" s="151">
        <f t="shared" ref="O55:X55" si="43">D55*(1-$D$14)</f>
        <v>0</v>
      </c>
      <c r="P55" s="151">
        <f t="shared" si="43"/>
        <v>0</v>
      </c>
      <c r="Q55" s="151">
        <f t="shared" si="43"/>
        <v>0</v>
      </c>
      <c r="R55" s="151">
        <f t="shared" si="43"/>
        <v>0</v>
      </c>
      <c r="S55" s="151">
        <f t="shared" si="43"/>
        <v>0</v>
      </c>
      <c r="T55" s="151">
        <f t="shared" si="43"/>
        <v>0</v>
      </c>
      <c r="U55" s="151">
        <f t="shared" si="43"/>
        <v>0</v>
      </c>
      <c r="V55" s="151">
        <f t="shared" si="43"/>
        <v>0</v>
      </c>
      <c r="W55" s="151">
        <f t="shared" si="43"/>
        <v>0</v>
      </c>
      <c r="X55" s="151">
        <f t="shared" si="43"/>
        <v>0</v>
      </c>
      <c r="Y55" s="1"/>
      <c r="Z55" s="1"/>
    </row>
    <row r="56" spans="1:26" ht="13.5" customHeight="1">
      <c r="A56" s="1"/>
      <c r="B56" s="222" t="s">
        <v>48</v>
      </c>
      <c r="C56" s="161"/>
      <c r="D56" s="148"/>
      <c r="E56" s="149"/>
      <c r="F56" s="149"/>
      <c r="G56" s="149"/>
      <c r="H56" s="149"/>
      <c r="I56" s="149"/>
      <c r="J56" s="149"/>
      <c r="K56" s="149"/>
      <c r="L56" s="149"/>
      <c r="M56" s="150"/>
      <c r="N56" s="220"/>
      <c r="O56" s="151">
        <f t="shared" ref="O56:X56" si="44">D56*(1-$D$14)</f>
        <v>0</v>
      </c>
      <c r="P56" s="151">
        <f t="shared" si="44"/>
        <v>0</v>
      </c>
      <c r="Q56" s="151">
        <f t="shared" si="44"/>
        <v>0</v>
      </c>
      <c r="R56" s="151">
        <f t="shared" si="44"/>
        <v>0</v>
      </c>
      <c r="S56" s="151">
        <f t="shared" si="44"/>
        <v>0</v>
      </c>
      <c r="T56" s="151">
        <f t="shared" si="44"/>
        <v>0</v>
      </c>
      <c r="U56" s="151">
        <f t="shared" si="44"/>
        <v>0</v>
      </c>
      <c r="V56" s="151">
        <f t="shared" si="44"/>
        <v>0</v>
      </c>
      <c r="W56" s="151">
        <f t="shared" si="44"/>
        <v>0</v>
      </c>
      <c r="X56" s="151">
        <f t="shared" si="44"/>
        <v>0</v>
      </c>
      <c r="Y56" s="1"/>
      <c r="Z56" s="1"/>
    </row>
    <row r="57" spans="1:26" ht="13.5" customHeight="1">
      <c r="A57" s="1"/>
      <c r="B57" s="222" t="s">
        <v>48</v>
      </c>
      <c r="C57" s="161"/>
      <c r="D57" s="148"/>
      <c r="E57" s="149"/>
      <c r="F57" s="159"/>
      <c r="G57" s="149"/>
      <c r="H57" s="159"/>
      <c r="I57" s="149"/>
      <c r="J57" s="149"/>
      <c r="K57" s="149"/>
      <c r="L57" s="149"/>
      <c r="M57" s="150"/>
      <c r="N57" s="220"/>
      <c r="O57" s="151">
        <f t="shared" ref="O57:X57" si="45">D57*(1-$D$14)</f>
        <v>0</v>
      </c>
      <c r="P57" s="151">
        <f t="shared" si="45"/>
        <v>0</v>
      </c>
      <c r="Q57" s="151">
        <f t="shared" si="45"/>
        <v>0</v>
      </c>
      <c r="R57" s="151">
        <f t="shared" si="45"/>
        <v>0</v>
      </c>
      <c r="S57" s="151">
        <f t="shared" si="45"/>
        <v>0</v>
      </c>
      <c r="T57" s="151">
        <f t="shared" si="45"/>
        <v>0</v>
      </c>
      <c r="U57" s="151">
        <f t="shared" si="45"/>
        <v>0</v>
      </c>
      <c r="V57" s="151">
        <f t="shared" si="45"/>
        <v>0</v>
      </c>
      <c r="W57" s="151">
        <f t="shared" si="45"/>
        <v>0</v>
      </c>
      <c r="X57" s="151">
        <f t="shared" si="45"/>
        <v>0</v>
      </c>
      <c r="Y57" s="1"/>
      <c r="Z57" s="1"/>
    </row>
    <row r="58" spans="1:26" ht="13.5" customHeight="1">
      <c r="A58" s="1"/>
      <c r="B58" s="223" t="s">
        <v>48</v>
      </c>
      <c r="C58" s="162"/>
      <c r="D58" s="163"/>
      <c r="E58" s="164"/>
      <c r="F58" s="165"/>
      <c r="G58" s="164"/>
      <c r="H58" s="165"/>
      <c r="I58" s="164"/>
      <c r="J58" s="164"/>
      <c r="K58" s="164"/>
      <c r="L58" s="164"/>
      <c r="M58" s="166"/>
      <c r="N58" s="220"/>
      <c r="O58" s="151">
        <f t="shared" ref="O58:X58" si="46">D58*(1-$D$14)</f>
        <v>0</v>
      </c>
      <c r="P58" s="151">
        <f t="shared" si="46"/>
        <v>0</v>
      </c>
      <c r="Q58" s="151">
        <f t="shared" si="46"/>
        <v>0</v>
      </c>
      <c r="R58" s="151">
        <f t="shared" si="46"/>
        <v>0</v>
      </c>
      <c r="S58" s="151">
        <f t="shared" si="46"/>
        <v>0</v>
      </c>
      <c r="T58" s="151">
        <f t="shared" si="46"/>
        <v>0</v>
      </c>
      <c r="U58" s="151">
        <f t="shared" si="46"/>
        <v>0</v>
      </c>
      <c r="V58" s="151">
        <f t="shared" si="46"/>
        <v>0</v>
      </c>
      <c r="W58" s="151">
        <f t="shared" si="46"/>
        <v>0</v>
      </c>
      <c r="X58" s="151">
        <f t="shared" si="46"/>
        <v>0</v>
      </c>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268" t="s">
        <v>125</v>
      </c>
      <c r="C60" s="244"/>
      <c r="D60" s="244"/>
      <c r="E60" s="244"/>
      <c r="F60" s="244"/>
      <c r="G60" s="244"/>
      <c r="H60" s="244"/>
      <c r="I60" s="244"/>
      <c r="J60" s="244"/>
      <c r="K60" s="244"/>
      <c r="L60" s="244"/>
      <c r="M60" s="244"/>
      <c r="N60" s="251"/>
      <c r="O60" s="1"/>
      <c r="P60" s="1"/>
      <c r="Q60" s="1"/>
      <c r="R60" s="1"/>
      <c r="S60" s="1"/>
      <c r="T60" s="1"/>
      <c r="U60" s="1"/>
      <c r="V60" s="1"/>
      <c r="W60" s="1"/>
      <c r="X60" s="1"/>
      <c r="Y60" s="1"/>
      <c r="Z60" s="1"/>
    </row>
    <row r="61" spans="1:26" ht="13.5" customHeight="1">
      <c r="A61" s="1"/>
      <c r="B61" s="272" t="s">
        <v>172</v>
      </c>
      <c r="C61" s="273"/>
      <c r="D61" s="273"/>
      <c r="E61" s="273"/>
      <c r="F61" s="273"/>
      <c r="G61" s="273"/>
      <c r="H61" s="273"/>
      <c r="I61" s="273"/>
      <c r="J61" s="273"/>
      <c r="K61" s="273"/>
      <c r="L61" s="273"/>
      <c r="M61" s="273"/>
      <c r="N61" s="274"/>
      <c r="O61" s="1"/>
      <c r="P61" s="1"/>
      <c r="Q61" s="1"/>
      <c r="R61" s="1"/>
      <c r="S61" s="1"/>
      <c r="T61" s="1"/>
      <c r="U61" s="1"/>
      <c r="V61" s="1"/>
      <c r="W61" s="1"/>
      <c r="X61" s="1"/>
      <c r="Y61" s="1"/>
      <c r="Z61" s="1"/>
    </row>
    <row r="62" spans="1:26" ht="13.5" customHeight="1">
      <c r="A62" s="1"/>
      <c r="B62" s="249" t="s">
        <v>87</v>
      </c>
      <c r="C62" s="236"/>
      <c r="D62" s="236"/>
      <c r="E62" s="236"/>
      <c r="F62" s="236"/>
      <c r="G62" s="236"/>
      <c r="H62" s="236"/>
      <c r="I62" s="236"/>
      <c r="J62" s="236"/>
      <c r="K62" s="236"/>
      <c r="L62" s="236"/>
      <c r="M62" s="236"/>
      <c r="N62" s="237"/>
      <c r="O62" s="1"/>
      <c r="P62" s="1"/>
      <c r="Q62" s="1"/>
      <c r="R62" s="1"/>
      <c r="S62" s="1"/>
      <c r="T62" s="1"/>
      <c r="U62" s="1"/>
      <c r="V62" s="1"/>
      <c r="W62" s="1"/>
      <c r="X62" s="1"/>
      <c r="Y62" s="1"/>
      <c r="Z62" s="1"/>
    </row>
    <row r="63" spans="1:26" ht="13.5" customHeight="1">
      <c r="A63" s="1"/>
      <c r="B63" s="266"/>
      <c r="C63" s="236"/>
      <c r="D63" s="236"/>
      <c r="E63" s="236"/>
      <c r="F63" s="236"/>
      <c r="G63" s="236"/>
      <c r="H63" s="236"/>
      <c r="I63" s="236"/>
      <c r="J63" s="236"/>
      <c r="K63" s="236"/>
      <c r="L63" s="236"/>
      <c r="M63" s="236"/>
      <c r="N63" s="237"/>
      <c r="O63" s="1"/>
      <c r="P63" s="1"/>
      <c r="Q63" s="1"/>
      <c r="R63" s="1"/>
      <c r="S63" s="1"/>
      <c r="T63" s="1"/>
      <c r="U63" s="1"/>
      <c r="V63" s="1"/>
      <c r="W63" s="1"/>
      <c r="X63" s="1"/>
      <c r="Y63" s="1"/>
      <c r="Z63" s="1"/>
    </row>
    <row r="64" spans="1:26" ht="13.5" customHeight="1">
      <c r="A64" s="1"/>
      <c r="B64" s="266"/>
      <c r="C64" s="236"/>
      <c r="D64" s="236"/>
      <c r="E64" s="236"/>
      <c r="F64" s="236"/>
      <c r="G64" s="236"/>
      <c r="H64" s="236"/>
      <c r="I64" s="236"/>
      <c r="J64" s="236"/>
      <c r="K64" s="236"/>
      <c r="L64" s="236"/>
      <c r="M64" s="236"/>
      <c r="N64" s="237"/>
      <c r="O64" s="1"/>
      <c r="P64" s="1"/>
      <c r="Q64" s="1"/>
      <c r="R64" s="1"/>
      <c r="S64" s="1"/>
      <c r="T64" s="1"/>
      <c r="U64" s="1"/>
      <c r="V64" s="1"/>
      <c r="W64" s="1"/>
      <c r="X64" s="1"/>
      <c r="Y64" s="1"/>
      <c r="Z64" s="1"/>
    </row>
    <row r="65" spans="1:26" ht="13.5" customHeight="1">
      <c r="A65" s="1"/>
      <c r="B65" s="266"/>
      <c r="C65" s="236"/>
      <c r="D65" s="236"/>
      <c r="E65" s="236"/>
      <c r="F65" s="236"/>
      <c r="G65" s="236"/>
      <c r="H65" s="236"/>
      <c r="I65" s="236"/>
      <c r="J65" s="236"/>
      <c r="K65" s="236"/>
      <c r="L65" s="236"/>
      <c r="M65" s="236"/>
      <c r="N65" s="237"/>
      <c r="O65" s="1"/>
      <c r="P65" s="1"/>
      <c r="Q65" s="1"/>
      <c r="R65" s="1"/>
      <c r="S65" s="1"/>
      <c r="T65" s="1"/>
      <c r="U65" s="1"/>
      <c r="V65" s="1"/>
      <c r="W65" s="1"/>
      <c r="X65" s="1"/>
      <c r="Y65" s="1"/>
      <c r="Z65" s="1"/>
    </row>
    <row r="66" spans="1:26" ht="13.5" customHeight="1">
      <c r="A66" s="1"/>
      <c r="B66" s="266"/>
      <c r="C66" s="236"/>
      <c r="D66" s="236"/>
      <c r="E66" s="236"/>
      <c r="F66" s="236"/>
      <c r="G66" s="236"/>
      <c r="H66" s="236"/>
      <c r="I66" s="236"/>
      <c r="J66" s="236"/>
      <c r="K66" s="236"/>
      <c r="L66" s="236"/>
      <c r="M66" s="236"/>
      <c r="N66" s="237"/>
      <c r="O66" s="1"/>
      <c r="P66" s="1"/>
      <c r="Q66" s="1"/>
      <c r="R66" s="1"/>
      <c r="S66" s="1"/>
      <c r="T66" s="1"/>
      <c r="U66" s="1"/>
      <c r="V66" s="1"/>
      <c r="W66" s="1"/>
      <c r="X66" s="1"/>
      <c r="Y66" s="1"/>
      <c r="Z66" s="1"/>
    </row>
    <row r="67" spans="1:26" ht="13.5" customHeight="1">
      <c r="A67" s="1"/>
      <c r="B67" s="266"/>
      <c r="C67" s="236"/>
      <c r="D67" s="236"/>
      <c r="E67" s="236"/>
      <c r="F67" s="236"/>
      <c r="G67" s="236"/>
      <c r="H67" s="236"/>
      <c r="I67" s="236"/>
      <c r="J67" s="236"/>
      <c r="K67" s="236"/>
      <c r="L67" s="236"/>
      <c r="M67" s="236"/>
      <c r="N67" s="237"/>
      <c r="O67" s="1"/>
      <c r="P67" s="1"/>
      <c r="Q67" s="1"/>
      <c r="R67" s="1"/>
      <c r="S67" s="1"/>
      <c r="T67" s="1"/>
      <c r="U67" s="1"/>
      <c r="V67" s="1"/>
      <c r="W67" s="1"/>
      <c r="X67" s="1"/>
      <c r="Y67" s="1"/>
      <c r="Z67" s="1"/>
    </row>
    <row r="68" spans="1:26" ht="13.5" customHeight="1">
      <c r="A68" s="1"/>
      <c r="B68" s="266"/>
      <c r="C68" s="236"/>
      <c r="D68" s="236"/>
      <c r="E68" s="236"/>
      <c r="F68" s="236"/>
      <c r="G68" s="236"/>
      <c r="H68" s="236"/>
      <c r="I68" s="236"/>
      <c r="J68" s="236"/>
      <c r="K68" s="236"/>
      <c r="L68" s="236"/>
      <c r="M68" s="236"/>
      <c r="N68" s="237"/>
      <c r="O68" s="1"/>
      <c r="P68" s="1"/>
      <c r="Q68" s="1"/>
      <c r="R68" s="1"/>
      <c r="S68" s="1"/>
      <c r="T68" s="1"/>
      <c r="U68" s="1"/>
      <c r="V68" s="1"/>
      <c r="W68" s="1"/>
      <c r="X68" s="1"/>
      <c r="Y68" s="1"/>
      <c r="Z68" s="1"/>
    </row>
    <row r="69" spans="1:26" ht="13.5" customHeight="1">
      <c r="A69" s="1"/>
      <c r="B69" s="267" t="s">
        <v>72</v>
      </c>
      <c r="C69" s="226"/>
      <c r="D69" s="226"/>
      <c r="E69" s="226"/>
      <c r="F69" s="226"/>
      <c r="G69" s="226"/>
      <c r="H69" s="226"/>
      <c r="I69" s="226"/>
      <c r="J69" s="226"/>
      <c r="K69" s="226"/>
      <c r="L69" s="226"/>
      <c r="M69" s="226"/>
      <c r="N69" s="227"/>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96"/>
      <c r="B270" s="196"/>
      <c r="C270" s="196"/>
      <c r="D270" s="196"/>
      <c r="E270" s="196"/>
      <c r="F270" s="196"/>
      <c r="G270" s="196"/>
      <c r="H270" s="196"/>
      <c r="I270" s="196"/>
      <c r="J270" s="196"/>
      <c r="K270" s="196"/>
      <c r="L270" s="196"/>
      <c r="M270" s="196"/>
      <c r="N270" s="196"/>
      <c r="O270" s="196"/>
      <c r="P270" s="196"/>
      <c r="Q270" s="196"/>
      <c r="R270" s="196"/>
      <c r="S270" s="196"/>
      <c r="T270" s="196"/>
      <c r="U270" s="196"/>
      <c r="V270" s="196"/>
      <c r="W270" s="196"/>
      <c r="X270" s="196"/>
      <c r="Y270" s="196"/>
      <c r="Z270" s="196"/>
    </row>
    <row r="271" spans="1:26" ht="15.75" customHeight="1">
      <c r="A271" s="196"/>
      <c r="B271" s="196"/>
      <c r="C271" s="196"/>
      <c r="D271" s="196"/>
      <c r="E271" s="196"/>
      <c r="F271" s="196"/>
      <c r="G271" s="196"/>
      <c r="H271" s="196"/>
      <c r="I271" s="196"/>
      <c r="J271" s="196"/>
      <c r="K271" s="196"/>
      <c r="L271" s="196"/>
      <c r="M271" s="196"/>
      <c r="N271" s="196"/>
      <c r="O271" s="196"/>
      <c r="P271" s="196"/>
      <c r="Q271" s="196"/>
      <c r="R271" s="196"/>
      <c r="S271" s="196"/>
      <c r="T271" s="196"/>
      <c r="U271" s="196"/>
      <c r="V271" s="196"/>
      <c r="W271" s="196"/>
      <c r="X271" s="196"/>
      <c r="Y271" s="196"/>
      <c r="Z271" s="196"/>
    </row>
    <row r="272" spans="1:26" ht="15.75" customHeight="1">
      <c r="A272" s="196"/>
      <c r="B272" s="196"/>
      <c r="C272" s="196"/>
      <c r="D272" s="196"/>
      <c r="E272" s="196"/>
      <c r="F272" s="196"/>
      <c r="G272" s="196"/>
      <c r="H272" s="196"/>
      <c r="I272" s="196"/>
      <c r="J272" s="196"/>
      <c r="K272" s="196"/>
      <c r="L272" s="196"/>
      <c r="M272" s="196"/>
      <c r="N272" s="196"/>
      <c r="O272" s="196"/>
      <c r="P272" s="196"/>
      <c r="Q272" s="196"/>
      <c r="R272" s="196"/>
      <c r="S272" s="196"/>
      <c r="T272" s="196"/>
      <c r="U272" s="196"/>
      <c r="V272" s="196"/>
      <c r="W272" s="196"/>
      <c r="X272" s="196"/>
      <c r="Y272" s="196"/>
      <c r="Z272" s="196"/>
    </row>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7">
    <mergeCell ref="B1:L1"/>
    <mergeCell ref="B2:L2"/>
    <mergeCell ref="C3:L3"/>
    <mergeCell ref="B6:K6"/>
    <mergeCell ref="B7:K7"/>
    <mergeCell ref="B8:K8"/>
    <mergeCell ref="B9:K9"/>
    <mergeCell ref="B10:K10"/>
    <mergeCell ref="B16:M16"/>
    <mergeCell ref="O16:X16"/>
    <mergeCell ref="D17:M17"/>
    <mergeCell ref="O17:X17"/>
    <mergeCell ref="B19:C19"/>
    <mergeCell ref="B20:C20"/>
    <mergeCell ref="B64:N64"/>
    <mergeCell ref="B28:C28"/>
    <mergeCell ref="B35:C35"/>
    <mergeCell ref="B52:C52"/>
    <mergeCell ref="B60:N60"/>
    <mergeCell ref="B61:N61"/>
    <mergeCell ref="B62:N62"/>
    <mergeCell ref="B63:N63"/>
    <mergeCell ref="B65:N65"/>
    <mergeCell ref="B66:N66"/>
    <mergeCell ref="B67:N67"/>
    <mergeCell ref="B68:N68"/>
    <mergeCell ref="B69:N69"/>
  </mergeCells>
  <pageMargins left="0.7" right="0.7" top="0.75" bottom="0.75" header="0" footer="0"/>
  <pageSetup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0"/>
  <sheetViews>
    <sheetView workbookViewId="0"/>
  </sheetViews>
  <sheetFormatPr defaultColWidth="12.625" defaultRowHeight="15" customHeight="1"/>
  <cols>
    <col min="1" max="1" width="3.375" customWidth="1"/>
    <col min="2" max="2" width="35.625" customWidth="1"/>
    <col min="3" max="13" width="13.625" customWidth="1"/>
    <col min="14" max="26" width="7.625" customWidth="1"/>
  </cols>
  <sheetData>
    <row r="1" spans="1:26" ht="22.5" customHeight="1">
      <c r="A1" s="1"/>
      <c r="B1" s="228" t="s">
        <v>12</v>
      </c>
      <c r="C1" s="229"/>
      <c r="D1" s="229"/>
      <c r="E1" s="229"/>
      <c r="F1" s="229"/>
      <c r="G1" s="229"/>
      <c r="H1" s="229"/>
      <c r="I1" s="229"/>
      <c r="J1" s="229"/>
      <c r="K1" s="229"/>
      <c r="L1" s="229"/>
      <c r="M1" s="230"/>
      <c r="N1" s="1"/>
      <c r="O1" s="1"/>
      <c r="P1" s="1"/>
      <c r="Q1" s="1"/>
      <c r="R1" s="1"/>
      <c r="S1" s="1"/>
      <c r="T1" s="1"/>
      <c r="U1" s="1"/>
      <c r="V1" s="1"/>
      <c r="W1" s="1"/>
      <c r="X1" s="1"/>
      <c r="Y1" s="1"/>
      <c r="Z1" s="1"/>
    </row>
    <row r="2" spans="1:26" ht="22.5" customHeight="1">
      <c r="A2" s="1"/>
      <c r="B2" s="263" t="s">
        <v>1</v>
      </c>
      <c r="C2" s="236"/>
      <c r="D2" s="236"/>
      <c r="E2" s="236"/>
      <c r="F2" s="236"/>
      <c r="G2" s="236"/>
      <c r="H2" s="236"/>
      <c r="I2" s="236"/>
      <c r="J2" s="236"/>
      <c r="K2" s="236"/>
      <c r="L2" s="236"/>
      <c r="M2" s="237"/>
      <c r="N2" s="1"/>
      <c r="O2" s="1"/>
      <c r="P2" s="1"/>
      <c r="Q2" s="1"/>
      <c r="R2" s="1"/>
      <c r="S2" s="1"/>
      <c r="T2" s="1"/>
      <c r="U2" s="1"/>
      <c r="V2" s="1"/>
      <c r="W2" s="1"/>
      <c r="X2" s="1"/>
      <c r="Y2" s="1"/>
      <c r="Z2" s="1"/>
    </row>
    <row r="3" spans="1:26" ht="13.5" customHeight="1">
      <c r="A3" s="1"/>
      <c r="B3" s="2" t="s">
        <v>13</v>
      </c>
      <c r="C3" s="264" t="s">
        <v>74</v>
      </c>
      <c r="D3" s="226"/>
      <c r="E3" s="226"/>
      <c r="F3" s="226"/>
      <c r="G3" s="226"/>
      <c r="H3" s="226"/>
      <c r="I3" s="226"/>
      <c r="J3" s="226"/>
      <c r="K3" s="226"/>
      <c r="L3" s="226"/>
      <c r="M3" s="227"/>
      <c r="N3" s="1"/>
      <c r="O3" s="1"/>
      <c r="P3" s="1"/>
      <c r="Q3" s="1"/>
      <c r="R3" s="1"/>
      <c r="S3" s="1"/>
      <c r="T3" s="1"/>
      <c r="U3" s="1"/>
      <c r="V3" s="1"/>
      <c r="W3" s="1"/>
      <c r="X3" s="1"/>
      <c r="Y3" s="1"/>
      <c r="Z3" s="1"/>
    </row>
    <row r="4" spans="1:26" ht="13.5" customHeight="1">
      <c r="A4" s="1"/>
      <c r="B4" s="167"/>
      <c r="C4" s="168"/>
      <c r="D4" s="168"/>
      <c r="E4" s="168"/>
      <c r="F4" s="168"/>
      <c r="G4" s="1"/>
      <c r="H4" s="1"/>
      <c r="I4" s="1"/>
      <c r="J4" s="1"/>
      <c r="K4" s="1"/>
      <c r="L4" s="1"/>
      <c r="M4" s="1"/>
      <c r="N4" s="1"/>
      <c r="O4" s="1"/>
      <c r="P4" s="1"/>
      <c r="Q4" s="1"/>
      <c r="R4" s="1"/>
      <c r="S4" s="1"/>
      <c r="T4" s="1"/>
      <c r="U4" s="1"/>
      <c r="V4" s="1"/>
      <c r="W4" s="1"/>
      <c r="X4" s="1"/>
      <c r="Y4" s="1"/>
      <c r="Z4" s="1"/>
    </row>
    <row r="5" spans="1:26" ht="13.5" customHeight="1">
      <c r="A5" s="1"/>
      <c r="B5" s="282" t="s">
        <v>173</v>
      </c>
      <c r="C5" s="229"/>
      <c r="D5" s="229"/>
      <c r="E5" s="229"/>
      <c r="F5" s="229"/>
      <c r="G5" s="229"/>
      <c r="H5" s="229"/>
      <c r="I5" s="229"/>
      <c r="J5" s="229"/>
      <c r="K5" s="229"/>
      <c r="L5" s="229"/>
      <c r="M5" s="229"/>
      <c r="N5" s="230"/>
      <c r="O5" s="1"/>
      <c r="P5" s="1"/>
      <c r="Q5" s="1"/>
      <c r="R5" s="1"/>
      <c r="S5" s="1"/>
      <c r="T5" s="1"/>
      <c r="U5" s="1"/>
      <c r="V5" s="1"/>
      <c r="W5" s="1"/>
      <c r="X5" s="1"/>
      <c r="Y5" s="1"/>
      <c r="Z5" s="1"/>
    </row>
    <row r="6" spans="1:26" ht="13.5" customHeight="1">
      <c r="A6" s="1"/>
      <c r="B6" s="283" t="s">
        <v>130</v>
      </c>
      <c r="C6" s="236"/>
      <c r="D6" s="236"/>
      <c r="E6" s="236"/>
      <c r="F6" s="236"/>
      <c r="G6" s="236"/>
      <c r="H6" s="236"/>
      <c r="I6" s="236"/>
      <c r="J6" s="236"/>
      <c r="K6" s="236"/>
      <c r="L6" s="236"/>
      <c r="M6" s="236"/>
      <c r="N6" s="237"/>
      <c r="O6" s="1"/>
      <c r="P6" s="1"/>
      <c r="Q6" s="1"/>
      <c r="R6" s="1"/>
      <c r="S6" s="1"/>
      <c r="T6" s="1"/>
      <c r="U6" s="1"/>
      <c r="V6" s="1"/>
      <c r="W6" s="1"/>
      <c r="X6" s="1"/>
      <c r="Y6" s="1"/>
      <c r="Z6" s="1"/>
    </row>
    <row r="7" spans="1:26" ht="103.5" customHeight="1">
      <c r="A7" s="1"/>
      <c r="B7" s="225" t="s">
        <v>174</v>
      </c>
      <c r="C7" s="226"/>
      <c r="D7" s="226"/>
      <c r="E7" s="226"/>
      <c r="F7" s="226"/>
      <c r="G7" s="226"/>
      <c r="H7" s="226"/>
      <c r="I7" s="226"/>
      <c r="J7" s="226"/>
      <c r="K7" s="226"/>
      <c r="L7" s="226"/>
      <c r="M7" s="226"/>
      <c r="N7" s="227"/>
      <c r="O7" s="1"/>
      <c r="P7" s="1"/>
      <c r="Q7" s="1"/>
      <c r="R7" s="1"/>
      <c r="S7" s="1"/>
      <c r="T7" s="1"/>
      <c r="U7" s="1"/>
      <c r="V7" s="1"/>
      <c r="W7" s="1"/>
      <c r="X7" s="1"/>
      <c r="Y7" s="1"/>
      <c r="Z7" s="1"/>
    </row>
    <row r="8" spans="1:26" ht="13.5" customHeight="1">
      <c r="A8" s="1"/>
      <c r="B8" s="169"/>
      <c r="C8" s="169"/>
      <c r="D8" s="169"/>
      <c r="E8" s="169"/>
      <c r="F8" s="169"/>
      <c r="G8" s="169"/>
      <c r="H8" s="170"/>
      <c r="I8" s="171"/>
      <c r="J8" s="171"/>
      <c r="K8" s="169"/>
      <c r="L8" s="169"/>
      <c r="M8" s="169"/>
      <c r="N8" s="1"/>
      <c r="O8" s="1"/>
      <c r="P8" s="1"/>
      <c r="Q8" s="1"/>
      <c r="R8" s="1"/>
      <c r="S8" s="1"/>
      <c r="T8" s="1"/>
      <c r="U8" s="1"/>
      <c r="V8" s="1"/>
      <c r="W8" s="1"/>
      <c r="X8" s="1"/>
      <c r="Y8" s="1"/>
      <c r="Z8" s="1"/>
    </row>
    <row r="9" spans="1:26" ht="13.5" customHeight="1">
      <c r="A9" s="1"/>
      <c r="B9" s="169"/>
      <c r="C9" s="169"/>
      <c r="D9" s="169"/>
      <c r="E9" s="169"/>
      <c r="F9" s="169"/>
      <c r="G9" s="169"/>
      <c r="H9" s="170"/>
      <c r="I9" s="171"/>
      <c r="J9" s="171"/>
      <c r="K9" s="169"/>
      <c r="L9" s="169"/>
      <c r="M9" s="169"/>
      <c r="N9" s="1"/>
      <c r="O9" s="1"/>
      <c r="P9" s="1"/>
      <c r="Q9" s="1"/>
      <c r="R9" s="1"/>
      <c r="S9" s="1"/>
      <c r="T9" s="1"/>
      <c r="U9" s="1"/>
      <c r="V9" s="1"/>
      <c r="W9" s="1"/>
      <c r="X9" s="1"/>
      <c r="Y9" s="1"/>
      <c r="Z9" s="1"/>
    </row>
    <row r="10" spans="1:26" ht="13.5" customHeight="1">
      <c r="A10" s="1"/>
      <c r="B10" s="172"/>
      <c r="C10" s="173" t="s">
        <v>34</v>
      </c>
      <c r="D10" s="174" t="s">
        <v>35</v>
      </c>
      <c r="E10" s="174" t="s">
        <v>36</v>
      </c>
      <c r="F10" s="174" t="s">
        <v>37</v>
      </c>
      <c r="G10" s="174" t="s">
        <v>38</v>
      </c>
      <c r="H10" s="174" t="s">
        <v>39</v>
      </c>
      <c r="I10" s="174" t="s">
        <v>40</v>
      </c>
      <c r="J10" s="174" t="s">
        <v>41</v>
      </c>
      <c r="K10" s="174" t="s">
        <v>42</v>
      </c>
      <c r="L10" s="175" t="s">
        <v>43</v>
      </c>
      <c r="M10" s="173" t="s">
        <v>44</v>
      </c>
      <c r="N10" s="1"/>
      <c r="O10" s="1"/>
      <c r="P10" s="1"/>
      <c r="Q10" s="1"/>
      <c r="R10" s="1"/>
      <c r="S10" s="1"/>
      <c r="T10" s="1"/>
      <c r="U10" s="1"/>
      <c r="V10" s="1"/>
      <c r="W10" s="1"/>
      <c r="X10" s="1"/>
      <c r="Y10" s="1"/>
      <c r="Z10" s="1"/>
    </row>
    <row r="11" spans="1:26" ht="13.5" customHeight="1">
      <c r="A11" s="1"/>
      <c r="B11" s="224" t="s">
        <v>175</v>
      </c>
      <c r="C11" s="176"/>
      <c r="D11" s="177"/>
      <c r="E11" s="178"/>
      <c r="F11" s="178"/>
      <c r="G11" s="178"/>
      <c r="H11" s="178"/>
      <c r="I11" s="178"/>
      <c r="J11" s="178"/>
      <c r="K11" s="179"/>
      <c r="L11" s="178"/>
      <c r="M11" s="176"/>
      <c r="N11" s="1"/>
      <c r="O11" s="1"/>
      <c r="P11" s="1"/>
      <c r="Q11" s="1"/>
      <c r="R11" s="1"/>
      <c r="S11" s="1"/>
      <c r="T11" s="1"/>
      <c r="U11" s="1"/>
      <c r="V11" s="1"/>
      <c r="W11" s="1"/>
      <c r="X11" s="1"/>
      <c r="Y11" s="1"/>
      <c r="Z11" s="1"/>
    </row>
    <row r="12" spans="1:26" ht="13.5" customHeight="1">
      <c r="A12" s="1"/>
      <c r="B12" s="180" t="s">
        <v>48</v>
      </c>
      <c r="C12" s="181"/>
      <c r="D12" s="182"/>
      <c r="E12" s="182"/>
      <c r="F12" s="182"/>
      <c r="G12" s="182"/>
      <c r="H12" s="182"/>
      <c r="I12" s="182"/>
      <c r="J12" s="182"/>
      <c r="K12" s="182"/>
      <c r="L12" s="183"/>
      <c r="M12" s="184">
        <f t="shared" ref="M12:M17" si="0">SUM(C12:L12)</f>
        <v>0</v>
      </c>
      <c r="N12" s="1"/>
      <c r="O12" s="1"/>
      <c r="P12" s="1"/>
      <c r="Q12" s="1"/>
      <c r="R12" s="1"/>
      <c r="S12" s="1"/>
      <c r="T12" s="1"/>
      <c r="U12" s="1"/>
      <c r="V12" s="1"/>
      <c r="W12" s="1"/>
      <c r="X12" s="1"/>
      <c r="Y12" s="1"/>
      <c r="Z12" s="1"/>
    </row>
    <row r="13" spans="1:26" ht="13.5" customHeight="1">
      <c r="A13" s="1"/>
      <c r="B13" s="180" t="s">
        <v>48</v>
      </c>
      <c r="C13" s="181"/>
      <c r="D13" s="182"/>
      <c r="E13" s="185"/>
      <c r="F13" s="182"/>
      <c r="G13" s="185"/>
      <c r="H13" s="182"/>
      <c r="I13" s="182"/>
      <c r="J13" s="182"/>
      <c r="K13" s="182"/>
      <c r="L13" s="183"/>
      <c r="M13" s="184">
        <f t="shared" si="0"/>
        <v>0</v>
      </c>
      <c r="N13" s="1"/>
      <c r="O13" s="1"/>
      <c r="P13" s="1"/>
      <c r="Q13" s="1"/>
      <c r="R13" s="1"/>
      <c r="S13" s="1"/>
      <c r="T13" s="1"/>
      <c r="U13" s="1"/>
      <c r="V13" s="1"/>
      <c r="W13" s="1"/>
      <c r="X13" s="1"/>
      <c r="Y13" s="1"/>
      <c r="Z13" s="1"/>
    </row>
    <row r="14" spans="1:26" ht="13.5" customHeight="1">
      <c r="A14" s="1"/>
      <c r="B14" s="180" t="s">
        <v>48</v>
      </c>
      <c r="C14" s="181"/>
      <c r="D14" s="182"/>
      <c r="E14" s="185"/>
      <c r="F14" s="182"/>
      <c r="G14" s="185"/>
      <c r="H14" s="182"/>
      <c r="I14" s="182"/>
      <c r="J14" s="182"/>
      <c r="K14" s="182"/>
      <c r="L14" s="183"/>
      <c r="M14" s="184">
        <f t="shared" si="0"/>
        <v>0</v>
      </c>
      <c r="N14" s="1"/>
      <c r="O14" s="1"/>
      <c r="P14" s="1"/>
      <c r="Q14" s="1"/>
      <c r="R14" s="1"/>
      <c r="S14" s="1"/>
      <c r="T14" s="1"/>
      <c r="U14" s="1"/>
      <c r="V14" s="1"/>
      <c r="W14" s="1"/>
      <c r="X14" s="1"/>
      <c r="Y14" s="1"/>
      <c r="Z14" s="1"/>
    </row>
    <row r="15" spans="1:26" ht="13.5" customHeight="1">
      <c r="A15" s="1"/>
      <c r="B15" s="180" t="s">
        <v>48</v>
      </c>
      <c r="C15" s="181"/>
      <c r="D15" s="182"/>
      <c r="E15" s="185"/>
      <c r="F15" s="182"/>
      <c r="G15" s="185"/>
      <c r="H15" s="182"/>
      <c r="I15" s="182"/>
      <c r="J15" s="182"/>
      <c r="K15" s="182"/>
      <c r="L15" s="183"/>
      <c r="M15" s="184">
        <f t="shared" si="0"/>
        <v>0</v>
      </c>
      <c r="N15" s="1"/>
      <c r="O15" s="1"/>
      <c r="P15" s="1"/>
      <c r="Q15" s="1"/>
      <c r="R15" s="1"/>
      <c r="S15" s="1"/>
      <c r="T15" s="1"/>
      <c r="U15" s="1"/>
      <c r="V15" s="1"/>
      <c r="W15" s="1"/>
      <c r="X15" s="1"/>
      <c r="Y15" s="1"/>
      <c r="Z15" s="1"/>
    </row>
    <row r="16" spans="1:26" ht="13.5" customHeight="1">
      <c r="A16" s="1"/>
      <c r="B16" s="180" t="s">
        <v>48</v>
      </c>
      <c r="C16" s="181"/>
      <c r="D16" s="182"/>
      <c r="E16" s="185"/>
      <c r="F16" s="182"/>
      <c r="G16" s="185"/>
      <c r="H16" s="182"/>
      <c r="I16" s="182"/>
      <c r="J16" s="182"/>
      <c r="K16" s="182"/>
      <c r="L16" s="183"/>
      <c r="M16" s="184">
        <f t="shared" si="0"/>
        <v>0</v>
      </c>
      <c r="N16" s="1"/>
      <c r="O16" s="1"/>
      <c r="P16" s="1"/>
      <c r="Q16" s="1"/>
      <c r="R16" s="1"/>
      <c r="S16" s="1"/>
      <c r="T16" s="1"/>
      <c r="U16" s="1"/>
      <c r="V16" s="1"/>
      <c r="W16" s="1"/>
      <c r="X16" s="1"/>
      <c r="Y16" s="1"/>
      <c r="Z16" s="1"/>
    </row>
    <row r="17" spans="1:26" ht="13.5" customHeight="1">
      <c r="A17" s="1"/>
      <c r="B17" s="186" t="s">
        <v>48</v>
      </c>
      <c r="C17" s="187"/>
      <c r="D17" s="188"/>
      <c r="E17" s="189"/>
      <c r="F17" s="188"/>
      <c r="G17" s="189"/>
      <c r="H17" s="188"/>
      <c r="I17" s="188"/>
      <c r="J17" s="188"/>
      <c r="K17" s="188"/>
      <c r="L17" s="190"/>
      <c r="M17" s="191">
        <f t="shared" si="0"/>
        <v>0</v>
      </c>
      <c r="N17" s="1"/>
      <c r="O17" s="1"/>
      <c r="P17" s="1"/>
      <c r="Q17" s="1"/>
      <c r="R17" s="1"/>
      <c r="S17" s="1"/>
      <c r="T17" s="1"/>
      <c r="U17" s="1"/>
      <c r="V17" s="1"/>
      <c r="W17" s="1"/>
      <c r="X17" s="1"/>
      <c r="Y17" s="1"/>
      <c r="Z17" s="1"/>
    </row>
    <row r="18" spans="1:26" ht="13.5" customHeight="1">
      <c r="A18" s="1"/>
      <c r="B18" s="192" t="s">
        <v>49</v>
      </c>
      <c r="C18" s="193">
        <f t="shared" ref="C18:M18" si="1">SUM(C12:C17)</f>
        <v>0</v>
      </c>
      <c r="D18" s="194">
        <f t="shared" si="1"/>
        <v>0</v>
      </c>
      <c r="E18" s="194">
        <f t="shared" si="1"/>
        <v>0</v>
      </c>
      <c r="F18" s="194">
        <f t="shared" si="1"/>
        <v>0</v>
      </c>
      <c r="G18" s="194">
        <f t="shared" si="1"/>
        <v>0</v>
      </c>
      <c r="H18" s="194">
        <f t="shared" si="1"/>
        <v>0</v>
      </c>
      <c r="I18" s="194">
        <f t="shared" si="1"/>
        <v>0</v>
      </c>
      <c r="J18" s="194">
        <f t="shared" si="1"/>
        <v>0</v>
      </c>
      <c r="K18" s="194">
        <f t="shared" si="1"/>
        <v>0</v>
      </c>
      <c r="L18" s="194">
        <f t="shared" si="1"/>
        <v>0</v>
      </c>
      <c r="M18" s="195">
        <f t="shared" si="1"/>
        <v>0</v>
      </c>
      <c r="N18" s="1"/>
      <c r="O18" s="1"/>
      <c r="P18" s="1"/>
      <c r="Q18" s="1"/>
      <c r="R18" s="1"/>
      <c r="S18" s="1"/>
      <c r="T18" s="1"/>
      <c r="U18" s="1"/>
      <c r="V18" s="1"/>
      <c r="W18" s="1"/>
      <c r="X18" s="1"/>
      <c r="Y18" s="1"/>
      <c r="Z18" s="1"/>
    </row>
    <row r="19" spans="1:26" ht="13.5" customHeight="1">
      <c r="A19" s="1"/>
      <c r="B19" s="169"/>
      <c r="C19" s="169"/>
      <c r="D19" s="169"/>
      <c r="E19" s="169"/>
      <c r="F19" s="169"/>
      <c r="G19" s="169"/>
      <c r="H19" s="169"/>
      <c r="I19" s="169"/>
      <c r="J19" s="169"/>
      <c r="K19" s="169"/>
      <c r="L19" s="169"/>
      <c r="M19" s="169"/>
      <c r="N19" s="1"/>
      <c r="O19" s="1"/>
      <c r="P19" s="1"/>
      <c r="Q19" s="1"/>
      <c r="R19" s="1"/>
      <c r="S19" s="1"/>
      <c r="T19" s="1"/>
      <c r="U19" s="1"/>
      <c r="V19" s="1"/>
      <c r="W19" s="1"/>
      <c r="X19" s="1"/>
      <c r="Y19" s="1"/>
      <c r="Z19" s="1"/>
    </row>
    <row r="20" spans="1:26" ht="13.5" customHeight="1">
      <c r="A20" s="1"/>
      <c r="B20" s="281" t="s">
        <v>176</v>
      </c>
      <c r="C20" s="244"/>
      <c r="D20" s="244"/>
      <c r="E20" s="244"/>
      <c r="F20" s="244"/>
      <c r="G20" s="244"/>
      <c r="H20" s="244"/>
      <c r="I20" s="244"/>
      <c r="J20" s="244"/>
      <c r="K20" s="244"/>
      <c r="L20" s="244"/>
      <c r="M20" s="251"/>
      <c r="N20" s="1"/>
      <c r="O20" s="1"/>
      <c r="P20" s="1"/>
      <c r="Q20" s="1"/>
      <c r="R20" s="1"/>
      <c r="S20" s="1"/>
      <c r="T20" s="1"/>
      <c r="U20" s="1"/>
      <c r="V20" s="1"/>
      <c r="W20" s="1"/>
      <c r="X20" s="1"/>
      <c r="Y20" s="1"/>
      <c r="Z20" s="1"/>
    </row>
    <row r="21" spans="1:26" ht="13.5" customHeight="1">
      <c r="A21" s="1"/>
      <c r="B21" s="272"/>
      <c r="C21" s="273"/>
      <c r="D21" s="273"/>
      <c r="E21" s="273"/>
      <c r="F21" s="273"/>
      <c r="G21" s="273"/>
      <c r="H21" s="273"/>
      <c r="I21" s="273"/>
      <c r="J21" s="273"/>
      <c r="K21" s="273"/>
      <c r="L21" s="273"/>
      <c r="M21" s="274"/>
      <c r="N21" s="1"/>
      <c r="O21" s="1"/>
      <c r="P21" s="1"/>
      <c r="Q21" s="1"/>
      <c r="R21" s="1"/>
      <c r="S21" s="1"/>
      <c r="T21" s="1"/>
      <c r="U21" s="1"/>
      <c r="V21" s="1"/>
      <c r="W21" s="1"/>
      <c r="X21" s="1"/>
      <c r="Y21" s="1"/>
      <c r="Z21" s="1"/>
    </row>
    <row r="22" spans="1:26" ht="13.5" customHeight="1">
      <c r="A22" s="1"/>
      <c r="B22" s="266"/>
      <c r="C22" s="236"/>
      <c r="D22" s="236"/>
      <c r="E22" s="236"/>
      <c r="F22" s="236"/>
      <c r="G22" s="236"/>
      <c r="H22" s="236"/>
      <c r="I22" s="236"/>
      <c r="J22" s="236"/>
      <c r="K22" s="236"/>
      <c r="L22" s="236"/>
      <c r="M22" s="237"/>
      <c r="N22" s="1"/>
      <c r="O22" s="1"/>
      <c r="P22" s="1"/>
      <c r="Q22" s="1"/>
      <c r="R22" s="1"/>
      <c r="S22" s="1"/>
      <c r="T22" s="1"/>
      <c r="U22" s="1"/>
      <c r="V22" s="1"/>
      <c r="W22" s="1"/>
      <c r="X22" s="1"/>
      <c r="Y22" s="1"/>
      <c r="Z22" s="1"/>
    </row>
    <row r="23" spans="1:26" ht="13.5" customHeight="1">
      <c r="A23" s="1"/>
      <c r="B23" s="266"/>
      <c r="C23" s="236"/>
      <c r="D23" s="236"/>
      <c r="E23" s="236"/>
      <c r="F23" s="236"/>
      <c r="G23" s="236"/>
      <c r="H23" s="236"/>
      <c r="I23" s="236"/>
      <c r="J23" s="236"/>
      <c r="K23" s="236"/>
      <c r="L23" s="236"/>
      <c r="M23" s="237"/>
      <c r="N23" s="1"/>
      <c r="O23" s="1"/>
      <c r="P23" s="1"/>
      <c r="Q23" s="1"/>
      <c r="R23" s="1"/>
      <c r="S23" s="1"/>
      <c r="T23" s="1"/>
      <c r="U23" s="1"/>
      <c r="V23" s="1"/>
      <c r="W23" s="1"/>
      <c r="X23" s="1"/>
      <c r="Y23" s="1"/>
      <c r="Z23" s="1"/>
    </row>
    <row r="24" spans="1:26" ht="13.5" customHeight="1">
      <c r="A24" s="1"/>
      <c r="B24" s="266"/>
      <c r="C24" s="236"/>
      <c r="D24" s="236"/>
      <c r="E24" s="236"/>
      <c r="F24" s="236"/>
      <c r="G24" s="236"/>
      <c r="H24" s="236"/>
      <c r="I24" s="236"/>
      <c r="J24" s="236"/>
      <c r="K24" s="236"/>
      <c r="L24" s="236"/>
      <c r="M24" s="237"/>
      <c r="N24" s="1"/>
      <c r="O24" s="1"/>
      <c r="P24" s="1"/>
      <c r="Q24" s="1"/>
      <c r="R24" s="1"/>
      <c r="S24" s="1"/>
      <c r="T24" s="1"/>
      <c r="U24" s="1"/>
      <c r="V24" s="1"/>
      <c r="W24" s="1"/>
      <c r="X24" s="1"/>
      <c r="Y24" s="1"/>
      <c r="Z24" s="1"/>
    </row>
    <row r="25" spans="1:26" ht="13.5" customHeight="1">
      <c r="A25" s="1"/>
      <c r="B25" s="266"/>
      <c r="C25" s="236"/>
      <c r="D25" s="236"/>
      <c r="E25" s="236"/>
      <c r="F25" s="236"/>
      <c r="G25" s="236"/>
      <c r="H25" s="236"/>
      <c r="I25" s="236"/>
      <c r="J25" s="236"/>
      <c r="K25" s="236"/>
      <c r="L25" s="236"/>
      <c r="M25" s="237"/>
      <c r="N25" s="1"/>
      <c r="O25" s="1"/>
      <c r="P25" s="1"/>
      <c r="Q25" s="1"/>
      <c r="R25" s="1"/>
      <c r="S25" s="1"/>
      <c r="T25" s="1"/>
      <c r="U25" s="1"/>
      <c r="V25" s="1"/>
      <c r="W25" s="1"/>
      <c r="X25" s="1"/>
      <c r="Y25" s="1"/>
      <c r="Z25" s="1"/>
    </row>
    <row r="26" spans="1:26" ht="13.5" customHeight="1">
      <c r="A26" s="1"/>
      <c r="B26" s="266"/>
      <c r="C26" s="236"/>
      <c r="D26" s="236"/>
      <c r="E26" s="236"/>
      <c r="F26" s="236"/>
      <c r="G26" s="236"/>
      <c r="H26" s="236"/>
      <c r="I26" s="236"/>
      <c r="J26" s="236"/>
      <c r="K26" s="236"/>
      <c r="L26" s="236"/>
      <c r="M26" s="237"/>
      <c r="N26" s="1"/>
      <c r="O26" s="1"/>
      <c r="P26" s="1"/>
      <c r="Q26" s="1"/>
      <c r="R26" s="1"/>
      <c r="S26" s="1"/>
      <c r="T26" s="1"/>
      <c r="U26" s="1"/>
      <c r="V26" s="1"/>
      <c r="W26" s="1"/>
      <c r="X26" s="1"/>
      <c r="Y26" s="1"/>
      <c r="Z26" s="1"/>
    </row>
    <row r="27" spans="1:26" ht="13.5" customHeight="1">
      <c r="A27" s="1"/>
      <c r="B27" s="266"/>
      <c r="C27" s="236"/>
      <c r="D27" s="236"/>
      <c r="E27" s="236"/>
      <c r="F27" s="236"/>
      <c r="G27" s="236"/>
      <c r="H27" s="236"/>
      <c r="I27" s="236"/>
      <c r="J27" s="236"/>
      <c r="K27" s="236"/>
      <c r="L27" s="236"/>
      <c r="M27" s="237"/>
      <c r="N27" s="1"/>
      <c r="O27" s="1"/>
      <c r="P27" s="1"/>
      <c r="Q27" s="1"/>
      <c r="R27" s="1"/>
      <c r="S27" s="1"/>
      <c r="T27" s="1"/>
      <c r="U27" s="1"/>
      <c r="V27" s="1"/>
      <c r="W27" s="1"/>
      <c r="X27" s="1"/>
      <c r="Y27" s="1"/>
      <c r="Z27" s="1"/>
    </row>
    <row r="28" spans="1:26" ht="13.5" customHeight="1">
      <c r="A28" s="1"/>
      <c r="B28" s="266"/>
      <c r="C28" s="236"/>
      <c r="D28" s="236"/>
      <c r="E28" s="236"/>
      <c r="F28" s="236"/>
      <c r="G28" s="236"/>
      <c r="H28" s="236"/>
      <c r="I28" s="236"/>
      <c r="J28" s="236"/>
      <c r="K28" s="236"/>
      <c r="L28" s="236"/>
      <c r="M28" s="237"/>
      <c r="N28" s="1"/>
      <c r="O28" s="1"/>
      <c r="P28" s="1"/>
      <c r="Q28" s="1"/>
      <c r="R28" s="1"/>
      <c r="S28" s="1"/>
      <c r="T28" s="1"/>
      <c r="U28" s="1"/>
      <c r="V28" s="1"/>
      <c r="W28" s="1"/>
      <c r="X28" s="1"/>
      <c r="Y28" s="1"/>
      <c r="Z28" s="1"/>
    </row>
    <row r="29" spans="1:26" ht="13.5" customHeight="1">
      <c r="A29" s="1"/>
      <c r="B29" s="267" t="s">
        <v>72</v>
      </c>
      <c r="C29" s="226"/>
      <c r="D29" s="226"/>
      <c r="E29" s="226"/>
      <c r="F29" s="226"/>
      <c r="G29" s="226"/>
      <c r="H29" s="226"/>
      <c r="I29" s="226"/>
      <c r="J29" s="226"/>
      <c r="K29" s="226"/>
      <c r="L29" s="226"/>
      <c r="M29" s="227"/>
      <c r="N29" s="1"/>
      <c r="O29" s="1"/>
      <c r="P29" s="1"/>
      <c r="Q29" s="1"/>
      <c r="R29" s="1"/>
      <c r="S29" s="1"/>
      <c r="T29" s="1"/>
      <c r="U29" s="1"/>
      <c r="V29" s="1"/>
      <c r="W29" s="1"/>
      <c r="X29" s="1"/>
      <c r="Y29" s="1"/>
      <c r="Z29" s="1"/>
    </row>
    <row r="30" spans="1:26" ht="13.5" customHeight="1">
      <c r="A30" s="1"/>
      <c r="B30" s="169"/>
      <c r="C30" s="169"/>
      <c r="D30" s="169"/>
      <c r="E30" s="169"/>
      <c r="F30" s="169"/>
      <c r="G30" s="169"/>
      <c r="H30" s="169"/>
      <c r="I30" s="169"/>
      <c r="J30" s="169"/>
      <c r="K30" s="169"/>
      <c r="L30" s="169"/>
      <c r="M30" s="169"/>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96"/>
      <c r="B230" s="196"/>
      <c r="C230" s="196"/>
      <c r="D230" s="196"/>
      <c r="E230" s="196"/>
      <c r="F230" s="196"/>
      <c r="G230" s="196"/>
      <c r="H230" s="196"/>
      <c r="I230" s="196"/>
      <c r="J230" s="196"/>
      <c r="K230" s="196"/>
      <c r="L230" s="196"/>
      <c r="M230" s="196"/>
      <c r="N230" s="196"/>
      <c r="O230" s="196"/>
      <c r="P230" s="196"/>
      <c r="Q230" s="196"/>
      <c r="R230" s="196"/>
      <c r="S230" s="196"/>
      <c r="T230" s="196"/>
      <c r="U230" s="196"/>
      <c r="V230" s="196"/>
      <c r="W230" s="196"/>
      <c r="X230" s="196"/>
      <c r="Y230" s="196"/>
      <c r="Z230" s="196"/>
    </row>
    <row r="231" spans="1:26" ht="15.75" customHeight="1">
      <c r="A231" s="196"/>
      <c r="B231" s="196"/>
      <c r="C231" s="196"/>
      <c r="D231" s="196"/>
      <c r="E231" s="196"/>
      <c r="F231" s="196"/>
      <c r="G231" s="196"/>
      <c r="H231" s="196"/>
      <c r="I231" s="196"/>
      <c r="J231" s="196"/>
      <c r="K231" s="196"/>
      <c r="L231" s="196"/>
      <c r="M231" s="196"/>
      <c r="N231" s="196"/>
      <c r="O231" s="196"/>
      <c r="P231" s="196"/>
      <c r="Q231" s="196"/>
      <c r="R231" s="196"/>
      <c r="S231" s="196"/>
      <c r="T231" s="196"/>
      <c r="U231" s="196"/>
      <c r="V231" s="196"/>
      <c r="W231" s="196"/>
      <c r="X231" s="196"/>
      <c r="Y231" s="196"/>
      <c r="Z231" s="196"/>
    </row>
    <row r="232" spans="1:26" ht="15.75" customHeight="1">
      <c r="A232" s="196"/>
      <c r="B232" s="196"/>
      <c r="C232" s="196"/>
      <c r="D232" s="196"/>
      <c r="E232" s="196"/>
      <c r="F232" s="196"/>
      <c r="G232" s="196"/>
      <c r="H232" s="196"/>
      <c r="I232" s="196"/>
      <c r="J232" s="196"/>
      <c r="K232" s="196"/>
      <c r="L232" s="196"/>
      <c r="M232" s="196"/>
      <c r="N232" s="196"/>
      <c r="O232" s="196"/>
      <c r="P232" s="196"/>
      <c r="Q232" s="196"/>
      <c r="R232" s="196"/>
      <c r="S232" s="196"/>
      <c r="T232" s="196"/>
      <c r="U232" s="196"/>
      <c r="V232" s="196"/>
      <c r="W232" s="196"/>
      <c r="X232" s="196"/>
      <c r="Y232" s="196"/>
      <c r="Z232" s="196"/>
    </row>
    <row r="233" spans="1:26" ht="15.75" customHeight="1">
      <c r="A233" s="196"/>
      <c r="B233" s="196"/>
      <c r="C233" s="196"/>
      <c r="D233" s="196"/>
      <c r="E233" s="196"/>
      <c r="F233" s="196"/>
      <c r="G233" s="196"/>
      <c r="H233" s="196"/>
      <c r="I233" s="196"/>
      <c r="J233" s="196"/>
      <c r="K233" s="196"/>
      <c r="L233" s="196"/>
      <c r="M233" s="196"/>
      <c r="N233" s="196"/>
      <c r="O233" s="196"/>
      <c r="P233" s="196"/>
      <c r="Q233" s="196"/>
      <c r="R233" s="196"/>
      <c r="S233" s="196"/>
      <c r="T233" s="196"/>
      <c r="U233" s="196"/>
      <c r="V233" s="196"/>
      <c r="W233" s="196"/>
      <c r="X233" s="196"/>
      <c r="Y233" s="196"/>
      <c r="Z233" s="196"/>
    </row>
    <row r="234" spans="1:26" ht="15.75" customHeight="1">
      <c r="A234" s="196"/>
      <c r="B234" s="196"/>
      <c r="C234" s="196"/>
      <c r="D234" s="196"/>
      <c r="E234" s="196"/>
      <c r="F234" s="196"/>
      <c r="G234" s="196"/>
      <c r="H234" s="196"/>
      <c r="I234" s="196"/>
      <c r="J234" s="196"/>
      <c r="K234" s="196"/>
      <c r="L234" s="196"/>
      <c r="M234" s="196"/>
      <c r="N234" s="196"/>
      <c r="O234" s="196"/>
      <c r="P234" s="196"/>
      <c r="Q234" s="196"/>
      <c r="R234" s="196"/>
      <c r="S234" s="196"/>
      <c r="T234" s="196"/>
      <c r="U234" s="196"/>
      <c r="V234" s="196"/>
      <c r="W234" s="196"/>
      <c r="X234" s="196"/>
      <c r="Y234" s="196"/>
      <c r="Z234" s="196"/>
    </row>
    <row r="235" spans="1:26" ht="15.75" customHeight="1">
      <c r="A235" s="196"/>
      <c r="B235" s="196"/>
      <c r="C235" s="196"/>
      <c r="D235" s="196"/>
      <c r="E235" s="196"/>
      <c r="F235" s="196"/>
      <c r="G235" s="196"/>
      <c r="H235" s="196"/>
      <c r="I235" s="196"/>
      <c r="J235" s="196"/>
      <c r="K235" s="196"/>
      <c r="L235" s="196"/>
      <c r="M235" s="196"/>
      <c r="N235" s="196"/>
      <c r="O235" s="196"/>
      <c r="P235" s="196"/>
      <c r="Q235" s="196"/>
      <c r="R235" s="196"/>
      <c r="S235" s="196"/>
      <c r="T235" s="196"/>
      <c r="U235" s="196"/>
      <c r="V235" s="196"/>
      <c r="W235" s="196"/>
      <c r="X235" s="196"/>
      <c r="Y235" s="196"/>
      <c r="Z235" s="196"/>
    </row>
    <row r="236" spans="1:26" ht="15.75" customHeight="1">
      <c r="A236" s="196"/>
      <c r="B236" s="196"/>
      <c r="C236" s="196"/>
      <c r="D236" s="196"/>
      <c r="E236" s="196"/>
      <c r="F236" s="196"/>
      <c r="G236" s="196"/>
      <c r="H236" s="196"/>
      <c r="I236" s="196"/>
      <c r="J236" s="196"/>
      <c r="K236" s="196"/>
      <c r="L236" s="196"/>
      <c r="M236" s="196"/>
      <c r="N236" s="196"/>
      <c r="O236" s="196"/>
      <c r="P236" s="196"/>
      <c r="Q236" s="196"/>
      <c r="R236" s="196"/>
      <c r="S236" s="196"/>
      <c r="T236" s="196"/>
      <c r="U236" s="196"/>
      <c r="V236" s="196"/>
      <c r="W236" s="196"/>
      <c r="X236" s="196"/>
      <c r="Y236" s="196"/>
      <c r="Z236" s="196"/>
    </row>
    <row r="237" spans="1:26" ht="15.75" customHeight="1">
      <c r="A237" s="196"/>
      <c r="B237" s="196"/>
      <c r="C237" s="196"/>
      <c r="D237" s="196"/>
      <c r="E237" s="196"/>
      <c r="F237" s="196"/>
      <c r="G237" s="196"/>
      <c r="H237" s="196"/>
      <c r="I237" s="196"/>
      <c r="J237" s="196"/>
      <c r="K237" s="196"/>
      <c r="L237" s="196"/>
      <c r="M237" s="196"/>
      <c r="N237" s="196"/>
      <c r="O237" s="196"/>
      <c r="P237" s="196"/>
      <c r="Q237" s="196"/>
      <c r="R237" s="196"/>
      <c r="S237" s="196"/>
      <c r="T237" s="196"/>
      <c r="U237" s="196"/>
      <c r="V237" s="196"/>
      <c r="W237" s="196"/>
      <c r="X237" s="196"/>
      <c r="Y237" s="196"/>
      <c r="Z237" s="196"/>
    </row>
    <row r="238" spans="1:26" ht="15.75" customHeight="1">
      <c r="A238" s="196"/>
      <c r="B238" s="196"/>
      <c r="C238" s="196"/>
      <c r="D238" s="196"/>
      <c r="E238" s="196"/>
      <c r="F238" s="196"/>
      <c r="G238" s="196"/>
      <c r="H238" s="196"/>
      <c r="I238" s="196"/>
      <c r="J238" s="196"/>
      <c r="K238" s="196"/>
      <c r="L238" s="196"/>
      <c r="M238" s="196"/>
      <c r="N238" s="196"/>
      <c r="O238" s="196"/>
      <c r="P238" s="196"/>
      <c r="Q238" s="196"/>
      <c r="R238" s="196"/>
      <c r="S238" s="196"/>
      <c r="T238" s="196"/>
      <c r="U238" s="196"/>
      <c r="V238" s="196"/>
      <c r="W238" s="196"/>
      <c r="X238" s="196"/>
      <c r="Y238" s="196"/>
      <c r="Z238" s="196"/>
    </row>
    <row r="239" spans="1:26" ht="15.75" customHeight="1">
      <c r="A239" s="196"/>
      <c r="B239" s="196"/>
      <c r="C239" s="196"/>
      <c r="D239" s="196"/>
      <c r="E239" s="196"/>
      <c r="F239" s="196"/>
      <c r="G239" s="196"/>
      <c r="H239" s="196"/>
      <c r="I239" s="196"/>
      <c r="J239" s="196"/>
      <c r="K239" s="196"/>
      <c r="L239" s="196"/>
      <c r="M239" s="196"/>
      <c r="N239" s="196"/>
      <c r="O239" s="196"/>
      <c r="P239" s="196"/>
      <c r="Q239" s="196"/>
      <c r="R239" s="196"/>
      <c r="S239" s="196"/>
      <c r="T239" s="196"/>
      <c r="U239" s="196"/>
      <c r="V239" s="196"/>
      <c r="W239" s="196"/>
      <c r="X239" s="196"/>
      <c r="Y239" s="196"/>
      <c r="Z239" s="196"/>
    </row>
    <row r="240" spans="1:26" ht="15.75" customHeight="1">
      <c r="A240" s="196"/>
      <c r="B240" s="196"/>
      <c r="C240" s="196"/>
      <c r="D240" s="196"/>
      <c r="E240" s="196"/>
      <c r="F240" s="196"/>
      <c r="G240" s="196"/>
      <c r="H240" s="196"/>
      <c r="I240" s="196"/>
      <c r="J240" s="196"/>
      <c r="K240" s="196"/>
      <c r="L240" s="196"/>
      <c r="M240" s="196"/>
      <c r="N240" s="196"/>
      <c r="O240" s="196"/>
      <c r="P240" s="196"/>
      <c r="Q240" s="196"/>
      <c r="R240" s="196"/>
      <c r="S240" s="196"/>
      <c r="T240" s="196"/>
      <c r="U240" s="196"/>
      <c r="V240" s="196"/>
      <c r="W240" s="196"/>
      <c r="X240" s="196"/>
      <c r="Y240" s="196"/>
      <c r="Z240" s="196"/>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
    <mergeCell ref="B1:M1"/>
    <mergeCell ref="B2:M2"/>
    <mergeCell ref="C3:M3"/>
    <mergeCell ref="B5:N5"/>
    <mergeCell ref="B6:N6"/>
    <mergeCell ref="B7:N7"/>
    <mergeCell ref="B20:M20"/>
    <mergeCell ref="B28:M28"/>
    <mergeCell ref="B29:M29"/>
    <mergeCell ref="B21:M21"/>
    <mergeCell ref="B22:M22"/>
    <mergeCell ref="B23:M23"/>
    <mergeCell ref="B24:M24"/>
    <mergeCell ref="B25:M25"/>
    <mergeCell ref="B26:M26"/>
    <mergeCell ref="B27:M27"/>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T1000"/>
  <sheetViews>
    <sheetView topLeftCell="A18" workbookViewId="0"/>
  </sheetViews>
  <sheetFormatPr defaultColWidth="12.625" defaultRowHeight="15" customHeight="1"/>
  <cols>
    <col min="1" max="1" width="3.375" customWidth="1"/>
    <col min="2" max="2" width="35.625" customWidth="1"/>
    <col min="3" max="15" width="13.625" customWidth="1"/>
    <col min="16" max="16" width="7.625" customWidth="1"/>
    <col min="17" max="17" width="36.375" customWidth="1"/>
    <col min="18" max="30" width="13.625" customWidth="1"/>
    <col min="31" max="31" width="7.625" customWidth="1"/>
    <col min="32" max="32" width="36.375" customWidth="1"/>
    <col min="33" max="45" width="13.625" customWidth="1"/>
    <col min="46" max="46" width="7.625" customWidth="1"/>
  </cols>
  <sheetData>
    <row r="1" spans="1:46" ht="22.5" customHeight="1">
      <c r="A1" s="1"/>
      <c r="B1" s="228" t="s">
        <v>12</v>
      </c>
      <c r="C1" s="229"/>
      <c r="D1" s="229"/>
      <c r="E1" s="229"/>
      <c r="F1" s="229"/>
      <c r="G1" s="229"/>
      <c r="H1" s="229"/>
      <c r="I1" s="229"/>
      <c r="J1" s="229"/>
      <c r="K1" s="229"/>
      <c r="L1" s="229"/>
      <c r="M1" s="230"/>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6" ht="22.5" customHeight="1">
      <c r="A2" s="1"/>
      <c r="B2" s="263" t="s">
        <v>1</v>
      </c>
      <c r="C2" s="236"/>
      <c r="D2" s="236"/>
      <c r="E2" s="236"/>
      <c r="F2" s="236"/>
      <c r="G2" s="236"/>
      <c r="H2" s="236"/>
      <c r="I2" s="236"/>
      <c r="J2" s="236"/>
      <c r="K2" s="236"/>
      <c r="L2" s="236"/>
      <c r="M2" s="237"/>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1:46" ht="13.5" customHeight="1">
      <c r="A3" s="1"/>
      <c r="B3" s="2" t="s">
        <v>13</v>
      </c>
      <c r="C3" s="264"/>
      <c r="D3" s="226"/>
      <c r="E3" s="226"/>
      <c r="F3" s="226"/>
      <c r="G3" s="226"/>
      <c r="H3" s="226"/>
      <c r="I3" s="226"/>
      <c r="J3" s="226"/>
      <c r="K3" s="226"/>
      <c r="L3" s="226"/>
      <c r="M3" s="227"/>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row>
    <row r="4" spans="1:46" ht="13.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row>
    <row r="5" spans="1:46" ht="13.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row>
    <row r="6" spans="1:46" ht="30.75" customHeight="1">
      <c r="A6" s="1"/>
      <c r="B6" s="265" t="s">
        <v>14</v>
      </c>
      <c r="C6" s="241"/>
      <c r="D6" s="241"/>
      <c r="E6" s="241"/>
      <c r="F6" s="241"/>
      <c r="G6" s="241"/>
      <c r="H6" s="241"/>
      <c r="I6" s="241"/>
      <c r="J6" s="241"/>
      <c r="K6" s="241"/>
      <c r="L6" s="241"/>
      <c r="M6" s="242"/>
      <c r="N6" s="3"/>
      <c r="O6" s="3"/>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row>
    <row r="7" spans="1:46" ht="63" customHeight="1">
      <c r="A7" s="1"/>
      <c r="B7" s="255" t="s">
        <v>15</v>
      </c>
      <c r="C7" s="236"/>
      <c r="D7" s="236"/>
      <c r="E7" s="236"/>
      <c r="F7" s="236"/>
      <c r="G7" s="236"/>
      <c r="H7" s="236"/>
      <c r="I7" s="236"/>
      <c r="J7" s="236"/>
      <c r="K7" s="236"/>
      <c r="L7" s="236"/>
      <c r="M7" s="237"/>
      <c r="N7" s="4"/>
      <c r="O7" s="4"/>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row>
    <row r="8" spans="1:46" ht="48" customHeight="1">
      <c r="A8" s="1"/>
      <c r="B8" s="255" t="s">
        <v>16</v>
      </c>
      <c r="C8" s="236"/>
      <c r="D8" s="236"/>
      <c r="E8" s="236"/>
      <c r="F8" s="236"/>
      <c r="G8" s="236"/>
      <c r="H8" s="236"/>
      <c r="I8" s="236"/>
      <c r="J8" s="236"/>
      <c r="K8" s="236"/>
      <c r="L8" s="236"/>
      <c r="M8" s="237"/>
      <c r="N8" s="4"/>
      <c r="O8" s="4"/>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row>
    <row r="9" spans="1:46" ht="44.25" customHeight="1">
      <c r="A9" s="1"/>
      <c r="B9" s="255" t="s">
        <v>17</v>
      </c>
      <c r="C9" s="236"/>
      <c r="D9" s="236"/>
      <c r="E9" s="236"/>
      <c r="F9" s="236"/>
      <c r="G9" s="236"/>
      <c r="H9" s="236"/>
      <c r="I9" s="236"/>
      <c r="J9" s="236"/>
      <c r="K9" s="236"/>
      <c r="L9" s="236"/>
      <c r="M9" s="237"/>
      <c r="N9" s="4"/>
      <c r="O9" s="4"/>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row>
    <row r="10" spans="1:46" ht="33.75" customHeight="1">
      <c r="A10" s="1"/>
      <c r="B10" s="255" t="s">
        <v>18</v>
      </c>
      <c r="C10" s="236"/>
      <c r="D10" s="236"/>
      <c r="E10" s="236"/>
      <c r="F10" s="236"/>
      <c r="G10" s="236"/>
      <c r="H10" s="236"/>
      <c r="I10" s="236"/>
      <c r="J10" s="236"/>
      <c r="K10" s="236"/>
      <c r="L10" s="236"/>
      <c r="M10" s="237"/>
      <c r="N10" s="4"/>
      <c r="O10" s="4"/>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row>
    <row r="11" spans="1:46" ht="30" customHeight="1">
      <c r="A11" s="1"/>
      <c r="B11" s="255" t="s">
        <v>19</v>
      </c>
      <c r="C11" s="236"/>
      <c r="D11" s="236"/>
      <c r="E11" s="236"/>
      <c r="F11" s="236"/>
      <c r="G11" s="236"/>
      <c r="H11" s="236"/>
      <c r="I11" s="236"/>
      <c r="J11" s="236"/>
      <c r="K11" s="236"/>
      <c r="L11" s="236"/>
      <c r="M11" s="237"/>
      <c r="N11" s="4"/>
      <c r="O11" s="4"/>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row>
    <row r="12" spans="1:46" ht="36" customHeight="1">
      <c r="A12" s="1"/>
      <c r="B12" s="256" t="s">
        <v>20</v>
      </c>
      <c r="C12" s="226"/>
      <c r="D12" s="226"/>
      <c r="E12" s="226"/>
      <c r="F12" s="226"/>
      <c r="G12" s="226"/>
      <c r="H12" s="226"/>
      <c r="I12" s="226"/>
      <c r="J12" s="226"/>
      <c r="K12" s="226"/>
      <c r="L12" s="226"/>
      <c r="M12" s="227"/>
      <c r="N12" s="4"/>
      <c r="O12" s="4"/>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row>
    <row r="13" spans="1:46" ht="18.75" customHeight="1">
      <c r="A13" s="1"/>
      <c r="B13" s="4"/>
      <c r="C13" s="4"/>
      <c r="D13" s="4"/>
      <c r="E13" s="4"/>
      <c r="F13" s="4"/>
      <c r="G13" s="4"/>
      <c r="H13" s="4"/>
      <c r="I13" s="4"/>
      <c r="J13" s="4"/>
      <c r="K13" s="4"/>
      <c r="L13" s="4"/>
      <c r="M13" s="4"/>
      <c r="N13" s="4"/>
      <c r="O13" s="4"/>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row>
    <row r="14" spans="1:46" ht="37.5" customHeight="1">
      <c r="A14" s="1"/>
      <c r="B14" s="257" t="s">
        <v>21</v>
      </c>
      <c r="C14" s="229"/>
      <c r="D14" s="229"/>
      <c r="E14" s="229"/>
      <c r="F14" s="229"/>
      <c r="G14" s="229"/>
      <c r="H14" s="229"/>
      <c r="I14" s="229"/>
      <c r="J14" s="229"/>
      <c r="K14" s="229"/>
      <c r="L14" s="229"/>
      <c r="M14" s="230"/>
      <c r="N14" s="5"/>
      <c r="O14" s="5"/>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row>
    <row r="15" spans="1:46" ht="366" customHeight="1">
      <c r="A15" s="1"/>
      <c r="B15" s="197" t="s">
        <v>22</v>
      </c>
      <c r="C15" s="258" t="s">
        <v>23</v>
      </c>
      <c r="D15" s="259"/>
      <c r="E15" s="259"/>
      <c r="F15" s="259"/>
      <c r="G15" s="259"/>
      <c r="H15" s="259"/>
      <c r="I15" s="259"/>
      <c r="J15" s="259"/>
      <c r="K15" s="259"/>
      <c r="L15" s="259"/>
      <c r="M15" s="260"/>
      <c r="N15" s="4"/>
      <c r="O15" s="4"/>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row>
    <row r="16" spans="1:46" ht="162" customHeight="1">
      <c r="A16" s="1"/>
      <c r="B16" s="6" t="s">
        <v>24</v>
      </c>
      <c r="C16" s="261" t="s">
        <v>25</v>
      </c>
      <c r="D16" s="236"/>
      <c r="E16" s="236"/>
      <c r="F16" s="236"/>
      <c r="G16" s="236"/>
      <c r="H16" s="236"/>
      <c r="I16" s="236"/>
      <c r="J16" s="236"/>
      <c r="K16" s="236"/>
      <c r="L16" s="236"/>
      <c r="M16" s="237"/>
      <c r="N16" s="4"/>
      <c r="O16" s="4"/>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row>
    <row r="17" spans="1:46" ht="165" customHeight="1">
      <c r="A17" s="1"/>
      <c r="B17" s="6" t="s">
        <v>26</v>
      </c>
      <c r="C17" s="261" t="s">
        <v>27</v>
      </c>
      <c r="D17" s="236"/>
      <c r="E17" s="236"/>
      <c r="F17" s="236"/>
      <c r="G17" s="236"/>
      <c r="H17" s="236"/>
      <c r="I17" s="236"/>
      <c r="J17" s="236"/>
      <c r="K17" s="236"/>
      <c r="L17" s="236"/>
      <c r="M17" s="237"/>
      <c r="N17" s="4"/>
      <c r="O17" s="4"/>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row>
    <row r="18" spans="1:46" ht="169.5" customHeight="1">
      <c r="A18" s="1"/>
      <c r="B18" s="7" t="s">
        <v>28</v>
      </c>
      <c r="C18" s="262" t="s">
        <v>29</v>
      </c>
      <c r="D18" s="226"/>
      <c r="E18" s="226"/>
      <c r="F18" s="226"/>
      <c r="G18" s="226"/>
      <c r="H18" s="226"/>
      <c r="I18" s="226"/>
      <c r="J18" s="226"/>
      <c r="K18" s="226"/>
      <c r="L18" s="226"/>
      <c r="M18" s="227"/>
      <c r="N18" s="4"/>
      <c r="O18" s="4"/>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row>
    <row r="19" spans="1:46" ht="67.5" customHeight="1">
      <c r="A19" s="1"/>
      <c r="B19" s="3"/>
      <c r="C19" s="4"/>
      <c r="D19" s="4"/>
      <c r="E19" s="4"/>
      <c r="F19" s="4"/>
      <c r="G19" s="4"/>
      <c r="H19" s="4"/>
      <c r="I19" s="4"/>
      <c r="J19" s="4"/>
      <c r="K19" s="4"/>
      <c r="L19" s="4"/>
      <c r="M19" s="4"/>
      <c r="N19" s="4"/>
      <c r="O19" s="4"/>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row>
    <row r="20" spans="1:46" ht="13.5" customHeight="1">
      <c r="A20" s="1"/>
      <c r="B20" s="252" t="s">
        <v>30</v>
      </c>
      <c r="C20" s="253"/>
      <c r="D20" s="253"/>
      <c r="E20" s="253"/>
      <c r="F20" s="253"/>
      <c r="G20" s="253"/>
      <c r="H20" s="253"/>
      <c r="I20" s="253"/>
      <c r="J20" s="253"/>
      <c r="K20" s="253"/>
      <c r="L20" s="253"/>
      <c r="M20" s="253"/>
      <c r="N20" s="253"/>
      <c r="O20" s="254"/>
      <c r="P20" s="1"/>
      <c r="Q20" s="252" t="s">
        <v>31</v>
      </c>
      <c r="R20" s="253"/>
      <c r="S20" s="253"/>
      <c r="T20" s="253"/>
      <c r="U20" s="253"/>
      <c r="V20" s="253"/>
      <c r="W20" s="253"/>
      <c r="X20" s="253"/>
      <c r="Y20" s="253"/>
      <c r="Z20" s="253"/>
      <c r="AA20" s="253"/>
      <c r="AB20" s="253"/>
      <c r="AC20" s="253"/>
      <c r="AD20" s="254"/>
      <c r="AE20" s="1"/>
      <c r="AF20" s="252" t="s">
        <v>32</v>
      </c>
      <c r="AG20" s="253"/>
      <c r="AH20" s="253"/>
      <c r="AI20" s="253"/>
      <c r="AJ20" s="253"/>
      <c r="AK20" s="253"/>
      <c r="AL20" s="253"/>
      <c r="AM20" s="253"/>
      <c r="AN20" s="253"/>
      <c r="AO20" s="253"/>
      <c r="AP20" s="253"/>
      <c r="AQ20" s="253"/>
      <c r="AR20" s="253"/>
      <c r="AS20" s="254"/>
      <c r="AT20" s="1"/>
    </row>
    <row r="21" spans="1:46" ht="13.5" customHeight="1">
      <c r="A21" s="1"/>
      <c r="B21" s="8"/>
      <c r="C21" s="198"/>
      <c r="D21" s="198"/>
      <c r="E21" s="198"/>
      <c r="F21" s="198"/>
      <c r="G21" s="198"/>
      <c r="H21" s="198"/>
      <c r="I21" s="198"/>
      <c r="J21" s="198"/>
      <c r="K21" s="198"/>
      <c r="L21" s="198"/>
      <c r="M21" s="198"/>
      <c r="N21" s="9"/>
      <c r="O21" s="10"/>
      <c r="P21" s="1"/>
      <c r="Q21" s="8"/>
      <c r="R21" s="198"/>
      <c r="S21" s="198"/>
      <c r="T21" s="198"/>
      <c r="U21" s="198"/>
      <c r="V21" s="198"/>
      <c r="W21" s="198"/>
      <c r="X21" s="198"/>
      <c r="Y21" s="198"/>
      <c r="Z21" s="198"/>
      <c r="AA21" s="198"/>
      <c r="AB21" s="198"/>
      <c r="AC21" s="9"/>
      <c r="AD21" s="10"/>
      <c r="AE21" s="1"/>
      <c r="AF21" s="8"/>
      <c r="AG21" s="198"/>
      <c r="AH21" s="198"/>
      <c r="AI21" s="198"/>
      <c r="AJ21" s="198"/>
      <c r="AK21" s="198"/>
      <c r="AL21" s="198"/>
      <c r="AM21" s="198"/>
      <c r="AN21" s="198"/>
      <c r="AO21" s="198"/>
      <c r="AP21" s="198"/>
      <c r="AQ21" s="198"/>
      <c r="AR21" s="11"/>
      <c r="AS21" s="12"/>
      <c r="AT21" s="1"/>
    </row>
    <row r="22" spans="1:46" ht="45.75" customHeight="1">
      <c r="A22" s="12"/>
      <c r="B22" s="243" t="s">
        <v>33</v>
      </c>
      <c r="C22" s="244"/>
      <c r="D22" s="244"/>
      <c r="E22" s="244"/>
      <c r="F22" s="244"/>
      <c r="G22" s="244"/>
      <c r="H22" s="244"/>
      <c r="I22" s="244"/>
      <c r="J22" s="244"/>
      <c r="K22" s="244"/>
      <c r="L22" s="244"/>
      <c r="M22" s="244"/>
      <c r="N22" s="13"/>
      <c r="O22" s="14"/>
      <c r="P22" s="1"/>
      <c r="Q22" s="243" t="s">
        <v>33</v>
      </c>
      <c r="R22" s="244"/>
      <c r="S22" s="244"/>
      <c r="T22" s="244"/>
      <c r="U22" s="244"/>
      <c r="V22" s="244"/>
      <c r="W22" s="244"/>
      <c r="X22" s="244"/>
      <c r="Y22" s="244"/>
      <c r="Z22" s="244"/>
      <c r="AA22" s="244"/>
      <c r="AB22" s="244"/>
      <c r="AC22" s="13"/>
      <c r="AD22" s="14"/>
      <c r="AE22" s="1"/>
      <c r="AF22" s="243" t="s">
        <v>33</v>
      </c>
      <c r="AG22" s="244"/>
      <c r="AH22" s="244"/>
      <c r="AI22" s="244"/>
      <c r="AJ22" s="244"/>
      <c r="AK22" s="244"/>
      <c r="AL22" s="244"/>
      <c r="AM22" s="244"/>
      <c r="AN22" s="244"/>
      <c r="AO22" s="244"/>
      <c r="AP22" s="244"/>
      <c r="AQ22" s="244"/>
      <c r="AR22" s="13"/>
      <c r="AS22" s="14"/>
      <c r="AT22" s="1"/>
    </row>
    <row r="23" spans="1:46" ht="13.5" customHeight="1">
      <c r="A23" s="12"/>
      <c r="B23" s="15"/>
      <c r="C23" s="16" t="s">
        <v>34</v>
      </c>
      <c r="D23" s="16" t="s">
        <v>35</v>
      </c>
      <c r="E23" s="16" t="s">
        <v>36</v>
      </c>
      <c r="F23" s="16" t="s">
        <v>37</v>
      </c>
      <c r="G23" s="16" t="s">
        <v>38</v>
      </c>
      <c r="H23" s="16" t="s">
        <v>39</v>
      </c>
      <c r="I23" s="16" t="s">
        <v>40</v>
      </c>
      <c r="J23" s="17" t="s">
        <v>41</v>
      </c>
      <c r="K23" s="17" t="s">
        <v>42</v>
      </c>
      <c r="L23" s="17" t="s">
        <v>43</v>
      </c>
      <c r="M23" s="18" t="s">
        <v>44</v>
      </c>
      <c r="N23" s="19"/>
      <c r="O23" s="10"/>
      <c r="P23" s="1"/>
      <c r="Q23" s="15"/>
      <c r="R23" s="16" t="s">
        <v>34</v>
      </c>
      <c r="S23" s="16" t="s">
        <v>35</v>
      </c>
      <c r="T23" s="16" t="s">
        <v>36</v>
      </c>
      <c r="U23" s="16" t="s">
        <v>37</v>
      </c>
      <c r="V23" s="16" t="s">
        <v>38</v>
      </c>
      <c r="W23" s="16" t="s">
        <v>39</v>
      </c>
      <c r="X23" s="16" t="s">
        <v>40</v>
      </c>
      <c r="Y23" s="17" t="s">
        <v>41</v>
      </c>
      <c r="Z23" s="17" t="s">
        <v>42</v>
      </c>
      <c r="AA23" s="17" t="s">
        <v>43</v>
      </c>
      <c r="AB23" s="18" t="s">
        <v>44</v>
      </c>
      <c r="AC23" s="19"/>
      <c r="AD23" s="10"/>
      <c r="AE23" s="1"/>
      <c r="AF23" s="15"/>
      <c r="AG23" s="16" t="s">
        <v>34</v>
      </c>
      <c r="AH23" s="16" t="s">
        <v>35</v>
      </c>
      <c r="AI23" s="16" t="s">
        <v>36</v>
      </c>
      <c r="AJ23" s="16" t="s">
        <v>37</v>
      </c>
      <c r="AK23" s="16" t="s">
        <v>38</v>
      </c>
      <c r="AL23" s="16" t="s">
        <v>39</v>
      </c>
      <c r="AM23" s="16" t="s">
        <v>40</v>
      </c>
      <c r="AN23" s="17" t="s">
        <v>41</v>
      </c>
      <c r="AO23" s="17" t="s">
        <v>42</v>
      </c>
      <c r="AP23" s="17" t="s">
        <v>43</v>
      </c>
      <c r="AQ23" s="18" t="s">
        <v>44</v>
      </c>
      <c r="AR23" s="19"/>
      <c r="AS23" s="10"/>
      <c r="AT23" s="1"/>
    </row>
    <row r="24" spans="1:46" ht="13.5" customHeight="1">
      <c r="A24" s="12"/>
      <c r="B24" s="199" t="s">
        <v>45</v>
      </c>
      <c r="C24" s="20">
        <f>D54*(1-'10. Workstream Implem. Discount'!$C$15)</f>
        <v>0</v>
      </c>
      <c r="D24" s="20">
        <f>F54*(1-'10. Workstream Implem. Discount'!$C$15)</f>
        <v>0</v>
      </c>
      <c r="E24" s="21"/>
      <c r="F24" s="21"/>
      <c r="G24" s="21"/>
      <c r="H24" s="21"/>
      <c r="I24" s="21"/>
      <c r="J24" s="21"/>
      <c r="K24" s="21"/>
      <c r="L24" s="21"/>
      <c r="M24" s="22">
        <f t="shared" ref="M24:M32" si="0">SUM(C24:L24)</f>
        <v>0</v>
      </c>
      <c r="N24" s="23"/>
      <c r="O24" s="24"/>
      <c r="P24" s="1"/>
      <c r="Q24" s="199" t="s">
        <v>45</v>
      </c>
      <c r="R24" s="20">
        <f>S54*(1-'10. Workstream Implem. Discount'!$C$15)</f>
        <v>0</v>
      </c>
      <c r="S24" s="20">
        <f>U54*(1-'10. Workstream Implem. Discount'!$C$15)</f>
        <v>0</v>
      </c>
      <c r="T24" s="21"/>
      <c r="U24" s="21"/>
      <c r="V24" s="21"/>
      <c r="W24" s="21"/>
      <c r="X24" s="21"/>
      <c r="Y24" s="21"/>
      <c r="Z24" s="21"/>
      <c r="AA24" s="21"/>
      <c r="AB24" s="22">
        <f t="shared" ref="AB24:AB32" si="1">SUM(R24:AA24)</f>
        <v>0</v>
      </c>
      <c r="AC24" s="23"/>
      <c r="AD24" s="24"/>
      <c r="AE24" s="1"/>
      <c r="AF24" s="199" t="s">
        <v>45</v>
      </c>
      <c r="AG24" s="20">
        <f>AH54*(1-'10. Workstream Implem. Discount'!$C$15)</f>
        <v>0</v>
      </c>
      <c r="AH24" s="20">
        <f>AJ54*(1-'10. Workstream Implem. Discount'!$C$15)</f>
        <v>0</v>
      </c>
      <c r="AI24" s="21"/>
      <c r="AJ24" s="21"/>
      <c r="AK24" s="21"/>
      <c r="AL24" s="21"/>
      <c r="AM24" s="21"/>
      <c r="AN24" s="21"/>
      <c r="AO24" s="21"/>
      <c r="AP24" s="21"/>
      <c r="AQ24" s="22">
        <f t="shared" ref="AQ24:AQ32" si="2">SUM(AG24:AP24)</f>
        <v>0</v>
      </c>
      <c r="AR24" s="23"/>
      <c r="AS24" s="24"/>
      <c r="AT24" s="1"/>
    </row>
    <row r="25" spans="1:46" ht="13.5" customHeight="1">
      <c r="A25" s="12"/>
      <c r="B25" s="25" t="s">
        <v>46</v>
      </c>
      <c r="C25" s="26">
        <f>C65*(1-'10. Workstream Implem. Discount'!$C$16)</f>
        <v>0</v>
      </c>
      <c r="D25" s="26">
        <f>D65*(1-'10. Workstream Implem. Discount'!$C$16)</f>
        <v>0</v>
      </c>
      <c r="E25" s="26">
        <f>E65*(1-'10. Workstream Implem. Discount'!$C$16)</f>
        <v>0</v>
      </c>
      <c r="F25" s="26">
        <f>F65*(1-'10. Workstream Implem. Discount'!$C$16)</f>
        <v>0</v>
      </c>
      <c r="G25" s="26">
        <f>G65*(1-'10. Workstream Implem. Discount'!$C$16)</f>
        <v>0</v>
      </c>
      <c r="H25" s="26">
        <f>H65*(1-'10. Workstream Implem. Discount'!$C$16)</f>
        <v>0</v>
      </c>
      <c r="I25" s="26">
        <f>I65*(1-'10. Workstream Implem. Discount'!$C$16)</f>
        <v>0</v>
      </c>
      <c r="J25" s="26">
        <f>J65*(1-'10. Workstream Implem. Discount'!$C$16)</f>
        <v>0</v>
      </c>
      <c r="K25" s="26">
        <f>K65*(1-'10. Workstream Implem. Discount'!$C$16)</f>
        <v>0</v>
      </c>
      <c r="L25" s="26">
        <f>L65*(1-'10. Workstream Implem. Discount'!$C$16)</f>
        <v>0</v>
      </c>
      <c r="M25" s="22">
        <f t="shared" si="0"/>
        <v>0</v>
      </c>
      <c r="N25" s="23"/>
      <c r="O25" s="24"/>
      <c r="P25" s="1"/>
      <c r="Q25" s="25" t="s">
        <v>46</v>
      </c>
      <c r="R25" s="26">
        <f>R65*(1-'10. Workstream Implem. Discount'!$C$16)</f>
        <v>0</v>
      </c>
      <c r="S25" s="26">
        <f>S65*(1-'10. Workstream Implem. Discount'!$C$16)</f>
        <v>0</v>
      </c>
      <c r="T25" s="26">
        <f>T65*(1-'10. Workstream Implem. Discount'!$C$16)</f>
        <v>0</v>
      </c>
      <c r="U25" s="26">
        <f>U65*(1-'10. Workstream Implem. Discount'!$C$16)</f>
        <v>0</v>
      </c>
      <c r="V25" s="26">
        <f>V65*(1-'10. Workstream Implem. Discount'!$C$16)</f>
        <v>0</v>
      </c>
      <c r="W25" s="26">
        <f>W65*(1-'10. Workstream Implem. Discount'!$C$16)</f>
        <v>0</v>
      </c>
      <c r="X25" s="26">
        <f>X65*(1-'10. Workstream Implem. Discount'!$C$16)</f>
        <v>0</v>
      </c>
      <c r="Y25" s="26">
        <f>Y65*(1-'10. Workstream Implem. Discount'!$C$16)</f>
        <v>0</v>
      </c>
      <c r="Z25" s="26">
        <f>Z65*(1-'10. Workstream Implem. Discount'!$C$16)</f>
        <v>0</v>
      </c>
      <c r="AA25" s="26">
        <f>AA65*(1-'10. Workstream Implem. Discount'!$C$16)</f>
        <v>0</v>
      </c>
      <c r="AB25" s="22">
        <f t="shared" si="1"/>
        <v>0</v>
      </c>
      <c r="AC25" s="23"/>
      <c r="AD25" s="24"/>
      <c r="AE25" s="1"/>
      <c r="AF25" s="25" t="s">
        <v>46</v>
      </c>
      <c r="AG25" s="26">
        <f>AG65*(1-'10. Workstream Implem. Discount'!$C$16)</f>
        <v>0</v>
      </c>
      <c r="AH25" s="26">
        <f>AH65*(1-'10. Workstream Implem. Discount'!$C$16)</f>
        <v>0</v>
      </c>
      <c r="AI25" s="26">
        <f>AI65*(1-'10. Workstream Implem. Discount'!$C$16)</f>
        <v>0</v>
      </c>
      <c r="AJ25" s="26">
        <f>AJ65*(1-'10. Workstream Implem. Discount'!$C$16)</f>
        <v>0</v>
      </c>
      <c r="AK25" s="26">
        <f>AK65*(1-'10. Workstream Implem. Discount'!$C$16)</f>
        <v>0</v>
      </c>
      <c r="AL25" s="26">
        <f>AL65*(1-'10. Workstream Implem. Discount'!$C$16)</f>
        <v>0</v>
      </c>
      <c r="AM25" s="26">
        <f>AM65*(1-'10. Workstream Implem. Discount'!$C$16)</f>
        <v>0</v>
      </c>
      <c r="AN25" s="26">
        <f>AN65*(1-'10. Workstream Implem. Discount'!$C$16)</f>
        <v>0</v>
      </c>
      <c r="AO25" s="26">
        <f>AO65*(1-'10. Workstream Implem. Discount'!$C$16)</f>
        <v>0</v>
      </c>
      <c r="AP25" s="26">
        <f>AP65*(1-'10. Workstream Implem. Discount'!$C$16)</f>
        <v>0</v>
      </c>
      <c r="AQ25" s="22">
        <f t="shared" si="2"/>
        <v>0</v>
      </c>
      <c r="AR25" s="23"/>
      <c r="AS25" s="24"/>
      <c r="AT25" s="1"/>
    </row>
    <row r="26" spans="1:46" ht="13.5" customHeight="1">
      <c r="A26" s="12"/>
      <c r="B26" s="25" t="s">
        <v>47</v>
      </c>
      <c r="C26" s="26">
        <f>C78*(1-'10. Workstream Implem. Discount'!$C$17)</f>
        <v>0</v>
      </c>
      <c r="D26" s="26">
        <f>D78*(1-'10. Workstream Implem. Discount'!$C$17)</f>
        <v>0</v>
      </c>
      <c r="E26" s="26">
        <f>E78*(1-'10. Workstream Implem. Discount'!$C$17)</f>
        <v>0</v>
      </c>
      <c r="F26" s="26">
        <f>F78*(1-'10. Workstream Implem. Discount'!$C$17)</f>
        <v>0</v>
      </c>
      <c r="G26" s="26">
        <f>G78*(1-'10. Workstream Implem. Discount'!$C$17)</f>
        <v>0</v>
      </c>
      <c r="H26" s="26">
        <f>H78*(1-'10. Workstream Implem. Discount'!$C$17)</f>
        <v>0</v>
      </c>
      <c r="I26" s="26">
        <f>I78*(1-'10. Workstream Implem. Discount'!$C$17)</f>
        <v>0</v>
      </c>
      <c r="J26" s="26">
        <f>J78*(1-'10. Workstream Implem. Discount'!$C$17)</f>
        <v>0</v>
      </c>
      <c r="K26" s="26">
        <f>K78*(1-'10. Workstream Implem. Discount'!$C$17)</f>
        <v>0</v>
      </c>
      <c r="L26" s="26">
        <f>L78*(1-'10. Workstream Implem. Discount'!$C$17)</f>
        <v>0</v>
      </c>
      <c r="M26" s="22">
        <f t="shared" si="0"/>
        <v>0</v>
      </c>
      <c r="N26" s="23"/>
      <c r="O26" s="24"/>
      <c r="P26" s="1"/>
      <c r="Q26" s="25" t="s">
        <v>47</v>
      </c>
      <c r="R26" s="26">
        <f>R78*(1-'10. Workstream Implem. Discount'!$C$17)</f>
        <v>0</v>
      </c>
      <c r="S26" s="26">
        <f>S78*(1-'10. Workstream Implem. Discount'!$C$17)</f>
        <v>0</v>
      </c>
      <c r="T26" s="26">
        <f>T78*(1-'10. Workstream Implem. Discount'!$C$17)</f>
        <v>0</v>
      </c>
      <c r="U26" s="26">
        <f>U78*(1-'10. Workstream Implem. Discount'!$C$17)</f>
        <v>0</v>
      </c>
      <c r="V26" s="26">
        <f>V78*(1-'10. Workstream Implem. Discount'!$C$17)</f>
        <v>0</v>
      </c>
      <c r="W26" s="26">
        <f>W78*(1-'10. Workstream Implem. Discount'!$C$17)</f>
        <v>0</v>
      </c>
      <c r="X26" s="26">
        <f>X78*(1-'10. Workstream Implem. Discount'!$C$17)</f>
        <v>0</v>
      </c>
      <c r="Y26" s="26">
        <f>Y78*(1-'10. Workstream Implem. Discount'!$C$17)</f>
        <v>0</v>
      </c>
      <c r="Z26" s="26">
        <f>Z78*(1-'10. Workstream Implem. Discount'!$C$17)</f>
        <v>0</v>
      </c>
      <c r="AA26" s="26">
        <f>AA78*(1-'10. Workstream Implem. Discount'!$C$17)</f>
        <v>0</v>
      </c>
      <c r="AB26" s="22">
        <f t="shared" si="1"/>
        <v>0</v>
      </c>
      <c r="AC26" s="23"/>
      <c r="AD26" s="24"/>
      <c r="AE26" s="1"/>
      <c r="AF26" s="25" t="s">
        <v>47</v>
      </c>
      <c r="AG26" s="26">
        <f>AG78*(1-'10. Workstream Implem. Discount'!$C$17)</f>
        <v>0</v>
      </c>
      <c r="AH26" s="26">
        <f>AH78*(1-'10. Workstream Implem. Discount'!$C$17)</f>
        <v>0</v>
      </c>
      <c r="AI26" s="26">
        <f>AI78*(1-'10. Workstream Implem. Discount'!$C$17)</f>
        <v>0</v>
      </c>
      <c r="AJ26" s="26">
        <f>AJ78*(1-'10. Workstream Implem. Discount'!$C$17)</f>
        <v>0</v>
      </c>
      <c r="AK26" s="26">
        <f>AK78*(1-'10. Workstream Implem. Discount'!$C$17)</f>
        <v>0</v>
      </c>
      <c r="AL26" s="26">
        <f>AL78*(1-'10. Workstream Implem. Discount'!$C$17)</f>
        <v>0</v>
      </c>
      <c r="AM26" s="26">
        <f>AM78*(1-'10. Workstream Implem. Discount'!$C$17)</f>
        <v>0</v>
      </c>
      <c r="AN26" s="26">
        <f>AN78*(1-'10. Workstream Implem. Discount'!$C$17)</f>
        <v>0</v>
      </c>
      <c r="AO26" s="26">
        <f>AO78*(1-'10. Workstream Implem. Discount'!$C$17)</f>
        <v>0</v>
      </c>
      <c r="AP26" s="26">
        <f>AP78*(1-'10. Workstream Implem. Discount'!$C$17)</f>
        <v>0</v>
      </c>
      <c r="AQ26" s="22">
        <f t="shared" si="2"/>
        <v>0</v>
      </c>
      <c r="AR26" s="23"/>
      <c r="AS26" s="24"/>
      <c r="AT26" s="1"/>
    </row>
    <row r="27" spans="1:46" ht="13.5" customHeight="1">
      <c r="A27" s="12"/>
      <c r="B27" s="27" t="s">
        <v>48</v>
      </c>
      <c r="C27" s="26"/>
      <c r="D27" s="26"/>
      <c r="E27" s="26"/>
      <c r="F27" s="26"/>
      <c r="G27" s="26"/>
      <c r="H27" s="26"/>
      <c r="I27" s="26"/>
      <c r="J27" s="26"/>
      <c r="K27" s="26"/>
      <c r="L27" s="26"/>
      <c r="M27" s="22">
        <f t="shared" si="0"/>
        <v>0</v>
      </c>
      <c r="N27" s="23"/>
      <c r="O27" s="24"/>
      <c r="P27" s="1"/>
      <c r="Q27" s="27" t="s">
        <v>48</v>
      </c>
      <c r="R27" s="26"/>
      <c r="S27" s="26"/>
      <c r="T27" s="26"/>
      <c r="U27" s="26"/>
      <c r="V27" s="26"/>
      <c r="W27" s="26"/>
      <c r="X27" s="26"/>
      <c r="Y27" s="26"/>
      <c r="Z27" s="26"/>
      <c r="AA27" s="26"/>
      <c r="AB27" s="22">
        <f t="shared" si="1"/>
        <v>0</v>
      </c>
      <c r="AC27" s="23"/>
      <c r="AD27" s="24"/>
      <c r="AE27" s="1"/>
      <c r="AF27" s="27" t="s">
        <v>48</v>
      </c>
      <c r="AG27" s="26"/>
      <c r="AH27" s="26"/>
      <c r="AI27" s="26"/>
      <c r="AJ27" s="26"/>
      <c r="AK27" s="26"/>
      <c r="AL27" s="26"/>
      <c r="AM27" s="26"/>
      <c r="AN27" s="26"/>
      <c r="AO27" s="26"/>
      <c r="AP27" s="26"/>
      <c r="AQ27" s="22">
        <f t="shared" si="2"/>
        <v>0</v>
      </c>
      <c r="AR27" s="23"/>
      <c r="AS27" s="24"/>
      <c r="AT27" s="1"/>
    </row>
    <row r="28" spans="1:46" ht="13.5" customHeight="1">
      <c r="A28" s="12"/>
      <c r="B28" s="27" t="s">
        <v>48</v>
      </c>
      <c r="C28" s="26"/>
      <c r="D28" s="26"/>
      <c r="E28" s="26"/>
      <c r="F28" s="26"/>
      <c r="G28" s="26"/>
      <c r="H28" s="26"/>
      <c r="I28" s="26"/>
      <c r="J28" s="26"/>
      <c r="K28" s="26"/>
      <c r="L28" s="26"/>
      <c r="M28" s="22">
        <f t="shared" si="0"/>
        <v>0</v>
      </c>
      <c r="N28" s="23"/>
      <c r="O28" s="24"/>
      <c r="P28" s="1"/>
      <c r="Q28" s="27" t="s">
        <v>48</v>
      </c>
      <c r="R28" s="26"/>
      <c r="S28" s="26"/>
      <c r="T28" s="26"/>
      <c r="U28" s="26"/>
      <c r="V28" s="26"/>
      <c r="W28" s="26"/>
      <c r="X28" s="26"/>
      <c r="Y28" s="26"/>
      <c r="Z28" s="26"/>
      <c r="AA28" s="26"/>
      <c r="AB28" s="22">
        <f t="shared" si="1"/>
        <v>0</v>
      </c>
      <c r="AC28" s="23"/>
      <c r="AD28" s="24"/>
      <c r="AE28" s="1"/>
      <c r="AF28" s="27" t="s">
        <v>48</v>
      </c>
      <c r="AG28" s="26"/>
      <c r="AH28" s="26"/>
      <c r="AI28" s="26"/>
      <c r="AJ28" s="26"/>
      <c r="AK28" s="26"/>
      <c r="AL28" s="26"/>
      <c r="AM28" s="26"/>
      <c r="AN28" s="26"/>
      <c r="AO28" s="26"/>
      <c r="AP28" s="26"/>
      <c r="AQ28" s="22">
        <f t="shared" si="2"/>
        <v>0</v>
      </c>
      <c r="AR28" s="23"/>
      <c r="AS28" s="24"/>
      <c r="AT28" s="1"/>
    </row>
    <row r="29" spans="1:46" ht="13.5" customHeight="1">
      <c r="A29" s="12"/>
      <c r="B29" s="27" t="s">
        <v>48</v>
      </c>
      <c r="C29" s="26"/>
      <c r="D29" s="26"/>
      <c r="E29" s="26"/>
      <c r="F29" s="26"/>
      <c r="G29" s="26"/>
      <c r="H29" s="26"/>
      <c r="I29" s="26"/>
      <c r="J29" s="26"/>
      <c r="K29" s="26"/>
      <c r="L29" s="26"/>
      <c r="M29" s="22">
        <f t="shared" si="0"/>
        <v>0</v>
      </c>
      <c r="N29" s="23"/>
      <c r="O29" s="24"/>
      <c r="P29" s="1"/>
      <c r="Q29" s="27" t="s">
        <v>48</v>
      </c>
      <c r="R29" s="26"/>
      <c r="S29" s="26"/>
      <c r="T29" s="26"/>
      <c r="U29" s="26"/>
      <c r="V29" s="26"/>
      <c r="W29" s="26"/>
      <c r="X29" s="26"/>
      <c r="Y29" s="26"/>
      <c r="Z29" s="26"/>
      <c r="AA29" s="26"/>
      <c r="AB29" s="22">
        <f t="shared" si="1"/>
        <v>0</v>
      </c>
      <c r="AC29" s="23"/>
      <c r="AD29" s="24"/>
      <c r="AE29" s="1"/>
      <c r="AF29" s="27" t="s">
        <v>48</v>
      </c>
      <c r="AG29" s="26"/>
      <c r="AH29" s="26"/>
      <c r="AI29" s="26"/>
      <c r="AJ29" s="26"/>
      <c r="AK29" s="26"/>
      <c r="AL29" s="26"/>
      <c r="AM29" s="26"/>
      <c r="AN29" s="26"/>
      <c r="AO29" s="26"/>
      <c r="AP29" s="26"/>
      <c r="AQ29" s="22">
        <f t="shared" si="2"/>
        <v>0</v>
      </c>
      <c r="AR29" s="23"/>
      <c r="AS29" s="24"/>
      <c r="AT29" s="1"/>
    </row>
    <row r="30" spans="1:46" ht="13.5" customHeight="1">
      <c r="A30" s="12"/>
      <c r="B30" s="27" t="s">
        <v>48</v>
      </c>
      <c r="C30" s="26"/>
      <c r="D30" s="26"/>
      <c r="E30" s="26"/>
      <c r="F30" s="26"/>
      <c r="G30" s="26"/>
      <c r="H30" s="26"/>
      <c r="I30" s="26"/>
      <c r="J30" s="26"/>
      <c r="K30" s="26"/>
      <c r="L30" s="26"/>
      <c r="M30" s="22">
        <f t="shared" si="0"/>
        <v>0</v>
      </c>
      <c r="N30" s="23"/>
      <c r="O30" s="24"/>
      <c r="P30" s="1"/>
      <c r="Q30" s="27" t="s">
        <v>48</v>
      </c>
      <c r="R30" s="26"/>
      <c r="S30" s="26"/>
      <c r="T30" s="26"/>
      <c r="U30" s="26"/>
      <c r="V30" s="26"/>
      <c r="W30" s="26"/>
      <c r="X30" s="26"/>
      <c r="Y30" s="26"/>
      <c r="Z30" s="26"/>
      <c r="AA30" s="26"/>
      <c r="AB30" s="22">
        <f t="shared" si="1"/>
        <v>0</v>
      </c>
      <c r="AC30" s="23"/>
      <c r="AD30" s="24"/>
      <c r="AE30" s="1"/>
      <c r="AF30" s="27" t="s">
        <v>48</v>
      </c>
      <c r="AG30" s="26"/>
      <c r="AH30" s="26"/>
      <c r="AI30" s="26"/>
      <c r="AJ30" s="26"/>
      <c r="AK30" s="26"/>
      <c r="AL30" s="26"/>
      <c r="AM30" s="26"/>
      <c r="AN30" s="26"/>
      <c r="AO30" s="26"/>
      <c r="AP30" s="26"/>
      <c r="AQ30" s="22">
        <f t="shared" si="2"/>
        <v>0</v>
      </c>
      <c r="AR30" s="23"/>
      <c r="AS30" s="24"/>
      <c r="AT30" s="1"/>
    </row>
    <row r="31" spans="1:46" ht="13.5" customHeight="1">
      <c r="A31" s="12"/>
      <c r="B31" s="27" t="s">
        <v>48</v>
      </c>
      <c r="C31" s="26"/>
      <c r="D31" s="26"/>
      <c r="E31" s="26"/>
      <c r="F31" s="26"/>
      <c r="G31" s="26"/>
      <c r="H31" s="26"/>
      <c r="I31" s="26"/>
      <c r="J31" s="26"/>
      <c r="K31" s="26"/>
      <c r="L31" s="26"/>
      <c r="M31" s="22">
        <f t="shared" si="0"/>
        <v>0</v>
      </c>
      <c r="N31" s="23"/>
      <c r="O31" s="24"/>
      <c r="P31" s="1"/>
      <c r="Q31" s="27" t="s">
        <v>48</v>
      </c>
      <c r="R31" s="26"/>
      <c r="S31" s="26"/>
      <c r="T31" s="26"/>
      <c r="U31" s="26"/>
      <c r="V31" s="26"/>
      <c r="W31" s="26"/>
      <c r="X31" s="26"/>
      <c r="Y31" s="26"/>
      <c r="Z31" s="26"/>
      <c r="AA31" s="26"/>
      <c r="AB31" s="22">
        <f t="shared" si="1"/>
        <v>0</v>
      </c>
      <c r="AC31" s="23"/>
      <c r="AD31" s="24"/>
      <c r="AE31" s="1"/>
      <c r="AF31" s="27" t="s">
        <v>48</v>
      </c>
      <c r="AG31" s="26"/>
      <c r="AH31" s="26"/>
      <c r="AI31" s="26"/>
      <c r="AJ31" s="26"/>
      <c r="AK31" s="26"/>
      <c r="AL31" s="26"/>
      <c r="AM31" s="26"/>
      <c r="AN31" s="26"/>
      <c r="AO31" s="26"/>
      <c r="AP31" s="26"/>
      <c r="AQ31" s="22">
        <f t="shared" si="2"/>
        <v>0</v>
      </c>
      <c r="AR31" s="23"/>
      <c r="AS31" s="24"/>
      <c r="AT31" s="1"/>
    </row>
    <row r="32" spans="1:46" ht="13.5" customHeight="1">
      <c r="A32" s="12"/>
      <c r="B32" s="28" t="s">
        <v>48</v>
      </c>
      <c r="C32" s="29"/>
      <c r="D32" s="29"/>
      <c r="E32" s="29"/>
      <c r="F32" s="29"/>
      <c r="G32" s="29"/>
      <c r="H32" s="29"/>
      <c r="I32" s="29"/>
      <c r="J32" s="29"/>
      <c r="K32" s="29"/>
      <c r="L32" s="29"/>
      <c r="M32" s="30">
        <f t="shared" si="0"/>
        <v>0</v>
      </c>
      <c r="N32" s="23"/>
      <c r="O32" s="24"/>
      <c r="P32" s="1"/>
      <c r="Q32" s="28" t="s">
        <v>48</v>
      </c>
      <c r="R32" s="29"/>
      <c r="S32" s="29"/>
      <c r="T32" s="29"/>
      <c r="U32" s="29"/>
      <c r="V32" s="29"/>
      <c r="W32" s="29"/>
      <c r="X32" s="29"/>
      <c r="Y32" s="29"/>
      <c r="Z32" s="29"/>
      <c r="AA32" s="29"/>
      <c r="AB32" s="30">
        <f t="shared" si="1"/>
        <v>0</v>
      </c>
      <c r="AC32" s="23"/>
      <c r="AD32" s="24"/>
      <c r="AE32" s="1"/>
      <c r="AF32" s="28" t="s">
        <v>48</v>
      </c>
      <c r="AG32" s="29"/>
      <c r="AH32" s="29"/>
      <c r="AI32" s="29"/>
      <c r="AJ32" s="29"/>
      <c r="AK32" s="29"/>
      <c r="AL32" s="29"/>
      <c r="AM32" s="29"/>
      <c r="AN32" s="29"/>
      <c r="AO32" s="29"/>
      <c r="AP32" s="29"/>
      <c r="AQ32" s="30">
        <f t="shared" si="2"/>
        <v>0</v>
      </c>
      <c r="AR32" s="23"/>
      <c r="AS32" s="24"/>
      <c r="AT32" s="1"/>
    </row>
    <row r="33" spans="1:46" ht="13.5" customHeight="1">
      <c r="A33" s="12"/>
      <c r="B33" s="31" t="s">
        <v>49</v>
      </c>
      <c r="C33" s="200">
        <f t="shared" ref="C33:M33" si="3">SUM(C24:C32)</f>
        <v>0</v>
      </c>
      <c r="D33" s="201">
        <f t="shared" si="3"/>
        <v>0</v>
      </c>
      <c r="E33" s="201">
        <f t="shared" si="3"/>
        <v>0</v>
      </c>
      <c r="F33" s="201">
        <f t="shared" si="3"/>
        <v>0</v>
      </c>
      <c r="G33" s="201">
        <f t="shared" si="3"/>
        <v>0</v>
      </c>
      <c r="H33" s="201">
        <f t="shared" si="3"/>
        <v>0</v>
      </c>
      <c r="I33" s="201">
        <f t="shared" si="3"/>
        <v>0</v>
      </c>
      <c r="J33" s="201">
        <f t="shared" si="3"/>
        <v>0</v>
      </c>
      <c r="K33" s="32">
        <f t="shared" si="3"/>
        <v>0</v>
      </c>
      <c r="L33" s="32">
        <f t="shared" si="3"/>
        <v>0</v>
      </c>
      <c r="M33" s="33">
        <f t="shared" si="3"/>
        <v>0</v>
      </c>
      <c r="N33" s="34"/>
      <c r="O33" s="35"/>
      <c r="P33" s="1"/>
      <c r="Q33" s="31" t="s">
        <v>49</v>
      </c>
      <c r="R33" s="200">
        <f t="shared" ref="R33:AB33" si="4">SUM(R24:R32)</f>
        <v>0</v>
      </c>
      <c r="S33" s="201">
        <f t="shared" si="4"/>
        <v>0</v>
      </c>
      <c r="T33" s="201">
        <f t="shared" si="4"/>
        <v>0</v>
      </c>
      <c r="U33" s="201">
        <f t="shared" si="4"/>
        <v>0</v>
      </c>
      <c r="V33" s="201">
        <f t="shared" si="4"/>
        <v>0</v>
      </c>
      <c r="W33" s="201">
        <f t="shared" si="4"/>
        <v>0</v>
      </c>
      <c r="X33" s="201">
        <f t="shared" si="4"/>
        <v>0</v>
      </c>
      <c r="Y33" s="201">
        <f t="shared" si="4"/>
        <v>0</v>
      </c>
      <c r="Z33" s="32">
        <f t="shared" si="4"/>
        <v>0</v>
      </c>
      <c r="AA33" s="32">
        <f t="shared" si="4"/>
        <v>0</v>
      </c>
      <c r="AB33" s="33">
        <f t="shared" si="4"/>
        <v>0</v>
      </c>
      <c r="AC33" s="34"/>
      <c r="AD33" s="35"/>
      <c r="AE33" s="1"/>
      <c r="AF33" s="31" t="s">
        <v>49</v>
      </c>
      <c r="AG33" s="200">
        <f t="shared" ref="AG33:AQ33" si="5">SUM(AG24:AG32)</f>
        <v>0</v>
      </c>
      <c r="AH33" s="201">
        <f t="shared" si="5"/>
        <v>0</v>
      </c>
      <c r="AI33" s="201">
        <f t="shared" si="5"/>
        <v>0</v>
      </c>
      <c r="AJ33" s="201">
        <f t="shared" si="5"/>
        <v>0</v>
      </c>
      <c r="AK33" s="201">
        <f t="shared" si="5"/>
        <v>0</v>
      </c>
      <c r="AL33" s="201">
        <f t="shared" si="5"/>
        <v>0</v>
      </c>
      <c r="AM33" s="201">
        <f t="shared" si="5"/>
        <v>0</v>
      </c>
      <c r="AN33" s="201">
        <f t="shared" si="5"/>
        <v>0</v>
      </c>
      <c r="AO33" s="32">
        <f t="shared" si="5"/>
        <v>0</v>
      </c>
      <c r="AP33" s="32">
        <f t="shared" si="5"/>
        <v>0</v>
      </c>
      <c r="AQ33" s="33">
        <f t="shared" si="5"/>
        <v>0</v>
      </c>
      <c r="AR33" s="34"/>
      <c r="AS33" s="35"/>
      <c r="AT33" s="1"/>
    </row>
    <row r="34" spans="1:46" ht="13.5" customHeight="1">
      <c r="A34" s="1"/>
      <c r="B34" s="36"/>
      <c r="C34" s="1"/>
      <c r="D34" s="1"/>
      <c r="E34" s="1"/>
      <c r="F34" s="1"/>
      <c r="G34" s="1"/>
      <c r="H34" s="1"/>
      <c r="I34" s="1"/>
      <c r="J34" s="1"/>
      <c r="K34" s="1"/>
      <c r="L34" s="1"/>
      <c r="M34" s="1"/>
      <c r="N34" s="1"/>
      <c r="O34" s="12"/>
      <c r="P34" s="1"/>
      <c r="Q34" s="36"/>
      <c r="R34" s="1"/>
      <c r="S34" s="1"/>
      <c r="T34" s="1"/>
      <c r="U34" s="1"/>
      <c r="V34" s="1"/>
      <c r="W34" s="1"/>
      <c r="X34" s="1"/>
      <c r="Y34" s="1"/>
      <c r="Z34" s="1"/>
      <c r="AA34" s="1"/>
      <c r="AB34" s="1"/>
      <c r="AC34" s="1"/>
      <c r="AD34" s="12"/>
      <c r="AE34" s="1"/>
      <c r="AF34" s="36"/>
      <c r="AG34" s="1"/>
      <c r="AH34" s="1"/>
      <c r="AI34" s="1"/>
      <c r="AJ34" s="1"/>
      <c r="AK34" s="1"/>
      <c r="AL34" s="1"/>
      <c r="AM34" s="1"/>
      <c r="AN34" s="1"/>
      <c r="AO34" s="1"/>
      <c r="AP34" s="1"/>
      <c r="AQ34" s="1"/>
      <c r="AR34" s="1"/>
      <c r="AS34" s="12"/>
      <c r="AT34" s="1"/>
    </row>
    <row r="35" spans="1:46" ht="39" customHeight="1">
      <c r="A35" s="1"/>
      <c r="B35" s="243" t="s">
        <v>50</v>
      </c>
      <c r="C35" s="244"/>
      <c r="D35" s="244"/>
      <c r="E35" s="244"/>
      <c r="F35" s="244"/>
      <c r="G35" s="244"/>
      <c r="H35" s="244"/>
      <c r="I35" s="244"/>
      <c r="J35" s="251"/>
      <c r="K35" s="37"/>
      <c r="L35" s="37"/>
      <c r="M35" s="37"/>
      <c r="N35" s="37"/>
      <c r="O35" s="38"/>
      <c r="P35" s="1"/>
      <c r="Q35" s="243" t="s">
        <v>50</v>
      </c>
      <c r="R35" s="244"/>
      <c r="S35" s="244"/>
      <c r="T35" s="244"/>
      <c r="U35" s="244"/>
      <c r="V35" s="244"/>
      <c r="W35" s="244"/>
      <c r="X35" s="244"/>
      <c r="Y35" s="251"/>
      <c r="Z35" s="37"/>
      <c r="AA35" s="37"/>
      <c r="AB35" s="37"/>
      <c r="AC35" s="37"/>
      <c r="AD35" s="38"/>
      <c r="AE35" s="1"/>
      <c r="AF35" s="243" t="s">
        <v>50</v>
      </c>
      <c r="AG35" s="244"/>
      <c r="AH35" s="244"/>
      <c r="AI35" s="244"/>
      <c r="AJ35" s="244"/>
      <c r="AK35" s="244"/>
      <c r="AL35" s="244"/>
      <c r="AM35" s="244"/>
      <c r="AN35" s="251"/>
      <c r="AO35" s="37"/>
      <c r="AP35" s="37"/>
      <c r="AQ35" s="37"/>
      <c r="AR35" s="37"/>
      <c r="AS35" s="38"/>
      <c r="AT35" s="1"/>
    </row>
    <row r="36" spans="1:46" ht="13.5" customHeight="1">
      <c r="A36" s="1"/>
      <c r="B36" s="39"/>
      <c r="C36" s="239" t="s">
        <v>34</v>
      </c>
      <c r="D36" s="250"/>
      <c r="E36" s="239" t="s">
        <v>35</v>
      </c>
      <c r="F36" s="233"/>
      <c r="G36" s="240" t="s">
        <v>51</v>
      </c>
      <c r="H36" s="241"/>
      <c r="I36" s="241"/>
      <c r="J36" s="242"/>
      <c r="K36" s="1"/>
      <c r="L36" s="1"/>
      <c r="M36" s="1"/>
      <c r="N36" s="1"/>
      <c r="O36" s="12"/>
      <c r="P36" s="1"/>
      <c r="Q36" s="39"/>
      <c r="R36" s="239" t="s">
        <v>34</v>
      </c>
      <c r="S36" s="250"/>
      <c r="T36" s="239" t="s">
        <v>35</v>
      </c>
      <c r="U36" s="233"/>
      <c r="V36" s="240" t="s">
        <v>51</v>
      </c>
      <c r="W36" s="241"/>
      <c r="X36" s="241"/>
      <c r="Y36" s="242"/>
      <c r="Z36" s="1"/>
      <c r="AA36" s="1"/>
      <c r="AB36" s="1"/>
      <c r="AC36" s="1"/>
      <c r="AD36" s="12"/>
      <c r="AE36" s="1"/>
      <c r="AF36" s="39"/>
      <c r="AG36" s="239" t="s">
        <v>34</v>
      </c>
      <c r="AH36" s="250"/>
      <c r="AI36" s="239" t="s">
        <v>35</v>
      </c>
      <c r="AJ36" s="233"/>
      <c r="AK36" s="240" t="s">
        <v>51</v>
      </c>
      <c r="AL36" s="241"/>
      <c r="AM36" s="241"/>
      <c r="AN36" s="242"/>
      <c r="AO36" s="1"/>
      <c r="AP36" s="1"/>
      <c r="AQ36" s="1"/>
      <c r="AR36" s="1"/>
      <c r="AS36" s="12"/>
      <c r="AT36" s="1"/>
    </row>
    <row r="37" spans="1:46" ht="13.5" customHeight="1">
      <c r="A37" s="1"/>
      <c r="B37" s="40" t="s">
        <v>52</v>
      </c>
      <c r="C37" s="41" t="s">
        <v>53</v>
      </c>
      <c r="D37" s="41" t="s">
        <v>54</v>
      </c>
      <c r="E37" s="41" t="s">
        <v>53</v>
      </c>
      <c r="F37" s="202" t="s">
        <v>54</v>
      </c>
      <c r="G37" s="42" t="s">
        <v>53</v>
      </c>
      <c r="H37" s="41" t="s">
        <v>54</v>
      </c>
      <c r="I37" s="43" t="s">
        <v>55</v>
      </c>
      <c r="J37" s="44" t="s">
        <v>56</v>
      </c>
      <c r="K37" s="1"/>
      <c r="L37" s="1"/>
      <c r="M37" s="1"/>
      <c r="N37" s="1"/>
      <c r="O37" s="12"/>
      <c r="P37" s="1"/>
      <c r="Q37" s="40" t="s">
        <v>52</v>
      </c>
      <c r="R37" s="41" t="s">
        <v>53</v>
      </c>
      <c r="S37" s="41" t="s">
        <v>54</v>
      </c>
      <c r="T37" s="41" t="s">
        <v>53</v>
      </c>
      <c r="U37" s="202" t="s">
        <v>54</v>
      </c>
      <c r="V37" s="42" t="s">
        <v>53</v>
      </c>
      <c r="W37" s="41" t="s">
        <v>54</v>
      </c>
      <c r="X37" s="43" t="s">
        <v>55</v>
      </c>
      <c r="Y37" s="44" t="s">
        <v>56</v>
      </c>
      <c r="Z37" s="1"/>
      <c r="AA37" s="1"/>
      <c r="AB37" s="1"/>
      <c r="AC37" s="1"/>
      <c r="AD37" s="12"/>
      <c r="AE37" s="1"/>
      <c r="AF37" s="40" t="s">
        <v>52</v>
      </c>
      <c r="AG37" s="41" t="s">
        <v>53</v>
      </c>
      <c r="AH37" s="41" t="s">
        <v>54</v>
      </c>
      <c r="AI37" s="41" t="s">
        <v>53</v>
      </c>
      <c r="AJ37" s="202" t="s">
        <v>54</v>
      </c>
      <c r="AK37" s="42" t="s">
        <v>53</v>
      </c>
      <c r="AL37" s="41" t="s">
        <v>54</v>
      </c>
      <c r="AM37" s="43" t="s">
        <v>55</v>
      </c>
      <c r="AN37" s="44" t="s">
        <v>56</v>
      </c>
      <c r="AO37" s="1"/>
      <c r="AP37" s="1"/>
      <c r="AQ37" s="1"/>
      <c r="AR37" s="1"/>
      <c r="AS37" s="12"/>
      <c r="AT37" s="1"/>
    </row>
    <row r="38" spans="1:46" ht="13.5" customHeight="1">
      <c r="A38" s="1"/>
      <c r="B38" s="25" t="s">
        <v>57</v>
      </c>
      <c r="C38" s="45"/>
      <c r="D38" s="46"/>
      <c r="E38" s="45"/>
      <c r="F38" s="46"/>
      <c r="G38" s="47">
        <f t="shared" ref="G38:G42" si="6">C38+E38</f>
        <v>0</v>
      </c>
      <c r="H38" s="203">
        <f t="shared" ref="H38:H42" si="7">SUM(D38+F38)</f>
        <v>0</v>
      </c>
      <c r="I38" s="48">
        <f>'10. Workstream Implem. Discount'!$C$15</f>
        <v>0.6</v>
      </c>
      <c r="J38" s="49">
        <f t="shared" ref="J38:J42" si="8">(1-I38)*H38</f>
        <v>0</v>
      </c>
      <c r="K38" s="1"/>
      <c r="L38" s="1"/>
      <c r="M38" s="1"/>
      <c r="N38" s="1"/>
      <c r="O38" s="12"/>
      <c r="P38" s="1"/>
      <c r="Q38" s="25" t="s">
        <v>57</v>
      </c>
      <c r="R38" s="45"/>
      <c r="S38" s="46"/>
      <c r="T38" s="45"/>
      <c r="U38" s="46"/>
      <c r="V38" s="47">
        <f t="shared" ref="V38:V42" si="9">R38+T38</f>
        <v>0</v>
      </c>
      <c r="W38" s="203">
        <f t="shared" ref="W38:W42" si="10">SUM(S38+U38)</f>
        <v>0</v>
      </c>
      <c r="X38" s="48">
        <f>'10. Workstream Implem. Discount'!$C$15</f>
        <v>0.6</v>
      </c>
      <c r="Y38" s="49">
        <f t="shared" ref="Y38:Y42" si="11">(1-X38)*W38</f>
        <v>0</v>
      </c>
      <c r="Z38" s="1"/>
      <c r="AA38" s="1"/>
      <c r="AB38" s="1"/>
      <c r="AC38" s="1"/>
      <c r="AD38" s="12"/>
      <c r="AE38" s="1"/>
      <c r="AF38" s="25" t="s">
        <v>57</v>
      </c>
      <c r="AG38" s="45"/>
      <c r="AH38" s="46"/>
      <c r="AI38" s="45"/>
      <c r="AJ38" s="46"/>
      <c r="AK38" s="47">
        <f t="shared" ref="AK38:AK42" si="12">AG38+AI38</f>
        <v>0</v>
      </c>
      <c r="AL38" s="203">
        <f t="shared" ref="AL38:AL42" si="13">SUM(AH38+AJ38)</f>
        <v>0</v>
      </c>
      <c r="AM38" s="48">
        <f>'10. Workstream Implem. Discount'!$C$15</f>
        <v>0.6</v>
      </c>
      <c r="AN38" s="49">
        <f t="shared" ref="AN38:AN42" si="14">(1-AM38)*AL38</f>
        <v>0</v>
      </c>
      <c r="AO38" s="1"/>
      <c r="AP38" s="1"/>
      <c r="AQ38" s="1"/>
      <c r="AR38" s="1"/>
      <c r="AS38" s="12"/>
      <c r="AT38" s="1"/>
    </row>
    <row r="39" spans="1:46" ht="14.25" customHeight="1">
      <c r="A39" s="1"/>
      <c r="B39" s="25" t="s">
        <v>58</v>
      </c>
      <c r="C39" s="45"/>
      <c r="D39" s="46"/>
      <c r="E39" s="45"/>
      <c r="F39" s="46"/>
      <c r="G39" s="47">
        <f t="shared" si="6"/>
        <v>0</v>
      </c>
      <c r="H39" s="203">
        <f t="shared" si="7"/>
        <v>0</v>
      </c>
      <c r="I39" s="48">
        <f>'10. Workstream Implem. Discount'!$C$15</f>
        <v>0.6</v>
      </c>
      <c r="J39" s="49">
        <f t="shared" si="8"/>
        <v>0</v>
      </c>
      <c r="K39" s="1"/>
      <c r="L39" s="1"/>
      <c r="M39" s="1"/>
      <c r="N39" s="1"/>
      <c r="O39" s="12"/>
      <c r="P39" s="1"/>
      <c r="Q39" s="25" t="s">
        <v>58</v>
      </c>
      <c r="R39" s="45"/>
      <c r="S39" s="46"/>
      <c r="T39" s="45"/>
      <c r="U39" s="46"/>
      <c r="V39" s="47">
        <f t="shared" si="9"/>
        <v>0</v>
      </c>
      <c r="W39" s="203">
        <f t="shared" si="10"/>
        <v>0</v>
      </c>
      <c r="X39" s="48">
        <f>'10. Workstream Implem. Discount'!$C$15</f>
        <v>0.6</v>
      </c>
      <c r="Y39" s="49">
        <f t="shared" si="11"/>
        <v>0</v>
      </c>
      <c r="Z39" s="1"/>
      <c r="AA39" s="1"/>
      <c r="AB39" s="1"/>
      <c r="AC39" s="1"/>
      <c r="AD39" s="12"/>
      <c r="AE39" s="1"/>
      <c r="AF39" s="25" t="s">
        <v>58</v>
      </c>
      <c r="AG39" s="45"/>
      <c r="AH39" s="46"/>
      <c r="AI39" s="45"/>
      <c r="AJ39" s="46"/>
      <c r="AK39" s="47">
        <f t="shared" si="12"/>
        <v>0</v>
      </c>
      <c r="AL39" s="203">
        <f t="shared" si="13"/>
        <v>0</v>
      </c>
      <c r="AM39" s="48">
        <f>'10. Workstream Implem. Discount'!$C$15</f>
        <v>0.6</v>
      </c>
      <c r="AN39" s="49">
        <f t="shared" si="14"/>
        <v>0</v>
      </c>
      <c r="AO39" s="1"/>
      <c r="AP39" s="1"/>
      <c r="AQ39" s="1"/>
      <c r="AR39" s="1"/>
      <c r="AS39" s="12"/>
      <c r="AT39" s="1"/>
    </row>
    <row r="40" spans="1:46" ht="14.25" customHeight="1">
      <c r="A40" s="1"/>
      <c r="B40" s="50" t="s">
        <v>48</v>
      </c>
      <c r="C40" s="45"/>
      <c r="D40" s="46"/>
      <c r="E40" s="45"/>
      <c r="F40" s="46"/>
      <c r="G40" s="47">
        <f t="shared" si="6"/>
        <v>0</v>
      </c>
      <c r="H40" s="203">
        <f t="shared" si="7"/>
        <v>0</v>
      </c>
      <c r="I40" s="48">
        <f>'10. Workstream Implem. Discount'!$C$15</f>
        <v>0.6</v>
      </c>
      <c r="J40" s="49">
        <f t="shared" si="8"/>
        <v>0</v>
      </c>
      <c r="K40" s="1"/>
      <c r="L40" s="1"/>
      <c r="M40" s="1"/>
      <c r="N40" s="1"/>
      <c r="O40" s="12"/>
      <c r="P40" s="1"/>
      <c r="Q40" s="50" t="s">
        <v>48</v>
      </c>
      <c r="R40" s="45"/>
      <c r="S40" s="46"/>
      <c r="T40" s="45"/>
      <c r="U40" s="46"/>
      <c r="V40" s="47">
        <f t="shared" si="9"/>
        <v>0</v>
      </c>
      <c r="W40" s="203">
        <f t="shared" si="10"/>
        <v>0</v>
      </c>
      <c r="X40" s="48">
        <f>'10. Workstream Implem. Discount'!$C$15</f>
        <v>0.6</v>
      </c>
      <c r="Y40" s="49">
        <f t="shared" si="11"/>
        <v>0</v>
      </c>
      <c r="Z40" s="1"/>
      <c r="AA40" s="1"/>
      <c r="AB40" s="1"/>
      <c r="AC40" s="1"/>
      <c r="AD40" s="12"/>
      <c r="AE40" s="1"/>
      <c r="AF40" s="50" t="s">
        <v>48</v>
      </c>
      <c r="AG40" s="45"/>
      <c r="AH40" s="46"/>
      <c r="AI40" s="45"/>
      <c r="AJ40" s="46"/>
      <c r="AK40" s="47">
        <f t="shared" si="12"/>
        <v>0</v>
      </c>
      <c r="AL40" s="203">
        <f t="shared" si="13"/>
        <v>0</v>
      </c>
      <c r="AM40" s="48">
        <f>'10. Workstream Implem. Discount'!$C$15</f>
        <v>0.6</v>
      </c>
      <c r="AN40" s="49">
        <f t="shared" si="14"/>
        <v>0</v>
      </c>
      <c r="AO40" s="1"/>
      <c r="AP40" s="1"/>
      <c r="AQ40" s="1"/>
      <c r="AR40" s="1"/>
      <c r="AS40" s="12"/>
      <c r="AT40" s="1"/>
    </row>
    <row r="41" spans="1:46" ht="14.25" customHeight="1">
      <c r="A41" s="1"/>
      <c r="B41" s="50" t="s">
        <v>48</v>
      </c>
      <c r="C41" s="45"/>
      <c r="D41" s="46"/>
      <c r="E41" s="45"/>
      <c r="F41" s="46"/>
      <c r="G41" s="47">
        <f t="shared" si="6"/>
        <v>0</v>
      </c>
      <c r="H41" s="203">
        <f t="shared" si="7"/>
        <v>0</v>
      </c>
      <c r="I41" s="48">
        <f>'10. Workstream Implem. Discount'!$C$15</f>
        <v>0.6</v>
      </c>
      <c r="J41" s="49">
        <f t="shared" si="8"/>
        <v>0</v>
      </c>
      <c r="K41" s="1"/>
      <c r="L41" s="1"/>
      <c r="M41" s="1"/>
      <c r="N41" s="1"/>
      <c r="O41" s="12"/>
      <c r="P41" s="1"/>
      <c r="Q41" s="50" t="s">
        <v>48</v>
      </c>
      <c r="R41" s="45"/>
      <c r="S41" s="46"/>
      <c r="T41" s="45"/>
      <c r="U41" s="46"/>
      <c r="V41" s="47">
        <f t="shared" si="9"/>
        <v>0</v>
      </c>
      <c r="W41" s="203">
        <f t="shared" si="10"/>
        <v>0</v>
      </c>
      <c r="X41" s="48">
        <f>'10. Workstream Implem. Discount'!$C$15</f>
        <v>0.6</v>
      </c>
      <c r="Y41" s="49">
        <f t="shared" si="11"/>
        <v>0</v>
      </c>
      <c r="Z41" s="1"/>
      <c r="AA41" s="1"/>
      <c r="AB41" s="1"/>
      <c r="AC41" s="1"/>
      <c r="AD41" s="12"/>
      <c r="AE41" s="1"/>
      <c r="AF41" s="50" t="s">
        <v>48</v>
      </c>
      <c r="AG41" s="45"/>
      <c r="AH41" s="46"/>
      <c r="AI41" s="45"/>
      <c r="AJ41" s="46"/>
      <c r="AK41" s="47">
        <f t="shared" si="12"/>
        <v>0</v>
      </c>
      <c r="AL41" s="203">
        <f t="shared" si="13"/>
        <v>0</v>
      </c>
      <c r="AM41" s="48">
        <f>'10. Workstream Implem. Discount'!$C$15</f>
        <v>0.6</v>
      </c>
      <c r="AN41" s="49">
        <f t="shared" si="14"/>
        <v>0</v>
      </c>
      <c r="AO41" s="1"/>
      <c r="AP41" s="1"/>
      <c r="AQ41" s="1"/>
      <c r="AR41" s="1"/>
      <c r="AS41" s="12"/>
      <c r="AT41" s="1"/>
    </row>
    <row r="42" spans="1:46" ht="14.25" customHeight="1">
      <c r="A42" s="1"/>
      <c r="B42" s="51" t="s">
        <v>48</v>
      </c>
      <c r="C42" s="45"/>
      <c r="D42" s="46"/>
      <c r="E42" s="45"/>
      <c r="F42" s="46"/>
      <c r="G42" s="47">
        <f t="shared" si="6"/>
        <v>0</v>
      </c>
      <c r="H42" s="203">
        <f t="shared" si="7"/>
        <v>0</v>
      </c>
      <c r="I42" s="48">
        <f>'10. Workstream Implem. Discount'!$C$15</f>
        <v>0.6</v>
      </c>
      <c r="J42" s="49">
        <f t="shared" si="8"/>
        <v>0</v>
      </c>
      <c r="K42" s="1"/>
      <c r="L42" s="1"/>
      <c r="M42" s="1"/>
      <c r="N42" s="1"/>
      <c r="O42" s="12"/>
      <c r="P42" s="1"/>
      <c r="Q42" s="51" t="s">
        <v>48</v>
      </c>
      <c r="R42" s="45"/>
      <c r="S42" s="46"/>
      <c r="T42" s="45"/>
      <c r="U42" s="46"/>
      <c r="V42" s="47">
        <f t="shared" si="9"/>
        <v>0</v>
      </c>
      <c r="W42" s="203">
        <f t="shared" si="10"/>
        <v>0</v>
      </c>
      <c r="X42" s="48">
        <f>'10. Workstream Implem. Discount'!$C$15</f>
        <v>0.6</v>
      </c>
      <c r="Y42" s="49">
        <f t="shared" si="11"/>
        <v>0</v>
      </c>
      <c r="Z42" s="1"/>
      <c r="AA42" s="1"/>
      <c r="AB42" s="1"/>
      <c r="AC42" s="1"/>
      <c r="AD42" s="12"/>
      <c r="AE42" s="1"/>
      <c r="AF42" s="51" t="s">
        <v>48</v>
      </c>
      <c r="AG42" s="45"/>
      <c r="AH42" s="46"/>
      <c r="AI42" s="45"/>
      <c r="AJ42" s="46"/>
      <c r="AK42" s="47">
        <f t="shared" si="12"/>
        <v>0</v>
      </c>
      <c r="AL42" s="203">
        <f t="shared" si="13"/>
        <v>0</v>
      </c>
      <c r="AM42" s="48">
        <f>'10. Workstream Implem. Discount'!$C$15</f>
        <v>0.6</v>
      </c>
      <c r="AN42" s="49">
        <f t="shared" si="14"/>
        <v>0</v>
      </c>
      <c r="AO42" s="1"/>
      <c r="AP42" s="1"/>
      <c r="AQ42" s="1"/>
      <c r="AR42" s="1"/>
      <c r="AS42" s="12"/>
      <c r="AT42" s="1"/>
    </row>
    <row r="43" spans="1:46" ht="14.25" customHeight="1">
      <c r="A43" s="1"/>
      <c r="B43" s="40" t="s">
        <v>59</v>
      </c>
      <c r="C43" s="52"/>
      <c r="D43" s="53"/>
      <c r="E43" s="52"/>
      <c r="F43" s="54"/>
      <c r="G43" s="55"/>
      <c r="H43" s="56"/>
      <c r="I43" s="57"/>
      <c r="J43" s="58"/>
      <c r="K43" s="1"/>
      <c r="L43" s="1"/>
      <c r="M43" s="1"/>
      <c r="N43" s="1"/>
      <c r="O43" s="12"/>
      <c r="P43" s="1"/>
      <c r="Q43" s="40" t="s">
        <v>59</v>
      </c>
      <c r="R43" s="52"/>
      <c r="S43" s="53"/>
      <c r="T43" s="52"/>
      <c r="U43" s="54"/>
      <c r="V43" s="55"/>
      <c r="W43" s="56"/>
      <c r="X43" s="57"/>
      <c r="Y43" s="58"/>
      <c r="Z43" s="1"/>
      <c r="AA43" s="1"/>
      <c r="AB43" s="1"/>
      <c r="AC43" s="1"/>
      <c r="AD43" s="12"/>
      <c r="AE43" s="1"/>
      <c r="AF43" s="40" t="s">
        <v>59</v>
      </c>
      <c r="AG43" s="52"/>
      <c r="AH43" s="53"/>
      <c r="AI43" s="52"/>
      <c r="AJ43" s="54"/>
      <c r="AK43" s="55"/>
      <c r="AL43" s="56"/>
      <c r="AM43" s="57"/>
      <c r="AN43" s="58"/>
      <c r="AO43" s="1"/>
      <c r="AP43" s="1"/>
      <c r="AQ43" s="1"/>
      <c r="AR43" s="1"/>
      <c r="AS43" s="12"/>
      <c r="AT43" s="1"/>
    </row>
    <row r="44" spans="1:46" ht="14.25" customHeight="1">
      <c r="A44" s="1"/>
      <c r="B44" s="59" t="s">
        <v>60</v>
      </c>
      <c r="C44" s="45"/>
      <c r="D44" s="46"/>
      <c r="E44" s="45"/>
      <c r="F44" s="46"/>
      <c r="G44" s="47">
        <f t="shared" ref="G44:G53" si="15">C44+E44</f>
        <v>0</v>
      </c>
      <c r="H44" s="203">
        <f t="shared" ref="H44:H53" si="16">SUM(D44+F44)</f>
        <v>0</v>
      </c>
      <c r="I44" s="48">
        <f>'10. Workstream Implem. Discount'!$C$15</f>
        <v>0.6</v>
      </c>
      <c r="J44" s="49">
        <f t="shared" ref="J44:J53" si="17">(1-I44)*H44</f>
        <v>0</v>
      </c>
      <c r="K44" s="1"/>
      <c r="L44" s="1"/>
      <c r="M44" s="1"/>
      <c r="N44" s="1"/>
      <c r="O44" s="12"/>
      <c r="P44" s="1"/>
      <c r="Q44" s="59" t="s">
        <v>60</v>
      </c>
      <c r="R44" s="45"/>
      <c r="S44" s="46"/>
      <c r="T44" s="45"/>
      <c r="U44" s="46"/>
      <c r="V44" s="47">
        <f t="shared" ref="V44:V53" si="18">R44+T44</f>
        <v>0</v>
      </c>
      <c r="W44" s="203">
        <f t="shared" ref="W44:W53" si="19">SUM(S44+U44)</f>
        <v>0</v>
      </c>
      <c r="X44" s="48">
        <f>'10. Workstream Implem. Discount'!$C$15</f>
        <v>0.6</v>
      </c>
      <c r="Y44" s="49">
        <f t="shared" ref="Y44:Y53" si="20">(1-X44)*W44</f>
        <v>0</v>
      </c>
      <c r="Z44" s="1"/>
      <c r="AA44" s="1"/>
      <c r="AB44" s="1"/>
      <c r="AC44" s="1"/>
      <c r="AD44" s="12"/>
      <c r="AE44" s="1"/>
      <c r="AF44" s="59" t="s">
        <v>60</v>
      </c>
      <c r="AG44" s="45"/>
      <c r="AH44" s="46"/>
      <c r="AI44" s="45"/>
      <c r="AJ44" s="46"/>
      <c r="AK44" s="47">
        <f t="shared" ref="AK44:AK53" si="21">AG44+AI44</f>
        <v>0</v>
      </c>
      <c r="AL44" s="203">
        <f t="shared" ref="AL44:AL53" si="22">SUM(AH44+AJ44)</f>
        <v>0</v>
      </c>
      <c r="AM44" s="48">
        <f>'10. Workstream Implem. Discount'!$C$15</f>
        <v>0.6</v>
      </c>
      <c r="AN44" s="49">
        <f t="shared" ref="AN44:AN53" si="23">(1-AM44)*AL44</f>
        <v>0</v>
      </c>
      <c r="AO44" s="1"/>
      <c r="AP44" s="1"/>
      <c r="AQ44" s="1"/>
      <c r="AR44" s="1"/>
      <c r="AS44" s="12"/>
      <c r="AT44" s="1"/>
    </row>
    <row r="45" spans="1:46" ht="14.25" customHeight="1">
      <c r="A45" s="1"/>
      <c r="B45" s="60" t="s">
        <v>61</v>
      </c>
      <c r="C45" s="45"/>
      <c r="D45" s="46"/>
      <c r="E45" s="45"/>
      <c r="F45" s="46"/>
      <c r="G45" s="47">
        <f t="shared" si="15"/>
        <v>0</v>
      </c>
      <c r="H45" s="203">
        <f t="shared" si="16"/>
        <v>0</v>
      </c>
      <c r="I45" s="48">
        <f>'10. Workstream Implem. Discount'!$C$15</f>
        <v>0.6</v>
      </c>
      <c r="J45" s="49">
        <f t="shared" si="17"/>
        <v>0</v>
      </c>
      <c r="K45" s="1"/>
      <c r="L45" s="1"/>
      <c r="M45" s="1"/>
      <c r="N45" s="1"/>
      <c r="O45" s="12"/>
      <c r="P45" s="1"/>
      <c r="Q45" s="60" t="s">
        <v>61</v>
      </c>
      <c r="R45" s="45"/>
      <c r="S45" s="46"/>
      <c r="T45" s="45"/>
      <c r="U45" s="46"/>
      <c r="V45" s="47">
        <f t="shared" si="18"/>
        <v>0</v>
      </c>
      <c r="W45" s="203">
        <f t="shared" si="19"/>
        <v>0</v>
      </c>
      <c r="X45" s="48">
        <f>'10. Workstream Implem. Discount'!$C$15</f>
        <v>0.6</v>
      </c>
      <c r="Y45" s="49">
        <f t="shared" si="20"/>
        <v>0</v>
      </c>
      <c r="Z45" s="1"/>
      <c r="AA45" s="1"/>
      <c r="AB45" s="1"/>
      <c r="AC45" s="1"/>
      <c r="AD45" s="12"/>
      <c r="AE45" s="1"/>
      <c r="AF45" s="60" t="s">
        <v>61</v>
      </c>
      <c r="AG45" s="45"/>
      <c r="AH45" s="46"/>
      <c r="AI45" s="45"/>
      <c r="AJ45" s="46"/>
      <c r="AK45" s="47">
        <f t="shared" si="21"/>
        <v>0</v>
      </c>
      <c r="AL45" s="203">
        <f t="shared" si="22"/>
        <v>0</v>
      </c>
      <c r="AM45" s="48">
        <f>'10. Workstream Implem. Discount'!$C$15</f>
        <v>0.6</v>
      </c>
      <c r="AN45" s="49">
        <f t="shared" si="23"/>
        <v>0</v>
      </c>
      <c r="AO45" s="1"/>
      <c r="AP45" s="1"/>
      <c r="AQ45" s="1"/>
      <c r="AR45" s="1"/>
      <c r="AS45" s="12"/>
      <c r="AT45" s="1"/>
    </row>
    <row r="46" spans="1:46" ht="14.25" customHeight="1">
      <c r="A46" s="1"/>
      <c r="B46" s="60" t="s">
        <v>62</v>
      </c>
      <c r="C46" s="45"/>
      <c r="D46" s="46"/>
      <c r="E46" s="45"/>
      <c r="F46" s="46"/>
      <c r="G46" s="47">
        <f t="shared" si="15"/>
        <v>0</v>
      </c>
      <c r="H46" s="203">
        <f t="shared" si="16"/>
        <v>0</v>
      </c>
      <c r="I46" s="48">
        <f>'10. Workstream Implem. Discount'!$C$15</f>
        <v>0.6</v>
      </c>
      <c r="J46" s="49">
        <f t="shared" si="17"/>
        <v>0</v>
      </c>
      <c r="K46" s="1"/>
      <c r="L46" s="1"/>
      <c r="M46" s="1"/>
      <c r="N46" s="1"/>
      <c r="O46" s="12"/>
      <c r="P46" s="1"/>
      <c r="Q46" s="60" t="s">
        <v>62</v>
      </c>
      <c r="R46" s="45"/>
      <c r="S46" s="46"/>
      <c r="T46" s="45"/>
      <c r="U46" s="46"/>
      <c r="V46" s="47">
        <f t="shared" si="18"/>
        <v>0</v>
      </c>
      <c r="W46" s="203">
        <f t="shared" si="19"/>
        <v>0</v>
      </c>
      <c r="X46" s="48">
        <f>'10. Workstream Implem. Discount'!$C$15</f>
        <v>0.6</v>
      </c>
      <c r="Y46" s="49">
        <f t="shared" si="20"/>
        <v>0</v>
      </c>
      <c r="Z46" s="1"/>
      <c r="AA46" s="1"/>
      <c r="AB46" s="1"/>
      <c r="AC46" s="1"/>
      <c r="AD46" s="12"/>
      <c r="AE46" s="1"/>
      <c r="AF46" s="60" t="s">
        <v>62</v>
      </c>
      <c r="AG46" s="45"/>
      <c r="AH46" s="46"/>
      <c r="AI46" s="45"/>
      <c r="AJ46" s="46"/>
      <c r="AK46" s="47">
        <f t="shared" si="21"/>
        <v>0</v>
      </c>
      <c r="AL46" s="203">
        <f t="shared" si="22"/>
        <v>0</v>
      </c>
      <c r="AM46" s="48">
        <f>'10. Workstream Implem. Discount'!$C$15</f>
        <v>0.6</v>
      </c>
      <c r="AN46" s="49">
        <f t="shared" si="23"/>
        <v>0</v>
      </c>
      <c r="AO46" s="1"/>
      <c r="AP46" s="1"/>
      <c r="AQ46" s="1"/>
      <c r="AR46" s="1"/>
      <c r="AS46" s="12"/>
      <c r="AT46" s="1"/>
    </row>
    <row r="47" spans="1:46" ht="14.25" customHeight="1">
      <c r="A47" s="1"/>
      <c r="B47" s="60" t="s">
        <v>63</v>
      </c>
      <c r="C47" s="45"/>
      <c r="D47" s="46"/>
      <c r="E47" s="45"/>
      <c r="F47" s="46"/>
      <c r="G47" s="47">
        <f t="shared" si="15"/>
        <v>0</v>
      </c>
      <c r="H47" s="203">
        <f t="shared" si="16"/>
        <v>0</v>
      </c>
      <c r="I47" s="48">
        <f>'10. Workstream Implem. Discount'!$C$15</f>
        <v>0.6</v>
      </c>
      <c r="J47" s="49">
        <f t="shared" si="17"/>
        <v>0</v>
      </c>
      <c r="K47" s="1"/>
      <c r="L47" s="1"/>
      <c r="M47" s="1"/>
      <c r="N47" s="1"/>
      <c r="O47" s="12"/>
      <c r="P47" s="1"/>
      <c r="Q47" s="60" t="s">
        <v>63</v>
      </c>
      <c r="R47" s="45"/>
      <c r="S47" s="46"/>
      <c r="T47" s="45"/>
      <c r="U47" s="46"/>
      <c r="V47" s="47">
        <f t="shared" si="18"/>
        <v>0</v>
      </c>
      <c r="W47" s="203">
        <f t="shared" si="19"/>
        <v>0</v>
      </c>
      <c r="X47" s="48">
        <f>'10. Workstream Implem. Discount'!$C$15</f>
        <v>0.6</v>
      </c>
      <c r="Y47" s="49">
        <f t="shared" si="20"/>
        <v>0</v>
      </c>
      <c r="Z47" s="1"/>
      <c r="AA47" s="1"/>
      <c r="AB47" s="1"/>
      <c r="AC47" s="1"/>
      <c r="AD47" s="12"/>
      <c r="AE47" s="1"/>
      <c r="AF47" s="60" t="s">
        <v>63</v>
      </c>
      <c r="AG47" s="45"/>
      <c r="AH47" s="46"/>
      <c r="AI47" s="45"/>
      <c r="AJ47" s="46"/>
      <c r="AK47" s="47">
        <f t="shared" si="21"/>
        <v>0</v>
      </c>
      <c r="AL47" s="203">
        <f t="shared" si="22"/>
        <v>0</v>
      </c>
      <c r="AM47" s="48">
        <f>'10. Workstream Implem. Discount'!$C$15</f>
        <v>0.6</v>
      </c>
      <c r="AN47" s="49">
        <f t="shared" si="23"/>
        <v>0</v>
      </c>
      <c r="AO47" s="1"/>
      <c r="AP47" s="1"/>
      <c r="AQ47" s="1"/>
      <c r="AR47" s="1"/>
      <c r="AS47" s="12"/>
      <c r="AT47" s="1"/>
    </row>
    <row r="48" spans="1:46" ht="44.25" customHeight="1">
      <c r="A48" s="1"/>
      <c r="B48" s="61" t="s">
        <v>64</v>
      </c>
      <c r="C48" s="45"/>
      <c r="D48" s="46"/>
      <c r="E48" s="45"/>
      <c r="F48" s="46"/>
      <c r="G48" s="47">
        <f t="shared" si="15"/>
        <v>0</v>
      </c>
      <c r="H48" s="203">
        <f t="shared" si="16"/>
        <v>0</v>
      </c>
      <c r="I48" s="48">
        <f>'10. Workstream Implem. Discount'!$C$15</f>
        <v>0.6</v>
      </c>
      <c r="J48" s="49">
        <f t="shared" si="17"/>
        <v>0</v>
      </c>
      <c r="K48" s="1"/>
      <c r="L48" s="1"/>
      <c r="M48" s="1"/>
      <c r="N48" s="1"/>
      <c r="O48" s="12"/>
      <c r="P48" s="1"/>
      <c r="Q48" s="61" t="s">
        <v>64</v>
      </c>
      <c r="R48" s="45"/>
      <c r="S48" s="46"/>
      <c r="T48" s="45"/>
      <c r="U48" s="46"/>
      <c r="V48" s="47">
        <f t="shared" si="18"/>
        <v>0</v>
      </c>
      <c r="W48" s="203">
        <f t="shared" si="19"/>
        <v>0</v>
      </c>
      <c r="X48" s="48">
        <f>'10. Workstream Implem. Discount'!$C$15</f>
        <v>0.6</v>
      </c>
      <c r="Y48" s="49">
        <f t="shared" si="20"/>
        <v>0</v>
      </c>
      <c r="Z48" s="1"/>
      <c r="AA48" s="1"/>
      <c r="AB48" s="1"/>
      <c r="AC48" s="1"/>
      <c r="AD48" s="12"/>
      <c r="AE48" s="1"/>
      <c r="AF48" s="61" t="s">
        <v>64</v>
      </c>
      <c r="AG48" s="45"/>
      <c r="AH48" s="46"/>
      <c r="AI48" s="45"/>
      <c r="AJ48" s="46"/>
      <c r="AK48" s="47">
        <f t="shared" si="21"/>
        <v>0</v>
      </c>
      <c r="AL48" s="203">
        <f t="shared" si="22"/>
        <v>0</v>
      </c>
      <c r="AM48" s="48">
        <f>'10. Workstream Implem. Discount'!$C$15</f>
        <v>0.6</v>
      </c>
      <c r="AN48" s="49">
        <f t="shared" si="23"/>
        <v>0</v>
      </c>
      <c r="AO48" s="1"/>
      <c r="AP48" s="1"/>
      <c r="AQ48" s="1"/>
      <c r="AR48" s="1"/>
      <c r="AS48" s="12"/>
      <c r="AT48" s="1"/>
    </row>
    <row r="49" spans="1:46" ht="14.25" customHeight="1">
      <c r="A49" s="1"/>
      <c r="B49" s="50" t="s">
        <v>48</v>
      </c>
      <c r="C49" s="45"/>
      <c r="D49" s="46"/>
      <c r="E49" s="45"/>
      <c r="F49" s="46"/>
      <c r="G49" s="47">
        <f t="shared" si="15"/>
        <v>0</v>
      </c>
      <c r="H49" s="203">
        <f t="shared" si="16"/>
        <v>0</v>
      </c>
      <c r="I49" s="48">
        <f>'10. Workstream Implem. Discount'!$C$15</f>
        <v>0.6</v>
      </c>
      <c r="J49" s="49">
        <f t="shared" si="17"/>
        <v>0</v>
      </c>
      <c r="K49" s="1"/>
      <c r="L49" s="1"/>
      <c r="M49" s="1"/>
      <c r="N49" s="1"/>
      <c r="O49" s="12"/>
      <c r="P49" s="1"/>
      <c r="Q49" s="50" t="s">
        <v>48</v>
      </c>
      <c r="R49" s="45"/>
      <c r="S49" s="46"/>
      <c r="T49" s="45"/>
      <c r="U49" s="46"/>
      <c r="V49" s="47">
        <f t="shared" si="18"/>
        <v>0</v>
      </c>
      <c r="W49" s="203">
        <f t="shared" si="19"/>
        <v>0</v>
      </c>
      <c r="X49" s="48">
        <f>'10. Workstream Implem. Discount'!$C$15</f>
        <v>0.6</v>
      </c>
      <c r="Y49" s="49">
        <f t="shared" si="20"/>
        <v>0</v>
      </c>
      <c r="Z49" s="1"/>
      <c r="AA49" s="1"/>
      <c r="AB49" s="1"/>
      <c r="AC49" s="1"/>
      <c r="AD49" s="12"/>
      <c r="AE49" s="1"/>
      <c r="AF49" s="50" t="s">
        <v>48</v>
      </c>
      <c r="AG49" s="45"/>
      <c r="AH49" s="46"/>
      <c r="AI49" s="45"/>
      <c r="AJ49" s="46"/>
      <c r="AK49" s="47">
        <f t="shared" si="21"/>
        <v>0</v>
      </c>
      <c r="AL49" s="203">
        <f t="shared" si="22"/>
        <v>0</v>
      </c>
      <c r="AM49" s="48">
        <f>'10. Workstream Implem. Discount'!$C$15</f>
        <v>0.6</v>
      </c>
      <c r="AN49" s="49">
        <f t="shared" si="23"/>
        <v>0</v>
      </c>
      <c r="AO49" s="1"/>
      <c r="AP49" s="1"/>
      <c r="AQ49" s="1"/>
      <c r="AR49" s="1"/>
      <c r="AS49" s="12"/>
      <c r="AT49" s="1"/>
    </row>
    <row r="50" spans="1:46" ht="14.25" customHeight="1">
      <c r="A50" s="1"/>
      <c r="B50" s="50" t="s">
        <v>48</v>
      </c>
      <c r="C50" s="45"/>
      <c r="D50" s="46"/>
      <c r="E50" s="45"/>
      <c r="F50" s="46"/>
      <c r="G50" s="47">
        <f t="shared" si="15"/>
        <v>0</v>
      </c>
      <c r="H50" s="203">
        <f t="shared" si="16"/>
        <v>0</v>
      </c>
      <c r="I50" s="48">
        <f>'10. Workstream Implem. Discount'!$C$15</f>
        <v>0.6</v>
      </c>
      <c r="J50" s="49">
        <f t="shared" si="17"/>
        <v>0</v>
      </c>
      <c r="K50" s="1"/>
      <c r="L50" s="1"/>
      <c r="M50" s="1"/>
      <c r="N50" s="1"/>
      <c r="O50" s="12"/>
      <c r="P50" s="1"/>
      <c r="Q50" s="50" t="s">
        <v>48</v>
      </c>
      <c r="R50" s="45"/>
      <c r="S50" s="46"/>
      <c r="T50" s="45"/>
      <c r="U50" s="46"/>
      <c r="V50" s="47">
        <f t="shared" si="18"/>
        <v>0</v>
      </c>
      <c r="W50" s="203">
        <f t="shared" si="19"/>
        <v>0</v>
      </c>
      <c r="X50" s="48">
        <f>'10. Workstream Implem. Discount'!$C$15</f>
        <v>0.6</v>
      </c>
      <c r="Y50" s="49">
        <f t="shared" si="20"/>
        <v>0</v>
      </c>
      <c r="Z50" s="1"/>
      <c r="AA50" s="1"/>
      <c r="AB50" s="1"/>
      <c r="AC50" s="1"/>
      <c r="AD50" s="12"/>
      <c r="AE50" s="1"/>
      <c r="AF50" s="50" t="s">
        <v>48</v>
      </c>
      <c r="AG50" s="45"/>
      <c r="AH50" s="46"/>
      <c r="AI50" s="45"/>
      <c r="AJ50" s="46"/>
      <c r="AK50" s="47">
        <f t="shared" si="21"/>
        <v>0</v>
      </c>
      <c r="AL50" s="203">
        <f t="shared" si="22"/>
        <v>0</v>
      </c>
      <c r="AM50" s="48">
        <f>'10. Workstream Implem. Discount'!$C$15</f>
        <v>0.6</v>
      </c>
      <c r="AN50" s="49">
        <f t="shared" si="23"/>
        <v>0</v>
      </c>
      <c r="AO50" s="1"/>
      <c r="AP50" s="1"/>
      <c r="AQ50" s="1"/>
      <c r="AR50" s="1"/>
      <c r="AS50" s="12"/>
      <c r="AT50" s="1"/>
    </row>
    <row r="51" spans="1:46" ht="14.25" customHeight="1">
      <c r="A51" s="1"/>
      <c r="B51" s="50" t="s">
        <v>48</v>
      </c>
      <c r="C51" s="45"/>
      <c r="D51" s="46"/>
      <c r="E51" s="45"/>
      <c r="F51" s="46"/>
      <c r="G51" s="47">
        <f t="shared" si="15"/>
        <v>0</v>
      </c>
      <c r="H51" s="203">
        <f t="shared" si="16"/>
        <v>0</v>
      </c>
      <c r="I51" s="48">
        <f>'10. Workstream Implem. Discount'!$C$15</f>
        <v>0.6</v>
      </c>
      <c r="J51" s="49">
        <f t="shared" si="17"/>
        <v>0</v>
      </c>
      <c r="K51" s="1"/>
      <c r="L51" s="1"/>
      <c r="M51" s="1"/>
      <c r="N51" s="1"/>
      <c r="O51" s="12"/>
      <c r="P51" s="1"/>
      <c r="Q51" s="50" t="s">
        <v>48</v>
      </c>
      <c r="R51" s="45"/>
      <c r="S51" s="46"/>
      <c r="T51" s="45"/>
      <c r="U51" s="46"/>
      <c r="V51" s="47">
        <f t="shared" si="18"/>
        <v>0</v>
      </c>
      <c r="W51" s="203">
        <f t="shared" si="19"/>
        <v>0</v>
      </c>
      <c r="X51" s="48">
        <f>'10. Workstream Implem. Discount'!$C$15</f>
        <v>0.6</v>
      </c>
      <c r="Y51" s="49">
        <f t="shared" si="20"/>
        <v>0</v>
      </c>
      <c r="Z51" s="1"/>
      <c r="AA51" s="1"/>
      <c r="AB51" s="1"/>
      <c r="AC51" s="1"/>
      <c r="AD51" s="12"/>
      <c r="AE51" s="1"/>
      <c r="AF51" s="50" t="s">
        <v>48</v>
      </c>
      <c r="AG51" s="45"/>
      <c r="AH51" s="46"/>
      <c r="AI51" s="45"/>
      <c r="AJ51" s="46"/>
      <c r="AK51" s="47">
        <f t="shared" si="21"/>
        <v>0</v>
      </c>
      <c r="AL51" s="203">
        <f t="shared" si="22"/>
        <v>0</v>
      </c>
      <c r="AM51" s="48">
        <f>'10. Workstream Implem. Discount'!$C$15</f>
        <v>0.6</v>
      </c>
      <c r="AN51" s="49">
        <f t="shared" si="23"/>
        <v>0</v>
      </c>
      <c r="AO51" s="1"/>
      <c r="AP51" s="1"/>
      <c r="AQ51" s="1"/>
      <c r="AR51" s="1"/>
      <c r="AS51" s="12"/>
      <c r="AT51" s="1"/>
    </row>
    <row r="52" spans="1:46" ht="14.25" customHeight="1">
      <c r="A52" s="1"/>
      <c r="B52" s="50" t="s">
        <v>48</v>
      </c>
      <c r="C52" s="45"/>
      <c r="D52" s="46"/>
      <c r="E52" s="45"/>
      <c r="F52" s="46"/>
      <c r="G52" s="47">
        <f t="shared" si="15"/>
        <v>0</v>
      </c>
      <c r="H52" s="203">
        <f t="shared" si="16"/>
        <v>0</v>
      </c>
      <c r="I52" s="48">
        <f>'10. Workstream Implem. Discount'!$C$15</f>
        <v>0.6</v>
      </c>
      <c r="J52" s="49">
        <f t="shared" si="17"/>
        <v>0</v>
      </c>
      <c r="K52" s="1"/>
      <c r="L52" s="1"/>
      <c r="M52" s="1"/>
      <c r="N52" s="1"/>
      <c r="O52" s="12"/>
      <c r="P52" s="1"/>
      <c r="Q52" s="50" t="s">
        <v>48</v>
      </c>
      <c r="R52" s="45"/>
      <c r="S52" s="46"/>
      <c r="T52" s="45"/>
      <c r="U52" s="46"/>
      <c r="V52" s="47">
        <f t="shared" si="18"/>
        <v>0</v>
      </c>
      <c r="W52" s="203">
        <f t="shared" si="19"/>
        <v>0</v>
      </c>
      <c r="X52" s="48">
        <f>'10. Workstream Implem. Discount'!$C$15</f>
        <v>0.6</v>
      </c>
      <c r="Y52" s="49">
        <f t="shared" si="20"/>
        <v>0</v>
      </c>
      <c r="Z52" s="1"/>
      <c r="AA52" s="1"/>
      <c r="AB52" s="1"/>
      <c r="AC52" s="1"/>
      <c r="AD52" s="12"/>
      <c r="AE52" s="1"/>
      <c r="AF52" s="50" t="s">
        <v>48</v>
      </c>
      <c r="AG52" s="45"/>
      <c r="AH52" s="46"/>
      <c r="AI52" s="45"/>
      <c r="AJ52" s="46"/>
      <c r="AK52" s="47">
        <f t="shared" si="21"/>
        <v>0</v>
      </c>
      <c r="AL52" s="203">
        <f t="shared" si="22"/>
        <v>0</v>
      </c>
      <c r="AM52" s="48">
        <f>'10. Workstream Implem. Discount'!$C$15</f>
        <v>0.6</v>
      </c>
      <c r="AN52" s="49">
        <f t="shared" si="23"/>
        <v>0</v>
      </c>
      <c r="AO52" s="1"/>
      <c r="AP52" s="1"/>
      <c r="AQ52" s="1"/>
      <c r="AR52" s="1"/>
      <c r="AS52" s="12"/>
      <c r="AT52" s="1"/>
    </row>
    <row r="53" spans="1:46" ht="14.25" customHeight="1">
      <c r="A53" s="1"/>
      <c r="B53" s="62" t="s">
        <v>48</v>
      </c>
      <c r="C53" s="1"/>
      <c r="D53" s="46"/>
      <c r="E53" s="1"/>
      <c r="F53" s="46"/>
      <c r="G53" s="204">
        <f t="shared" si="15"/>
        <v>0</v>
      </c>
      <c r="H53" s="63">
        <f t="shared" si="16"/>
        <v>0</v>
      </c>
      <c r="I53" s="205">
        <f>'10. Workstream Implem. Discount'!$C$15</f>
        <v>0.6</v>
      </c>
      <c r="J53" s="49">
        <f t="shared" si="17"/>
        <v>0</v>
      </c>
      <c r="K53" s="1"/>
      <c r="L53" s="1"/>
      <c r="M53" s="1"/>
      <c r="N53" s="1"/>
      <c r="O53" s="12"/>
      <c r="P53" s="1"/>
      <c r="Q53" s="62" t="s">
        <v>48</v>
      </c>
      <c r="R53" s="1"/>
      <c r="S53" s="46"/>
      <c r="T53" s="1"/>
      <c r="U53" s="46"/>
      <c r="V53" s="204">
        <f t="shared" si="18"/>
        <v>0</v>
      </c>
      <c r="W53" s="63">
        <f t="shared" si="19"/>
        <v>0</v>
      </c>
      <c r="X53" s="205">
        <f>'10. Workstream Implem. Discount'!$C$15</f>
        <v>0.6</v>
      </c>
      <c r="Y53" s="49">
        <f t="shared" si="20"/>
        <v>0</v>
      </c>
      <c r="Z53" s="1"/>
      <c r="AA53" s="1"/>
      <c r="AB53" s="1"/>
      <c r="AC53" s="1"/>
      <c r="AD53" s="12"/>
      <c r="AE53" s="1"/>
      <c r="AF53" s="62" t="s">
        <v>48</v>
      </c>
      <c r="AG53" s="1"/>
      <c r="AH53" s="46"/>
      <c r="AI53" s="1"/>
      <c r="AJ53" s="46"/>
      <c r="AK53" s="204">
        <f t="shared" si="21"/>
        <v>0</v>
      </c>
      <c r="AL53" s="63">
        <f t="shared" si="22"/>
        <v>0</v>
      </c>
      <c r="AM53" s="205">
        <f>'10. Workstream Implem. Discount'!$C$15</f>
        <v>0.6</v>
      </c>
      <c r="AN53" s="49">
        <f t="shared" si="23"/>
        <v>0</v>
      </c>
      <c r="AO53" s="1"/>
      <c r="AP53" s="1"/>
      <c r="AQ53" s="1"/>
      <c r="AR53" s="1"/>
      <c r="AS53" s="12"/>
      <c r="AT53" s="1"/>
    </row>
    <row r="54" spans="1:46" ht="14.25" customHeight="1">
      <c r="A54" s="1"/>
      <c r="B54" s="64" t="s">
        <v>44</v>
      </c>
      <c r="C54" s="206"/>
      <c r="D54" s="65">
        <f>SUM(D38:D42,D44:D53)</f>
        <v>0</v>
      </c>
      <c r="E54" s="207"/>
      <c r="F54" s="65">
        <f>SUM(F38:F42,F44:F53)</f>
        <v>0</v>
      </c>
      <c r="G54" s="66"/>
      <c r="H54" s="208">
        <f>SUM(H38:H42,H44:H53)</f>
        <v>0</v>
      </c>
      <c r="I54" s="67">
        <f>'10. Workstream Implem. Discount'!$C$15</f>
        <v>0.6</v>
      </c>
      <c r="J54" s="209">
        <f>SUM(J38:J42,J44:J53)</f>
        <v>0</v>
      </c>
      <c r="K54" s="1"/>
      <c r="L54" s="1"/>
      <c r="M54" s="1"/>
      <c r="N54" s="1"/>
      <c r="O54" s="12"/>
      <c r="P54" s="1"/>
      <c r="Q54" s="64" t="s">
        <v>44</v>
      </c>
      <c r="R54" s="206"/>
      <c r="S54" s="65">
        <f>SUM(S38:S42,S44:S53)</f>
        <v>0</v>
      </c>
      <c r="T54" s="207"/>
      <c r="U54" s="65">
        <f>SUM(U38:U42,U44:U53)</f>
        <v>0</v>
      </c>
      <c r="V54" s="66"/>
      <c r="W54" s="208">
        <f>SUM(W38:W42,W44:W53)</f>
        <v>0</v>
      </c>
      <c r="X54" s="67">
        <f>'10. Workstream Implem. Discount'!$C$15</f>
        <v>0.6</v>
      </c>
      <c r="Y54" s="209">
        <f>SUM(Y38:Y42,Y44:Y53)</f>
        <v>0</v>
      </c>
      <c r="Z54" s="1"/>
      <c r="AA54" s="1"/>
      <c r="AB54" s="1"/>
      <c r="AC54" s="1"/>
      <c r="AD54" s="12"/>
      <c r="AE54" s="1"/>
      <c r="AF54" s="64" t="s">
        <v>44</v>
      </c>
      <c r="AG54" s="206"/>
      <c r="AH54" s="65">
        <f>SUM(AH38:AH42,AH44:AH53)</f>
        <v>0</v>
      </c>
      <c r="AI54" s="207"/>
      <c r="AJ54" s="65">
        <f>SUM(AJ38:AJ42,AJ44:AJ53)</f>
        <v>0</v>
      </c>
      <c r="AK54" s="66"/>
      <c r="AL54" s="208">
        <f>SUM(AL38:AL42,AL44:AL53)</f>
        <v>0</v>
      </c>
      <c r="AM54" s="67">
        <f>'10. Workstream Implem. Discount'!$C$15</f>
        <v>0.6</v>
      </c>
      <c r="AN54" s="209">
        <f>SUM(AN38:AN42,AN44:AN53)</f>
        <v>0</v>
      </c>
      <c r="AO54" s="1"/>
      <c r="AP54" s="1"/>
      <c r="AQ54" s="1"/>
      <c r="AR54" s="1"/>
      <c r="AS54" s="12"/>
      <c r="AT54" s="1"/>
    </row>
    <row r="55" spans="1:46" ht="13.5" customHeight="1">
      <c r="A55" s="1"/>
      <c r="B55" s="68"/>
      <c r="C55" s="1"/>
      <c r="D55" s="69"/>
      <c r="E55" s="1"/>
      <c r="F55" s="69"/>
      <c r="G55" s="1"/>
      <c r="H55" s="69"/>
      <c r="I55" s="70"/>
      <c r="J55" s="69"/>
      <c r="K55" s="1"/>
      <c r="L55" s="1"/>
      <c r="M55" s="1"/>
      <c r="N55" s="1"/>
      <c r="O55" s="12"/>
      <c r="P55" s="1"/>
      <c r="Q55" s="68"/>
      <c r="R55" s="1"/>
      <c r="S55" s="69"/>
      <c r="T55" s="1"/>
      <c r="U55" s="69"/>
      <c r="V55" s="1"/>
      <c r="W55" s="69"/>
      <c r="X55" s="70"/>
      <c r="Y55" s="69"/>
      <c r="Z55" s="1"/>
      <c r="AA55" s="1"/>
      <c r="AB55" s="1"/>
      <c r="AC55" s="1"/>
      <c r="AD55" s="12"/>
      <c r="AE55" s="1"/>
      <c r="AF55" s="68"/>
      <c r="AG55" s="1"/>
      <c r="AH55" s="69"/>
      <c r="AI55" s="1"/>
      <c r="AJ55" s="69"/>
      <c r="AK55" s="1"/>
      <c r="AL55" s="69"/>
      <c r="AM55" s="70"/>
      <c r="AN55" s="69"/>
      <c r="AO55" s="1"/>
      <c r="AP55" s="1"/>
      <c r="AQ55" s="1"/>
      <c r="AR55" s="1"/>
      <c r="AS55" s="12"/>
      <c r="AT55" s="1"/>
    </row>
    <row r="56" spans="1:46" ht="30" customHeight="1">
      <c r="A56" s="1"/>
      <c r="B56" s="71"/>
      <c r="C56" s="37"/>
      <c r="D56" s="37"/>
      <c r="E56" s="37"/>
      <c r="F56" s="37"/>
      <c r="G56" s="37"/>
      <c r="H56" s="37"/>
      <c r="I56" s="37"/>
      <c r="J56" s="37"/>
      <c r="K56" s="1"/>
      <c r="L56" s="1"/>
      <c r="M56" s="1"/>
      <c r="N56" s="210"/>
      <c r="O56" s="12"/>
      <c r="P56" s="1"/>
      <c r="Q56" s="71"/>
      <c r="R56" s="37"/>
      <c r="S56" s="37"/>
      <c r="T56" s="37"/>
      <c r="U56" s="37"/>
      <c r="V56" s="37"/>
      <c r="W56" s="37"/>
      <c r="X56" s="37"/>
      <c r="Y56" s="37"/>
      <c r="Z56" s="1"/>
      <c r="AA56" s="1"/>
      <c r="AB56" s="1"/>
      <c r="AC56" s="210"/>
      <c r="AD56" s="12"/>
      <c r="AE56" s="1"/>
      <c r="AF56" s="71"/>
      <c r="AG56" s="37"/>
      <c r="AH56" s="37"/>
      <c r="AI56" s="37"/>
      <c r="AJ56" s="37"/>
      <c r="AK56" s="37"/>
      <c r="AL56" s="37"/>
      <c r="AM56" s="37"/>
      <c r="AN56" s="37"/>
      <c r="AO56" s="1"/>
      <c r="AP56" s="1"/>
      <c r="AQ56" s="1"/>
      <c r="AR56" s="210"/>
      <c r="AS56" s="12"/>
      <c r="AT56" s="1"/>
    </row>
    <row r="57" spans="1:46" ht="13.5" customHeight="1">
      <c r="A57" s="1"/>
      <c r="B57" s="243" t="s">
        <v>65</v>
      </c>
      <c r="C57" s="244"/>
      <c r="D57" s="244"/>
      <c r="E57" s="244"/>
      <c r="F57" s="244"/>
      <c r="G57" s="244"/>
      <c r="H57" s="244"/>
      <c r="I57" s="244"/>
      <c r="J57" s="244"/>
      <c r="K57" s="244"/>
      <c r="L57" s="244"/>
      <c r="M57" s="244"/>
      <c r="N57" s="244"/>
      <c r="O57" s="245"/>
      <c r="P57" s="1"/>
      <c r="Q57" s="243" t="s">
        <v>65</v>
      </c>
      <c r="R57" s="244"/>
      <c r="S57" s="244"/>
      <c r="T57" s="244"/>
      <c r="U57" s="244"/>
      <c r="V57" s="244"/>
      <c r="W57" s="244"/>
      <c r="X57" s="244"/>
      <c r="Y57" s="244"/>
      <c r="Z57" s="244"/>
      <c r="AA57" s="244"/>
      <c r="AB57" s="244"/>
      <c r="AC57" s="244"/>
      <c r="AD57" s="245"/>
      <c r="AE57" s="1"/>
      <c r="AF57" s="243" t="s">
        <v>65</v>
      </c>
      <c r="AG57" s="244"/>
      <c r="AH57" s="244"/>
      <c r="AI57" s="244"/>
      <c r="AJ57" s="244"/>
      <c r="AK57" s="244"/>
      <c r="AL57" s="244"/>
      <c r="AM57" s="244"/>
      <c r="AN57" s="244"/>
      <c r="AO57" s="244"/>
      <c r="AP57" s="244"/>
      <c r="AQ57" s="244"/>
      <c r="AR57" s="244"/>
      <c r="AS57" s="245"/>
      <c r="AT57" s="1"/>
    </row>
    <row r="58" spans="1:46" ht="13.5" customHeight="1">
      <c r="A58" s="1"/>
      <c r="B58" s="39"/>
      <c r="C58" s="72" t="s">
        <v>34</v>
      </c>
      <c r="D58" s="72" t="s">
        <v>35</v>
      </c>
      <c r="E58" s="72" t="s">
        <v>36</v>
      </c>
      <c r="F58" s="72" t="s">
        <v>37</v>
      </c>
      <c r="G58" s="72" t="s">
        <v>38</v>
      </c>
      <c r="H58" s="72" t="s">
        <v>39</v>
      </c>
      <c r="I58" s="72" t="s">
        <v>40</v>
      </c>
      <c r="J58" s="72" t="s">
        <v>41</v>
      </c>
      <c r="K58" s="72" t="s">
        <v>42</v>
      </c>
      <c r="L58" s="72" t="s">
        <v>43</v>
      </c>
      <c r="M58" s="211" t="s">
        <v>44</v>
      </c>
      <c r="N58" s="73" t="s">
        <v>55</v>
      </c>
      <c r="O58" s="74" t="s">
        <v>56</v>
      </c>
      <c r="P58" s="75"/>
      <c r="Q58" s="39"/>
      <c r="R58" s="72" t="s">
        <v>34</v>
      </c>
      <c r="S58" s="72" t="s">
        <v>35</v>
      </c>
      <c r="T58" s="72" t="s">
        <v>36</v>
      </c>
      <c r="U58" s="72" t="s">
        <v>37</v>
      </c>
      <c r="V58" s="72" t="s">
        <v>38</v>
      </c>
      <c r="W58" s="72" t="s">
        <v>39</v>
      </c>
      <c r="X58" s="72" t="s">
        <v>40</v>
      </c>
      <c r="Y58" s="72" t="s">
        <v>41</v>
      </c>
      <c r="Z58" s="72" t="s">
        <v>42</v>
      </c>
      <c r="AA58" s="72" t="s">
        <v>43</v>
      </c>
      <c r="AB58" s="211" t="s">
        <v>44</v>
      </c>
      <c r="AC58" s="73" t="s">
        <v>55</v>
      </c>
      <c r="AD58" s="74" t="s">
        <v>56</v>
      </c>
      <c r="AE58" s="1"/>
      <c r="AF58" s="39"/>
      <c r="AG58" s="72" t="s">
        <v>34</v>
      </c>
      <c r="AH58" s="72" t="s">
        <v>35</v>
      </c>
      <c r="AI58" s="72" t="s">
        <v>36</v>
      </c>
      <c r="AJ58" s="72" t="s">
        <v>37</v>
      </c>
      <c r="AK58" s="72" t="s">
        <v>38</v>
      </c>
      <c r="AL58" s="72" t="s">
        <v>39</v>
      </c>
      <c r="AM58" s="72" t="s">
        <v>40</v>
      </c>
      <c r="AN58" s="72" t="s">
        <v>41</v>
      </c>
      <c r="AO58" s="72" t="s">
        <v>42</v>
      </c>
      <c r="AP58" s="72" t="s">
        <v>43</v>
      </c>
      <c r="AQ58" s="211" t="s">
        <v>44</v>
      </c>
      <c r="AR58" s="73" t="s">
        <v>55</v>
      </c>
      <c r="AS58" s="74" t="s">
        <v>56</v>
      </c>
      <c r="AT58" s="1"/>
    </row>
    <row r="59" spans="1:46" ht="14.25" customHeight="1">
      <c r="A59" s="1"/>
      <c r="B59" s="25" t="s">
        <v>57</v>
      </c>
      <c r="C59" s="46"/>
      <c r="D59" s="46"/>
      <c r="E59" s="46"/>
      <c r="F59" s="46"/>
      <c r="G59" s="46"/>
      <c r="H59" s="46"/>
      <c r="I59" s="46"/>
      <c r="J59" s="46"/>
      <c r="K59" s="46"/>
      <c r="L59" s="46"/>
      <c r="M59" s="76">
        <f t="shared" ref="M59:M64" si="24">SUM(C59:L59)</f>
        <v>0</v>
      </c>
      <c r="N59" s="48">
        <f>'10. Workstream Implem. Discount'!$C$16</f>
        <v>0.4</v>
      </c>
      <c r="O59" s="77">
        <f t="shared" ref="O59:O64" si="25">(1-N59)*M59</f>
        <v>0</v>
      </c>
      <c r="P59" s="1"/>
      <c r="Q59" s="25" t="s">
        <v>57</v>
      </c>
      <c r="R59" s="46"/>
      <c r="S59" s="46"/>
      <c r="T59" s="46"/>
      <c r="U59" s="46"/>
      <c r="V59" s="46"/>
      <c r="W59" s="46"/>
      <c r="X59" s="46"/>
      <c r="Y59" s="46"/>
      <c r="Z59" s="46"/>
      <c r="AA59" s="46"/>
      <c r="AB59" s="76">
        <f t="shared" ref="AB59:AB64" si="26">SUM(R59:AA59)</f>
        <v>0</v>
      </c>
      <c r="AC59" s="48">
        <f>'10. Workstream Implem. Discount'!$C$16</f>
        <v>0.4</v>
      </c>
      <c r="AD59" s="77">
        <f t="shared" ref="AD59:AD64" si="27">(1-AC59)*AB59</f>
        <v>0</v>
      </c>
      <c r="AE59" s="1"/>
      <c r="AF59" s="25" t="s">
        <v>57</v>
      </c>
      <c r="AG59" s="46"/>
      <c r="AH59" s="46"/>
      <c r="AI59" s="46"/>
      <c r="AJ59" s="46"/>
      <c r="AK59" s="46"/>
      <c r="AL59" s="46"/>
      <c r="AM59" s="46"/>
      <c r="AN59" s="46"/>
      <c r="AO59" s="46"/>
      <c r="AP59" s="46"/>
      <c r="AQ59" s="76">
        <f t="shared" ref="AQ59:AQ64" si="28">SUM(AG59:AP59)</f>
        <v>0</v>
      </c>
      <c r="AR59" s="48">
        <f>'10. Workstream Implem. Discount'!$C$16</f>
        <v>0.4</v>
      </c>
      <c r="AS59" s="77">
        <f t="shared" ref="AS59:AS64" si="29">(1-AR59)*AQ59</f>
        <v>0</v>
      </c>
      <c r="AT59" s="1"/>
    </row>
    <row r="60" spans="1:46" ht="14.25" customHeight="1">
      <c r="A60" s="1"/>
      <c r="B60" s="25" t="s">
        <v>66</v>
      </c>
      <c r="C60" s="46"/>
      <c r="D60" s="46"/>
      <c r="E60" s="46"/>
      <c r="F60" s="46"/>
      <c r="G60" s="46"/>
      <c r="H60" s="46"/>
      <c r="I60" s="46"/>
      <c r="J60" s="46"/>
      <c r="K60" s="46"/>
      <c r="L60" s="46"/>
      <c r="M60" s="76">
        <f t="shared" si="24"/>
        <v>0</v>
      </c>
      <c r="N60" s="48">
        <f>'10. Workstream Implem. Discount'!$C$16</f>
        <v>0.4</v>
      </c>
      <c r="O60" s="77">
        <f t="shared" si="25"/>
        <v>0</v>
      </c>
      <c r="P60" s="1"/>
      <c r="Q60" s="25" t="s">
        <v>66</v>
      </c>
      <c r="R60" s="46"/>
      <c r="S60" s="46"/>
      <c r="T60" s="46"/>
      <c r="U60" s="46"/>
      <c r="V60" s="46"/>
      <c r="W60" s="46"/>
      <c r="X60" s="46"/>
      <c r="Y60" s="46"/>
      <c r="Z60" s="46"/>
      <c r="AA60" s="46"/>
      <c r="AB60" s="76">
        <f t="shared" si="26"/>
        <v>0</v>
      </c>
      <c r="AC60" s="48">
        <f>'10. Workstream Implem. Discount'!$C$16</f>
        <v>0.4</v>
      </c>
      <c r="AD60" s="77">
        <f t="shared" si="27"/>
        <v>0</v>
      </c>
      <c r="AE60" s="1"/>
      <c r="AF60" s="25" t="s">
        <v>66</v>
      </c>
      <c r="AG60" s="46"/>
      <c r="AH60" s="46"/>
      <c r="AI60" s="46"/>
      <c r="AJ60" s="46"/>
      <c r="AK60" s="46"/>
      <c r="AL60" s="46"/>
      <c r="AM60" s="46"/>
      <c r="AN60" s="46"/>
      <c r="AO60" s="46"/>
      <c r="AP60" s="46"/>
      <c r="AQ60" s="76">
        <f t="shared" si="28"/>
        <v>0</v>
      </c>
      <c r="AR60" s="48">
        <f>'10. Workstream Implem. Discount'!$C$16</f>
        <v>0.4</v>
      </c>
      <c r="AS60" s="77">
        <f t="shared" si="29"/>
        <v>0</v>
      </c>
      <c r="AT60" s="1"/>
    </row>
    <row r="61" spans="1:46" ht="14.25" customHeight="1">
      <c r="A61" s="1"/>
      <c r="B61" s="27" t="s">
        <v>48</v>
      </c>
      <c r="C61" s="46"/>
      <c r="D61" s="46"/>
      <c r="E61" s="46"/>
      <c r="F61" s="46"/>
      <c r="G61" s="46"/>
      <c r="H61" s="46"/>
      <c r="I61" s="46"/>
      <c r="J61" s="46"/>
      <c r="K61" s="46"/>
      <c r="L61" s="46"/>
      <c r="M61" s="76">
        <f t="shared" si="24"/>
        <v>0</v>
      </c>
      <c r="N61" s="48">
        <f>'10. Workstream Implem. Discount'!$C$16</f>
        <v>0.4</v>
      </c>
      <c r="O61" s="77">
        <f t="shared" si="25"/>
        <v>0</v>
      </c>
      <c r="P61" s="1"/>
      <c r="Q61" s="27" t="s">
        <v>48</v>
      </c>
      <c r="R61" s="46"/>
      <c r="S61" s="46"/>
      <c r="T61" s="46"/>
      <c r="U61" s="46"/>
      <c r="V61" s="46"/>
      <c r="W61" s="46"/>
      <c r="X61" s="46"/>
      <c r="Y61" s="46"/>
      <c r="Z61" s="46"/>
      <c r="AA61" s="46"/>
      <c r="AB61" s="76">
        <f t="shared" si="26"/>
        <v>0</v>
      </c>
      <c r="AC61" s="48">
        <f>'10. Workstream Implem. Discount'!$C$16</f>
        <v>0.4</v>
      </c>
      <c r="AD61" s="77">
        <f t="shared" si="27"/>
        <v>0</v>
      </c>
      <c r="AE61" s="1"/>
      <c r="AF61" s="27" t="s">
        <v>48</v>
      </c>
      <c r="AG61" s="46"/>
      <c r="AH61" s="46"/>
      <c r="AI61" s="46"/>
      <c r="AJ61" s="46"/>
      <c r="AK61" s="46"/>
      <c r="AL61" s="46"/>
      <c r="AM61" s="46"/>
      <c r="AN61" s="46"/>
      <c r="AO61" s="46"/>
      <c r="AP61" s="46"/>
      <c r="AQ61" s="76">
        <f t="shared" si="28"/>
        <v>0</v>
      </c>
      <c r="AR61" s="48">
        <f>'10. Workstream Implem. Discount'!$C$16</f>
        <v>0.4</v>
      </c>
      <c r="AS61" s="77">
        <f t="shared" si="29"/>
        <v>0</v>
      </c>
      <c r="AT61" s="1"/>
    </row>
    <row r="62" spans="1:46" ht="14.25" customHeight="1">
      <c r="A62" s="1"/>
      <c r="B62" s="27" t="s">
        <v>48</v>
      </c>
      <c r="C62" s="46"/>
      <c r="D62" s="46"/>
      <c r="E62" s="46"/>
      <c r="F62" s="46"/>
      <c r="G62" s="46"/>
      <c r="H62" s="46"/>
      <c r="I62" s="46"/>
      <c r="J62" s="46"/>
      <c r="K62" s="46"/>
      <c r="L62" s="46"/>
      <c r="M62" s="76">
        <f t="shared" si="24"/>
        <v>0</v>
      </c>
      <c r="N62" s="48">
        <f>'10. Workstream Implem. Discount'!$C$16</f>
        <v>0.4</v>
      </c>
      <c r="O62" s="77">
        <f t="shared" si="25"/>
        <v>0</v>
      </c>
      <c r="P62" s="1"/>
      <c r="Q62" s="27" t="s">
        <v>48</v>
      </c>
      <c r="R62" s="46"/>
      <c r="S62" s="46"/>
      <c r="T62" s="46"/>
      <c r="U62" s="46"/>
      <c r="V62" s="46"/>
      <c r="W62" s="46"/>
      <c r="X62" s="46"/>
      <c r="Y62" s="46"/>
      <c r="Z62" s="46"/>
      <c r="AA62" s="46"/>
      <c r="AB62" s="76">
        <f t="shared" si="26"/>
        <v>0</v>
      </c>
      <c r="AC62" s="48">
        <f>'10. Workstream Implem. Discount'!$C$16</f>
        <v>0.4</v>
      </c>
      <c r="AD62" s="77">
        <f t="shared" si="27"/>
        <v>0</v>
      </c>
      <c r="AE62" s="1"/>
      <c r="AF62" s="27" t="s">
        <v>48</v>
      </c>
      <c r="AG62" s="46"/>
      <c r="AH62" s="46"/>
      <c r="AI62" s="46"/>
      <c r="AJ62" s="46"/>
      <c r="AK62" s="46"/>
      <c r="AL62" s="46"/>
      <c r="AM62" s="46"/>
      <c r="AN62" s="46"/>
      <c r="AO62" s="46"/>
      <c r="AP62" s="46"/>
      <c r="AQ62" s="76">
        <f t="shared" si="28"/>
        <v>0</v>
      </c>
      <c r="AR62" s="48">
        <f>'10. Workstream Implem. Discount'!$C$16</f>
        <v>0.4</v>
      </c>
      <c r="AS62" s="77">
        <f t="shared" si="29"/>
        <v>0</v>
      </c>
      <c r="AT62" s="1"/>
    </row>
    <row r="63" spans="1:46" ht="14.25" customHeight="1">
      <c r="A63" s="1"/>
      <c r="B63" s="27" t="s">
        <v>48</v>
      </c>
      <c r="C63" s="46"/>
      <c r="D63" s="46"/>
      <c r="E63" s="46"/>
      <c r="F63" s="46"/>
      <c r="G63" s="46"/>
      <c r="H63" s="46"/>
      <c r="I63" s="46"/>
      <c r="J63" s="46"/>
      <c r="K63" s="46"/>
      <c r="L63" s="46"/>
      <c r="M63" s="76">
        <f t="shared" si="24"/>
        <v>0</v>
      </c>
      <c r="N63" s="48">
        <f>'10. Workstream Implem. Discount'!$C$16</f>
        <v>0.4</v>
      </c>
      <c r="O63" s="77">
        <f t="shared" si="25"/>
        <v>0</v>
      </c>
      <c r="P63" s="1"/>
      <c r="Q63" s="27" t="s">
        <v>48</v>
      </c>
      <c r="R63" s="46"/>
      <c r="S63" s="46"/>
      <c r="T63" s="46"/>
      <c r="U63" s="46"/>
      <c r="V63" s="46"/>
      <c r="W63" s="46"/>
      <c r="X63" s="46"/>
      <c r="Y63" s="46"/>
      <c r="Z63" s="46"/>
      <c r="AA63" s="46"/>
      <c r="AB63" s="76">
        <f t="shared" si="26"/>
        <v>0</v>
      </c>
      <c r="AC63" s="48">
        <f>'10. Workstream Implem. Discount'!$C$16</f>
        <v>0.4</v>
      </c>
      <c r="AD63" s="77">
        <f t="shared" si="27"/>
        <v>0</v>
      </c>
      <c r="AE63" s="1"/>
      <c r="AF63" s="27" t="s">
        <v>48</v>
      </c>
      <c r="AG63" s="46"/>
      <c r="AH63" s="46"/>
      <c r="AI63" s="46"/>
      <c r="AJ63" s="46"/>
      <c r="AK63" s="46"/>
      <c r="AL63" s="46"/>
      <c r="AM63" s="46"/>
      <c r="AN63" s="46"/>
      <c r="AO63" s="46"/>
      <c r="AP63" s="46"/>
      <c r="AQ63" s="76">
        <f t="shared" si="28"/>
        <v>0</v>
      </c>
      <c r="AR63" s="48">
        <f>'10. Workstream Implem. Discount'!$C$16</f>
        <v>0.4</v>
      </c>
      <c r="AS63" s="77">
        <f t="shared" si="29"/>
        <v>0</v>
      </c>
      <c r="AT63" s="1"/>
    </row>
    <row r="64" spans="1:46" ht="13.5" customHeight="1">
      <c r="A64" s="1"/>
      <c r="B64" s="78" t="s">
        <v>48</v>
      </c>
      <c r="C64" s="79"/>
      <c r="D64" s="79"/>
      <c r="E64" s="79"/>
      <c r="F64" s="79"/>
      <c r="G64" s="79"/>
      <c r="H64" s="79"/>
      <c r="I64" s="79"/>
      <c r="J64" s="79"/>
      <c r="K64" s="79"/>
      <c r="L64" s="79"/>
      <c r="M64" s="80">
        <f t="shared" si="24"/>
        <v>0</v>
      </c>
      <c r="N64" s="205">
        <f>'10. Workstream Implem. Discount'!$C$16</f>
        <v>0.4</v>
      </c>
      <c r="O64" s="81">
        <f t="shared" si="25"/>
        <v>0</v>
      </c>
      <c r="P64" s="1"/>
      <c r="Q64" s="78" t="s">
        <v>48</v>
      </c>
      <c r="R64" s="79"/>
      <c r="S64" s="79"/>
      <c r="T64" s="79"/>
      <c r="U64" s="79"/>
      <c r="V64" s="79"/>
      <c r="W64" s="79"/>
      <c r="X64" s="79"/>
      <c r="Y64" s="79"/>
      <c r="Z64" s="79"/>
      <c r="AA64" s="79"/>
      <c r="AB64" s="80">
        <f t="shared" si="26"/>
        <v>0</v>
      </c>
      <c r="AC64" s="205">
        <f>'10. Workstream Implem. Discount'!$C$16</f>
        <v>0.4</v>
      </c>
      <c r="AD64" s="81">
        <f t="shared" si="27"/>
        <v>0</v>
      </c>
      <c r="AE64" s="1"/>
      <c r="AF64" s="78" t="s">
        <v>48</v>
      </c>
      <c r="AG64" s="79"/>
      <c r="AH64" s="79"/>
      <c r="AI64" s="79"/>
      <c r="AJ64" s="79"/>
      <c r="AK64" s="79"/>
      <c r="AL64" s="79"/>
      <c r="AM64" s="79"/>
      <c r="AN64" s="79"/>
      <c r="AO64" s="79"/>
      <c r="AP64" s="79"/>
      <c r="AQ64" s="80">
        <f t="shared" si="28"/>
        <v>0</v>
      </c>
      <c r="AR64" s="205">
        <f>'10. Workstream Implem. Discount'!$C$16</f>
        <v>0.4</v>
      </c>
      <c r="AS64" s="81">
        <f t="shared" si="29"/>
        <v>0</v>
      </c>
      <c r="AT64" s="1"/>
    </row>
    <row r="65" spans="1:46" ht="13.5" customHeight="1">
      <c r="A65" s="1"/>
      <c r="B65" s="31" t="s">
        <v>49</v>
      </c>
      <c r="C65" s="212">
        <f t="shared" ref="C65:M65" si="30">SUM(C59:C64)</f>
        <v>0</v>
      </c>
      <c r="D65" s="212">
        <f t="shared" si="30"/>
        <v>0</v>
      </c>
      <c r="E65" s="212">
        <f t="shared" si="30"/>
        <v>0</v>
      </c>
      <c r="F65" s="212">
        <f t="shared" si="30"/>
        <v>0</v>
      </c>
      <c r="G65" s="212">
        <f t="shared" si="30"/>
        <v>0</v>
      </c>
      <c r="H65" s="212">
        <f t="shared" si="30"/>
        <v>0</v>
      </c>
      <c r="I65" s="212">
        <f t="shared" si="30"/>
        <v>0</v>
      </c>
      <c r="J65" s="212">
        <f t="shared" si="30"/>
        <v>0</v>
      </c>
      <c r="K65" s="212">
        <f t="shared" si="30"/>
        <v>0</v>
      </c>
      <c r="L65" s="212">
        <f t="shared" si="30"/>
        <v>0</v>
      </c>
      <c r="M65" s="82">
        <f t="shared" si="30"/>
        <v>0</v>
      </c>
      <c r="N65" s="67">
        <f>'10. Workstream Implem. Discount'!$C$16</f>
        <v>0.4</v>
      </c>
      <c r="O65" s="83">
        <f>SUM(O59:O64)</f>
        <v>0</v>
      </c>
      <c r="P65" s="1"/>
      <c r="Q65" s="31" t="s">
        <v>49</v>
      </c>
      <c r="R65" s="212">
        <f t="shared" ref="R65:AB65" si="31">SUM(R59:R64)</f>
        <v>0</v>
      </c>
      <c r="S65" s="212">
        <f t="shared" si="31"/>
        <v>0</v>
      </c>
      <c r="T65" s="212">
        <f t="shared" si="31"/>
        <v>0</v>
      </c>
      <c r="U65" s="212">
        <f t="shared" si="31"/>
        <v>0</v>
      </c>
      <c r="V65" s="212">
        <f t="shared" si="31"/>
        <v>0</v>
      </c>
      <c r="W65" s="212">
        <f t="shared" si="31"/>
        <v>0</v>
      </c>
      <c r="X65" s="212">
        <f t="shared" si="31"/>
        <v>0</v>
      </c>
      <c r="Y65" s="212">
        <f t="shared" si="31"/>
        <v>0</v>
      </c>
      <c r="Z65" s="212">
        <f t="shared" si="31"/>
        <v>0</v>
      </c>
      <c r="AA65" s="212">
        <f t="shared" si="31"/>
        <v>0</v>
      </c>
      <c r="AB65" s="82">
        <f t="shared" si="31"/>
        <v>0</v>
      </c>
      <c r="AC65" s="67">
        <f>'10. Workstream Implem. Discount'!$C$16</f>
        <v>0.4</v>
      </c>
      <c r="AD65" s="83">
        <f>SUM(AD59:AD64)</f>
        <v>0</v>
      </c>
      <c r="AE65" s="1"/>
      <c r="AF65" s="31" t="s">
        <v>49</v>
      </c>
      <c r="AG65" s="212">
        <f t="shared" ref="AG65:AQ65" si="32">SUM(AG59:AG64)</f>
        <v>0</v>
      </c>
      <c r="AH65" s="212">
        <f t="shared" si="32"/>
        <v>0</v>
      </c>
      <c r="AI65" s="212">
        <f t="shared" si="32"/>
        <v>0</v>
      </c>
      <c r="AJ65" s="212">
        <f t="shared" si="32"/>
        <v>0</v>
      </c>
      <c r="AK65" s="212">
        <f t="shared" si="32"/>
        <v>0</v>
      </c>
      <c r="AL65" s="212">
        <f t="shared" si="32"/>
        <v>0</v>
      </c>
      <c r="AM65" s="212">
        <f t="shared" si="32"/>
        <v>0</v>
      </c>
      <c r="AN65" s="212">
        <f t="shared" si="32"/>
        <v>0</v>
      </c>
      <c r="AO65" s="212">
        <f t="shared" si="32"/>
        <v>0</v>
      </c>
      <c r="AP65" s="212">
        <f t="shared" si="32"/>
        <v>0</v>
      </c>
      <c r="AQ65" s="82">
        <f t="shared" si="32"/>
        <v>0</v>
      </c>
      <c r="AR65" s="67">
        <f>'10. Workstream Implem. Discount'!$C$16</f>
        <v>0.4</v>
      </c>
      <c r="AS65" s="83">
        <f>SUM(AS59:AS64)</f>
        <v>0</v>
      </c>
      <c r="AT65" s="1"/>
    </row>
    <row r="66" spans="1:46" ht="36" customHeight="1">
      <c r="A66" s="1"/>
      <c r="B66" s="68"/>
      <c r="C66" s="84"/>
      <c r="D66" s="84"/>
      <c r="E66" s="84"/>
      <c r="F66" s="84"/>
      <c r="G66" s="84"/>
      <c r="H66" s="84"/>
      <c r="I66" s="84"/>
      <c r="J66" s="84"/>
      <c r="K66" s="84"/>
      <c r="L66" s="84"/>
      <c r="M66" s="84"/>
      <c r="N66" s="1"/>
      <c r="O66" s="35"/>
      <c r="P66" s="1"/>
      <c r="Q66" s="68"/>
      <c r="R66" s="84"/>
      <c r="S66" s="84"/>
      <c r="T66" s="84"/>
      <c r="U66" s="84"/>
      <c r="V66" s="84"/>
      <c r="W66" s="84"/>
      <c r="X66" s="84"/>
      <c r="Y66" s="84"/>
      <c r="Z66" s="84"/>
      <c r="AA66" s="84"/>
      <c r="AB66" s="84"/>
      <c r="AC66" s="1"/>
      <c r="AD66" s="35"/>
      <c r="AE66" s="1"/>
      <c r="AF66" s="68"/>
      <c r="AG66" s="84"/>
      <c r="AH66" s="84"/>
      <c r="AI66" s="84"/>
      <c r="AJ66" s="84"/>
      <c r="AK66" s="84"/>
      <c r="AL66" s="84"/>
      <c r="AM66" s="84"/>
      <c r="AN66" s="84"/>
      <c r="AO66" s="84"/>
      <c r="AP66" s="84"/>
      <c r="AQ66" s="84"/>
      <c r="AR66" s="1"/>
      <c r="AS66" s="35"/>
      <c r="AT66" s="1"/>
    </row>
    <row r="67" spans="1:46" ht="13.5" customHeight="1">
      <c r="A67" s="1"/>
      <c r="B67" s="71"/>
      <c r="C67" s="37"/>
      <c r="D67" s="37"/>
      <c r="E67" s="37"/>
      <c r="F67" s="37"/>
      <c r="G67" s="37"/>
      <c r="H67" s="37"/>
      <c r="I67" s="37"/>
      <c r="J67" s="37"/>
      <c r="K67" s="1"/>
      <c r="L67" s="1"/>
      <c r="M67" s="1"/>
      <c r="N67" s="1"/>
      <c r="O67" s="12"/>
      <c r="P67" s="1"/>
      <c r="Q67" s="71"/>
      <c r="R67" s="37"/>
      <c r="S67" s="37"/>
      <c r="T67" s="37"/>
      <c r="U67" s="37"/>
      <c r="V67" s="37"/>
      <c r="W67" s="37"/>
      <c r="X67" s="37"/>
      <c r="Y67" s="37"/>
      <c r="Z67" s="1"/>
      <c r="AA67" s="1"/>
      <c r="AB67" s="1"/>
      <c r="AC67" s="1"/>
      <c r="AD67" s="12"/>
      <c r="AE67" s="1"/>
      <c r="AF67" s="71"/>
      <c r="AG67" s="37"/>
      <c r="AH67" s="37"/>
      <c r="AI67" s="37"/>
      <c r="AJ67" s="37"/>
      <c r="AK67" s="37"/>
      <c r="AL67" s="37"/>
      <c r="AM67" s="37"/>
      <c r="AN67" s="37"/>
      <c r="AO67" s="1"/>
      <c r="AP67" s="1"/>
      <c r="AQ67" s="1"/>
      <c r="AR67" s="1"/>
      <c r="AS67" s="12"/>
      <c r="AT67" s="1"/>
    </row>
    <row r="68" spans="1:46" ht="13.5" customHeight="1">
      <c r="A68" s="1"/>
      <c r="B68" s="243" t="s">
        <v>67</v>
      </c>
      <c r="C68" s="244"/>
      <c r="D68" s="244"/>
      <c r="E68" s="244"/>
      <c r="F68" s="244"/>
      <c r="G68" s="244"/>
      <c r="H68" s="244"/>
      <c r="I68" s="244"/>
      <c r="J68" s="244"/>
      <c r="K68" s="244"/>
      <c r="L68" s="244"/>
      <c r="M68" s="244"/>
      <c r="N68" s="244"/>
      <c r="O68" s="245"/>
      <c r="P68" s="1"/>
      <c r="Q68" s="243" t="s">
        <v>67</v>
      </c>
      <c r="R68" s="244"/>
      <c r="S68" s="244"/>
      <c r="T68" s="244"/>
      <c r="U68" s="244"/>
      <c r="V68" s="244"/>
      <c r="W68" s="244"/>
      <c r="X68" s="244"/>
      <c r="Y68" s="244"/>
      <c r="Z68" s="244"/>
      <c r="AA68" s="244"/>
      <c r="AB68" s="244"/>
      <c r="AC68" s="244"/>
      <c r="AD68" s="245"/>
      <c r="AE68" s="1"/>
      <c r="AF68" s="243" t="s">
        <v>67</v>
      </c>
      <c r="AG68" s="244"/>
      <c r="AH68" s="244"/>
      <c r="AI68" s="244"/>
      <c r="AJ68" s="244"/>
      <c r="AK68" s="244"/>
      <c r="AL68" s="244"/>
      <c r="AM68" s="244"/>
      <c r="AN68" s="244"/>
      <c r="AO68" s="244"/>
      <c r="AP68" s="244"/>
      <c r="AQ68" s="244"/>
      <c r="AR68" s="244"/>
      <c r="AS68" s="245"/>
      <c r="AT68" s="1"/>
    </row>
    <row r="69" spans="1:46" ht="13.5" customHeight="1">
      <c r="A69" s="1"/>
      <c r="B69" s="39"/>
      <c r="C69" s="72" t="s">
        <v>34</v>
      </c>
      <c r="D69" s="72" t="s">
        <v>35</v>
      </c>
      <c r="E69" s="72" t="s">
        <v>36</v>
      </c>
      <c r="F69" s="72" t="s">
        <v>37</v>
      </c>
      <c r="G69" s="72" t="s">
        <v>38</v>
      </c>
      <c r="H69" s="72" t="s">
        <v>39</v>
      </c>
      <c r="I69" s="72" t="s">
        <v>40</v>
      </c>
      <c r="J69" s="72" t="s">
        <v>41</v>
      </c>
      <c r="K69" s="72" t="s">
        <v>42</v>
      </c>
      <c r="L69" s="72" t="s">
        <v>43</v>
      </c>
      <c r="M69" s="211" t="s">
        <v>44</v>
      </c>
      <c r="N69" s="73" t="s">
        <v>55</v>
      </c>
      <c r="O69" s="74" t="s">
        <v>56</v>
      </c>
      <c r="P69" s="1"/>
      <c r="Q69" s="39"/>
      <c r="R69" s="72" t="s">
        <v>34</v>
      </c>
      <c r="S69" s="72" t="s">
        <v>35</v>
      </c>
      <c r="T69" s="72" t="s">
        <v>36</v>
      </c>
      <c r="U69" s="72" t="s">
        <v>37</v>
      </c>
      <c r="V69" s="72" t="s">
        <v>38</v>
      </c>
      <c r="W69" s="72" t="s">
        <v>39</v>
      </c>
      <c r="X69" s="72" t="s">
        <v>40</v>
      </c>
      <c r="Y69" s="72" t="s">
        <v>41</v>
      </c>
      <c r="Z69" s="72" t="s">
        <v>42</v>
      </c>
      <c r="AA69" s="72" t="s">
        <v>43</v>
      </c>
      <c r="AB69" s="211" t="s">
        <v>44</v>
      </c>
      <c r="AC69" s="73" t="s">
        <v>55</v>
      </c>
      <c r="AD69" s="74" t="s">
        <v>56</v>
      </c>
      <c r="AE69" s="1"/>
      <c r="AF69" s="39"/>
      <c r="AG69" s="72" t="s">
        <v>34</v>
      </c>
      <c r="AH69" s="72" t="s">
        <v>35</v>
      </c>
      <c r="AI69" s="72" t="s">
        <v>36</v>
      </c>
      <c r="AJ69" s="72" t="s">
        <v>37</v>
      </c>
      <c r="AK69" s="72" t="s">
        <v>38</v>
      </c>
      <c r="AL69" s="72" t="s">
        <v>39</v>
      </c>
      <c r="AM69" s="72" t="s">
        <v>40</v>
      </c>
      <c r="AN69" s="72" t="s">
        <v>41</v>
      </c>
      <c r="AO69" s="72" t="s">
        <v>42</v>
      </c>
      <c r="AP69" s="72" t="s">
        <v>43</v>
      </c>
      <c r="AQ69" s="211" t="s">
        <v>44</v>
      </c>
      <c r="AR69" s="73" t="s">
        <v>55</v>
      </c>
      <c r="AS69" s="74" t="s">
        <v>56</v>
      </c>
      <c r="AT69" s="1"/>
    </row>
    <row r="70" spans="1:46" ht="14.25" customHeight="1">
      <c r="A70" s="1"/>
      <c r="B70" s="25" t="s">
        <v>68</v>
      </c>
      <c r="C70" s="85"/>
      <c r="D70" s="46"/>
      <c r="E70" s="86"/>
      <c r="F70" s="85"/>
      <c r="G70" s="85"/>
      <c r="H70" s="85"/>
      <c r="I70" s="85"/>
      <c r="J70" s="85"/>
      <c r="K70" s="85"/>
      <c r="L70" s="85"/>
      <c r="M70" s="76">
        <f t="shared" ref="M70:M77" si="33">SUM(C70:L70)</f>
        <v>0</v>
      </c>
      <c r="N70" s="48">
        <f>'10. Workstream Implem. Discount'!$C$17</f>
        <v>0.5</v>
      </c>
      <c r="O70" s="77">
        <f t="shared" ref="O70:O77" si="34">(1-N70)*M70</f>
        <v>0</v>
      </c>
      <c r="P70" s="1"/>
      <c r="Q70" s="25" t="s">
        <v>68</v>
      </c>
      <c r="R70" s="85"/>
      <c r="S70" s="46"/>
      <c r="T70" s="86"/>
      <c r="U70" s="85"/>
      <c r="V70" s="85"/>
      <c r="W70" s="85"/>
      <c r="X70" s="85"/>
      <c r="Y70" s="85"/>
      <c r="Z70" s="85"/>
      <c r="AA70" s="85"/>
      <c r="AB70" s="76">
        <f t="shared" ref="AB70:AB77" si="35">SUM(R70:AA70)</f>
        <v>0</v>
      </c>
      <c r="AC70" s="48">
        <f>'10. Workstream Implem. Discount'!$C$17</f>
        <v>0.5</v>
      </c>
      <c r="AD70" s="77">
        <f t="shared" ref="AD70:AD77" si="36">(1-AC70)*AB70</f>
        <v>0</v>
      </c>
      <c r="AE70" s="1"/>
      <c r="AF70" s="25" t="s">
        <v>68</v>
      </c>
      <c r="AG70" s="85"/>
      <c r="AH70" s="46"/>
      <c r="AI70" s="86"/>
      <c r="AJ70" s="85"/>
      <c r="AK70" s="85"/>
      <c r="AL70" s="85"/>
      <c r="AM70" s="85"/>
      <c r="AN70" s="85"/>
      <c r="AO70" s="85"/>
      <c r="AP70" s="85"/>
      <c r="AQ70" s="76">
        <f t="shared" ref="AQ70:AQ77" si="37">SUM(AG70:AP70)</f>
        <v>0</v>
      </c>
      <c r="AR70" s="48">
        <f>'10. Workstream Implem. Discount'!$C$17</f>
        <v>0.5</v>
      </c>
      <c r="AS70" s="77">
        <f t="shared" ref="AS70:AS77" si="38">(1-AR70)*AQ70</f>
        <v>0</v>
      </c>
      <c r="AT70" s="1"/>
    </row>
    <row r="71" spans="1:46" ht="14.25" customHeight="1">
      <c r="A71" s="1"/>
      <c r="B71" s="25" t="s">
        <v>69</v>
      </c>
      <c r="C71" s="46"/>
      <c r="D71" s="46"/>
      <c r="E71" s="46"/>
      <c r="F71" s="46"/>
      <c r="G71" s="46"/>
      <c r="H71" s="46"/>
      <c r="I71" s="46"/>
      <c r="J71" s="46"/>
      <c r="K71" s="46"/>
      <c r="L71" s="46"/>
      <c r="M71" s="76">
        <f t="shared" si="33"/>
        <v>0</v>
      </c>
      <c r="N71" s="48">
        <f>'10. Workstream Implem. Discount'!$C$17</f>
        <v>0.5</v>
      </c>
      <c r="O71" s="77">
        <f t="shared" si="34"/>
        <v>0</v>
      </c>
      <c r="P71" s="1"/>
      <c r="Q71" s="25" t="s">
        <v>69</v>
      </c>
      <c r="R71" s="46"/>
      <c r="S71" s="46"/>
      <c r="T71" s="46"/>
      <c r="U71" s="46"/>
      <c r="V71" s="46"/>
      <c r="W71" s="46"/>
      <c r="X71" s="46"/>
      <c r="Y71" s="46"/>
      <c r="Z71" s="46"/>
      <c r="AA71" s="46"/>
      <c r="AB71" s="76">
        <f t="shared" si="35"/>
        <v>0</v>
      </c>
      <c r="AC71" s="48">
        <f>'10. Workstream Implem. Discount'!$C$17</f>
        <v>0.5</v>
      </c>
      <c r="AD71" s="77">
        <f t="shared" si="36"/>
        <v>0</v>
      </c>
      <c r="AE71" s="1"/>
      <c r="AF71" s="25" t="s">
        <v>69</v>
      </c>
      <c r="AG71" s="46"/>
      <c r="AH71" s="46"/>
      <c r="AI71" s="46"/>
      <c r="AJ71" s="46"/>
      <c r="AK71" s="46"/>
      <c r="AL71" s="46"/>
      <c r="AM71" s="46"/>
      <c r="AN71" s="46"/>
      <c r="AO71" s="46"/>
      <c r="AP71" s="46"/>
      <c r="AQ71" s="76">
        <f t="shared" si="37"/>
        <v>0</v>
      </c>
      <c r="AR71" s="48">
        <f>'10. Workstream Implem. Discount'!$C$17</f>
        <v>0.5</v>
      </c>
      <c r="AS71" s="77">
        <f t="shared" si="38"/>
        <v>0</v>
      </c>
      <c r="AT71" s="1"/>
    </row>
    <row r="72" spans="1:46" ht="14.25" customHeight="1">
      <c r="A72" s="1"/>
      <c r="B72" s="25" t="s">
        <v>70</v>
      </c>
      <c r="C72" s="46"/>
      <c r="D72" s="46"/>
      <c r="E72" s="46"/>
      <c r="F72" s="46"/>
      <c r="G72" s="46"/>
      <c r="H72" s="46"/>
      <c r="I72" s="46"/>
      <c r="J72" s="46"/>
      <c r="K72" s="46"/>
      <c r="L72" s="46"/>
      <c r="M72" s="76">
        <f t="shared" si="33"/>
        <v>0</v>
      </c>
      <c r="N72" s="48">
        <f>'10. Workstream Implem. Discount'!$C$17</f>
        <v>0.5</v>
      </c>
      <c r="O72" s="77">
        <f t="shared" si="34"/>
        <v>0</v>
      </c>
      <c r="P72" s="1"/>
      <c r="Q72" s="25" t="s">
        <v>70</v>
      </c>
      <c r="R72" s="46"/>
      <c r="S72" s="46"/>
      <c r="T72" s="46"/>
      <c r="U72" s="46"/>
      <c r="V72" s="46"/>
      <c r="W72" s="46"/>
      <c r="X72" s="46"/>
      <c r="Y72" s="46"/>
      <c r="Z72" s="46"/>
      <c r="AA72" s="46"/>
      <c r="AB72" s="76">
        <f t="shared" si="35"/>
        <v>0</v>
      </c>
      <c r="AC72" s="48">
        <f>'10. Workstream Implem. Discount'!$C$17</f>
        <v>0.5</v>
      </c>
      <c r="AD72" s="77">
        <f t="shared" si="36"/>
        <v>0</v>
      </c>
      <c r="AE72" s="1"/>
      <c r="AF72" s="25" t="s">
        <v>70</v>
      </c>
      <c r="AG72" s="46"/>
      <c r="AH72" s="46"/>
      <c r="AI72" s="46"/>
      <c r="AJ72" s="46"/>
      <c r="AK72" s="46"/>
      <c r="AL72" s="46"/>
      <c r="AM72" s="46"/>
      <c r="AN72" s="46"/>
      <c r="AO72" s="46"/>
      <c r="AP72" s="46"/>
      <c r="AQ72" s="76">
        <f t="shared" si="37"/>
        <v>0</v>
      </c>
      <c r="AR72" s="48">
        <f>'10. Workstream Implem. Discount'!$C$17</f>
        <v>0.5</v>
      </c>
      <c r="AS72" s="77">
        <f t="shared" si="38"/>
        <v>0</v>
      </c>
      <c r="AT72" s="1"/>
    </row>
    <row r="73" spans="1:46" ht="14.25" customHeight="1">
      <c r="A73" s="1"/>
      <c r="B73" s="27" t="s">
        <v>48</v>
      </c>
      <c r="C73" s="46"/>
      <c r="D73" s="46"/>
      <c r="E73" s="46"/>
      <c r="F73" s="46"/>
      <c r="G73" s="46"/>
      <c r="H73" s="46"/>
      <c r="I73" s="46"/>
      <c r="J73" s="46"/>
      <c r="K73" s="46"/>
      <c r="L73" s="46"/>
      <c r="M73" s="76">
        <f t="shared" si="33"/>
        <v>0</v>
      </c>
      <c r="N73" s="48">
        <f>'10. Workstream Implem. Discount'!$C$17</f>
        <v>0.5</v>
      </c>
      <c r="O73" s="77">
        <f t="shared" si="34"/>
        <v>0</v>
      </c>
      <c r="P73" s="1"/>
      <c r="Q73" s="27" t="s">
        <v>48</v>
      </c>
      <c r="R73" s="46"/>
      <c r="S73" s="46"/>
      <c r="T73" s="46"/>
      <c r="U73" s="46"/>
      <c r="V73" s="46"/>
      <c r="W73" s="46"/>
      <c r="X73" s="46"/>
      <c r="Y73" s="46"/>
      <c r="Z73" s="46"/>
      <c r="AA73" s="46"/>
      <c r="AB73" s="76">
        <f t="shared" si="35"/>
        <v>0</v>
      </c>
      <c r="AC73" s="48">
        <f>'10. Workstream Implem. Discount'!$C$17</f>
        <v>0.5</v>
      </c>
      <c r="AD73" s="77">
        <f t="shared" si="36"/>
        <v>0</v>
      </c>
      <c r="AE73" s="1"/>
      <c r="AF73" s="27" t="s">
        <v>48</v>
      </c>
      <c r="AG73" s="46"/>
      <c r="AH73" s="46"/>
      <c r="AI73" s="46"/>
      <c r="AJ73" s="46"/>
      <c r="AK73" s="46"/>
      <c r="AL73" s="46"/>
      <c r="AM73" s="46"/>
      <c r="AN73" s="46"/>
      <c r="AO73" s="46"/>
      <c r="AP73" s="46"/>
      <c r="AQ73" s="76">
        <f t="shared" si="37"/>
        <v>0</v>
      </c>
      <c r="AR73" s="48">
        <f>'10. Workstream Implem. Discount'!$C$17</f>
        <v>0.5</v>
      </c>
      <c r="AS73" s="77">
        <f t="shared" si="38"/>
        <v>0</v>
      </c>
      <c r="AT73" s="1"/>
    </row>
    <row r="74" spans="1:46" ht="14.25" customHeight="1">
      <c r="A74" s="1"/>
      <c r="B74" s="27" t="s">
        <v>48</v>
      </c>
      <c r="C74" s="46"/>
      <c r="D74" s="46"/>
      <c r="E74" s="46"/>
      <c r="F74" s="46"/>
      <c r="G74" s="46"/>
      <c r="H74" s="46"/>
      <c r="I74" s="46"/>
      <c r="J74" s="46"/>
      <c r="K74" s="46"/>
      <c r="L74" s="46"/>
      <c r="M74" s="76">
        <f t="shared" si="33"/>
        <v>0</v>
      </c>
      <c r="N74" s="48">
        <f>'10. Workstream Implem. Discount'!$C$17</f>
        <v>0.5</v>
      </c>
      <c r="O74" s="77">
        <f t="shared" si="34"/>
        <v>0</v>
      </c>
      <c r="P74" s="1"/>
      <c r="Q74" s="27" t="s">
        <v>48</v>
      </c>
      <c r="R74" s="46"/>
      <c r="S74" s="46"/>
      <c r="T74" s="46"/>
      <c r="U74" s="46"/>
      <c r="V74" s="46"/>
      <c r="W74" s="46"/>
      <c r="X74" s="46"/>
      <c r="Y74" s="46"/>
      <c r="Z74" s="46"/>
      <c r="AA74" s="46"/>
      <c r="AB74" s="76">
        <f t="shared" si="35"/>
        <v>0</v>
      </c>
      <c r="AC74" s="48">
        <f>'10. Workstream Implem. Discount'!$C$17</f>
        <v>0.5</v>
      </c>
      <c r="AD74" s="77">
        <f t="shared" si="36"/>
        <v>0</v>
      </c>
      <c r="AE74" s="1"/>
      <c r="AF74" s="27" t="s">
        <v>48</v>
      </c>
      <c r="AG74" s="46"/>
      <c r="AH74" s="46"/>
      <c r="AI74" s="46"/>
      <c r="AJ74" s="46"/>
      <c r="AK74" s="46"/>
      <c r="AL74" s="46"/>
      <c r="AM74" s="46"/>
      <c r="AN74" s="46"/>
      <c r="AO74" s="46"/>
      <c r="AP74" s="46"/>
      <c r="AQ74" s="76">
        <f t="shared" si="37"/>
        <v>0</v>
      </c>
      <c r="AR74" s="48">
        <f>'10. Workstream Implem. Discount'!$C$17</f>
        <v>0.5</v>
      </c>
      <c r="AS74" s="77">
        <f t="shared" si="38"/>
        <v>0</v>
      </c>
      <c r="AT74" s="1"/>
    </row>
    <row r="75" spans="1:46" ht="13.5" customHeight="1">
      <c r="A75" s="1"/>
      <c r="B75" s="27" t="s">
        <v>48</v>
      </c>
      <c r="C75" s="46"/>
      <c r="D75" s="46"/>
      <c r="E75" s="46"/>
      <c r="F75" s="46"/>
      <c r="G75" s="46"/>
      <c r="H75" s="46"/>
      <c r="I75" s="46"/>
      <c r="J75" s="46"/>
      <c r="K75" s="46"/>
      <c r="L75" s="46"/>
      <c r="M75" s="76">
        <f t="shared" si="33"/>
        <v>0</v>
      </c>
      <c r="N75" s="48">
        <f>'10. Workstream Implem. Discount'!$C$17</f>
        <v>0.5</v>
      </c>
      <c r="O75" s="77">
        <f t="shared" si="34"/>
        <v>0</v>
      </c>
      <c r="P75" s="1"/>
      <c r="Q75" s="27" t="s">
        <v>48</v>
      </c>
      <c r="R75" s="46"/>
      <c r="S75" s="46"/>
      <c r="T75" s="46"/>
      <c r="U75" s="46"/>
      <c r="V75" s="46"/>
      <c r="W75" s="46"/>
      <c r="X75" s="46"/>
      <c r="Y75" s="46"/>
      <c r="Z75" s="46"/>
      <c r="AA75" s="46"/>
      <c r="AB75" s="76">
        <f t="shared" si="35"/>
        <v>0</v>
      </c>
      <c r="AC75" s="48">
        <f>'10. Workstream Implem. Discount'!$C$17</f>
        <v>0.5</v>
      </c>
      <c r="AD75" s="77">
        <f t="shared" si="36"/>
        <v>0</v>
      </c>
      <c r="AE75" s="1"/>
      <c r="AF75" s="27" t="s">
        <v>48</v>
      </c>
      <c r="AG75" s="46"/>
      <c r="AH75" s="46"/>
      <c r="AI75" s="46"/>
      <c r="AJ75" s="46"/>
      <c r="AK75" s="46"/>
      <c r="AL75" s="46"/>
      <c r="AM75" s="46"/>
      <c r="AN75" s="46"/>
      <c r="AO75" s="46"/>
      <c r="AP75" s="46"/>
      <c r="AQ75" s="76">
        <f t="shared" si="37"/>
        <v>0</v>
      </c>
      <c r="AR75" s="48">
        <f>'10. Workstream Implem. Discount'!$C$17</f>
        <v>0.5</v>
      </c>
      <c r="AS75" s="77">
        <f t="shared" si="38"/>
        <v>0</v>
      </c>
      <c r="AT75" s="1"/>
    </row>
    <row r="76" spans="1:46" ht="13.5" customHeight="1">
      <c r="A76" s="1"/>
      <c r="B76" s="27" t="s">
        <v>48</v>
      </c>
      <c r="C76" s="46"/>
      <c r="D76" s="46"/>
      <c r="E76" s="46"/>
      <c r="F76" s="46"/>
      <c r="G76" s="46"/>
      <c r="H76" s="46"/>
      <c r="I76" s="46"/>
      <c r="J76" s="46"/>
      <c r="K76" s="46"/>
      <c r="L76" s="46"/>
      <c r="M76" s="76">
        <f t="shared" si="33"/>
        <v>0</v>
      </c>
      <c r="N76" s="48">
        <f>'10. Workstream Implem. Discount'!$C$17</f>
        <v>0.5</v>
      </c>
      <c r="O76" s="77">
        <f t="shared" si="34"/>
        <v>0</v>
      </c>
      <c r="P76" s="1"/>
      <c r="Q76" s="27" t="s">
        <v>48</v>
      </c>
      <c r="R76" s="46"/>
      <c r="S76" s="46"/>
      <c r="T76" s="46"/>
      <c r="U76" s="46"/>
      <c r="V76" s="46"/>
      <c r="W76" s="46"/>
      <c r="X76" s="46"/>
      <c r="Y76" s="46"/>
      <c r="Z76" s="46"/>
      <c r="AA76" s="46"/>
      <c r="AB76" s="76">
        <f t="shared" si="35"/>
        <v>0</v>
      </c>
      <c r="AC76" s="48">
        <f>'10. Workstream Implem. Discount'!$C$17</f>
        <v>0.5</v>
      </c>
      <c r="AD76" s="77">
        <f t="shared" si="36"/>
        <v>0</v>
      </c>
      <c r="AE76" s="1"/>
      <c r="AF76" s="27" t="s">
        <v>48</v>
      </c>
      <c r="AG76" s="46"/>
      <c r="AH76" s="46"/>
      <c r="AI76" s="46"/>
      <c r="AJ76" s="46"/>
      <c r="AK76" s="46"/>
      <c r="AL76" s="46"/>
      <c r="AM76" s="46"/>
      <c r="AN76" s="46"/>
      <c r="AO76" s="46"/>
      <c r="AP76" s="46"/>
      <c r="AQ76" s="76">
        <f t="shared" si="37"/>
        <v>0</v>
      </c>
      <c r="AR76" s="48">
        <f>'10. Workstream Implem. Discount'!$C$17</f>
        <v>0.5</v>
      </c>
      <c r="AS76" s="77">
        <f t="shared" si="38"/>
        <v>0</v>
      </c>
      <c r="AT76" s="1"/>
    </row>
    <row r="77" spans="1:46" ht="35.25" customHeight="1">
      <c r="A77" s="1"/>
      <c r="B77" s="78" t="s">
        <v>48</v>
      </c>
      <c r="C77" s="79"/>
      <c r="D77" s="79"/>
      <c r="E77" s="79"/>
      <c r="F77" s="79"/>
      <c r="G77" s="79"/>
      <c r="H77" s="79"/>
      <c r="I77" s="79"/>
      <c r="J77" s="79"/>
      <c r="K77" s="79"/>
      <c r="L77" s="79"/>
      <c r="M77" s="80">
        <f t="shared" si="33"/>
        <v>0</v>
      </c>
      <c r="N77" s="205">
        <f>'10. Workstream Implem. Discount'!$C$17</f>
        <v>0.5</v>
      </c>
      <c r="O77" s="77">
        <f t="shared" si="34"/>
        <v>0</v>
      </c>
      <c r="P77" s="1"/>
      <c r="Q77" s="78" t="s">
        <v>48</v>
      </c>
      <c r="R77" s="79"/>
      <c r="S77" s="79"/>
      <c r="T77" s="79"/>
      <c r="U77" s="79"/>
      <c r="V77" s="79"/>
      <c r="W77" s="79"/>
      <c r="X77" s="79"/>
      <c r="Y77" s="79"/>
      <c r="Z77" s="79"/>
      <c r="AA77" s="79"/>
      <c r="AB77" s="80">
        <f t="shared" si="35"/>
        <v>0</v>
      </c>
      <c r="AC77" s="205">
        <f>'10. Workstream Implem. Discount'!$C$17</f>
        <v>0.5</v>
      </c>
      <c r="AD77" s="77">
        <f t="shared" si="36"/>
        <v>0</v>
      </c>
      <c r="AE77" s="1"/>
      <c r="AF77" s="78" t="s">
        <v>48</v>
      </c>
      <c r="AG77" s="79"/>
      <c r="AH77" s="79"/>
      <c r="AI77" s="79"/>
      <c r="AJ77" s="79"/>
      <c r="AK77" s="79"/>
      <c r="AL77" s="79"/>
      <c r="AM77" s="79"/>
      <c r="AN77" s="79"/>
      <c r="AO77" s="79"/>
      <c r="AP77" s="79"/>
      <c r="AQ77" s="80">
        <f t="shared" si="37"/>
        <v>0</v>
      </c>
      <c r="AR77" s="205">
        <f>'10. Workstream Implem. Discount'!$C$17</f>
        <v>0.5</v>
      </c>
      <c r="AS77" s="77">
        <f t="shared" si="38"/>
        <v>0</v>
      </c>
      <c r="AT77" s="1"/>
    </row>
    <row r="78" spans="1:46" ht="13.5" customHeight="1">
      <c r="A78" s="1"/>
      <c r="B78" s="31" t="s">
        <v>49</v>
      </c>
      <c r="C78" s="200">
        <f t="shared" ref="C78:M78" si="39">SUM(C70:C77)</f>
        <v>0</v>
      </c>
      <c r="D78" s="200">
        <f t="shared" si="39"/>
        <v>0</v>
      </c>
      <c r="E78" s="200">
        <f t="shared" si="39"/>
        <v>0</v>
      </c>
      <c r="F78" s="200">
        <f t="shared" si="39"/>
        <v>0</v>
      </c>
      <c r="G78" s="200">
        <f t="shared" si="39"/>
        <v>0</v>
      </c>
      <c r="H78" s="200">
        <f t="shared" si="39"/>
        <v>0</v>
      </c>
      <c r="I78" s="200">
        <f t="shared" si="39"/>
        <v>0</v>
      </c>
      <c r="J78" s="200">
        <f t="shared" si="39"/>
        <v>0</v>
      </c>
      <c r="K78" s="200">
        <f t="shared" si="39"/>
        <v>0</v>
      </c>
      <c r="L78" s="200">
        <f t="shared" si="39"/>
        <v>0</v>
      </c>
      <c r="M78" s="213">
        <f t="shared" si="39"/>
        <v>0</v>
      </c>
      <c r="N78" s="67">
        <f>'10. Workstream Implem. Discount'!$C$17</f>
        <v>0.5</v>
      </c>
      <c r="O78" s="83">
        <f>SUM(O70:O77)</f>
        <v>0</v>
      </c>
      <c r="P78" s="1"/>
      <c r="Q78" s="31" t="s">
        <v>49</v>
      </c>
      <c r="R78" s="200">
        <f t="shared" ref="R78:AB78" si="40">SUM(R70:R77)</f>
        <v>0</v>
      </c>
      <c r="S78" s="200">
        <f t="shared" si="40"/>
        <v>0</v>
      </c>
      <c r="T78" s="200">
        <f t="shared" si="40"/>
        <v>0</v>
      </c>
      <c r="U78" s="200">
        <f t="shared" si="40"/>
        <v>0</v>
      </c>
      <c r="V78" s="200">
        <f t="shared" si="40"/>
        <v>0</v>
      </c>
      <c r="W78" s="200">
        <f t="shared" si="40"/>
        <v>0</v>
      </c>
      <c r="X78" s="200">
        <f t="shared" si="40"/>
        <v>0</v>
      </c>
      <c r="Y78" s="200">
        <f t="shared" si="40"/>
        <v>0</v>
      </c>
      <c r="Z78" s="200">
        <f t="shared" si="40"/>
        <v>0</v>
      </c>
      <c r="AA78" s="200">
        <f t="shared" si="40"/>
        <v>0</v>
      </c>
      <c r="AB78" s="213">
        <f t="shared" si="40"/>
        <v>0</v>
      </c>
      <c r="AC78" s="67">
        <f>'10. Workstream Implem. Discount'!$C$17</f>
        <v>0.5</v>
      </c>
      <c r="AD78" s="83">
        <f>SUM(AD70:AD77)</f>
        <v>0</v>
      </c>
      <c r="AE78" s="1"/>
      <c r="AF78" s="31" t="s">
        <v>49</v>
      </c>
      <c r="AG78" s="200">
        <f t="shared" ref="AG78:AQ78" si="41">SUM(AG70:AG77)</f>
        <v>0</v>
      </c>
      <c r="AH78" s="200">
        <f t="shared" si="41"/>
        <v>0</v>
      </c>
      <c r="AI78" s="200">
        <f t="shared" si="41"/>
        <v>0</v>
      </c>
      <c r="AJ78" s="200">
        <f t="shared" si="41"/>
        <v>0</v>
      </c>
      <c r="AK78" s="200">
        <f t="shared" si="41"/>
        <v>0</v>
      </c>
      <c r="AL78" s="200">
        <f t="shared" si="41"/>
        <v>0</v>
      </c>
      <c r="AM78" s="200">
        <f t="shared" si="41"/>
        <v>0</v>
      </c>
      <c r="AN78" s="200">
        <f t="shared" si="41"/>
        <v>0</v>
      </c>
      <c r="AO78" s="200">
        <f t="shared" si="41"/>
        <v>0</v>
      </c>
      <c r="AP78" s="200">
        <f t="shared" si="41"/>
        <v>0</v>
      </c>
      <c r="AQ78" s="213">
        <f t="shared" si="41"/>
        <v>0</v>
      </c>
      <c r="AR78" s="67">
        <f>'10. Workstream Implem. Discount'!$C$17</f>
        <v>0.5</v>
      </c>
      <c r="AS78" s="83">
        <f>SUM(AS70:AS77)</f>
        <v>0</v>
      </c>
      <c r="AT78" s="1"/>
    </row>
    <row r="79" spans="1:46" ht="13.5" customHeight="1">
      <c r="A79" s="1"/>
      <c r="B79" s="87"/>
      <c r="C79" s="88"/>
      <c r="D79" s="88"/>
      <c r="E79" s="88"/>
      <c r="F79" s="88"/>
      <c r="G79" s="88"/>
      <c r="H79" s="88"/>
      <c r="I79" s="88"/>
      <c r="J79" s="88"/>
      <c r="K79" s="88"/>
      <c r="L79" s="88"/>
      <c r="M79" s="88"/>
      <c r="N79" s="89"/>
      <c r="O79" s="35"/>
      <c r="P79" s="1"/>
      <c r="Q79" s="87"/>
      <c r="R79" s="88"/>
      <c r="S79" s="88"/>
      <c r="T79" s="88"/>
      <c r="U79" s="88"/>
      <c r="V79" s="88"/>
      <c r="W79" s="88"/>
      <c r="X79" s="88"/>
      <c r="Y79" s="88"/>
      <c r="Z79" s="88"/>
      <c r="AA79" s="88"/>
      <c r="AB79" s="88"/>
      <c r="AC79" s="89"/>
      <c r="AD79" s="35"/>
      <c r="AE79" s="1"/>
      <c r="AF79" s="87"/>
      <c r="AG79" s="88"/>
      <c r="AH79" s="88"/>
      <c r="AI79" s="88"/>
      <c r="AJ79" s="88"/>
      <c r="AK79" s="88"/>
      <c r="AL79" s="88"/>
      <c r="AM79" s="88"/>
      <c r="AN79" s="88"/>
      <c r="AO79" s="88"/>
      <c r="AP79" s="88"/>
      <c r="AQ79" s="88"/>
      <c r="AR79" s="89"/>
      <c r="AS79" s="35"/>
      <c r="AT79" s="1"/>
    </row>
    <row r="80" spans="1:46" ht="13.5" customHeight="1">
      <c r="A80" s="1"/>
      <c r="B80" s="246"/>
      <c r="C80" s="247"/>
      <c r="D80" s="247"/>
      <c r="E80" s="247"/>
      <c r="F80" s="247"/>
      <c r="G80" s="247"/>
      <c r="H80" s="247"/>
      <c r="I80" s="247"/>
      <c r="J80" s="247"/>
      <c r="K80" s="247"/>
      <c r="L80" s="247"/>
      <c r="M80" s="247"/>
      <c r="N80" s="90"/>
      <c r="O80" s="91"/>
      <c r="P80" s="1"/>
      <c r="Q80" s="246"/>
      <c r="R80" s="247"/>
      <c r="S80" s="247"/>
      <c r="T80" s="247"/>
      <c r="U80" s="247"/>
      <c r="V80" s="247"/>
      <c r="W80" s="247"/>
      <c r="X80" s="247"/>
      <c r="Y80" s="247"/>
      <c r="Z80" s="247"/>
      <c r="AA80" s="247"/>
      <c r="AB80" s="247"/>
      <c r="AC80" s="90"/>
      <c r="AD80" s="91"/>
      <c r="AE80" s="1"/>
      <c r="AF80" s="246"/>
      <c r="AG80" s="247"/>
      <c r="AH80" s="247"/>
      <c r="AI80" s="247"/>
      <c r="AJ80" s="247"/>
      <c r="AK80" s="247"/>
      <c r="AL80" s="247"/>
      <c r="AM80" s="247"/>
      <c r="AN80" s="247"/>
      <c r="AO80" s="247"/>
      <c r="AP80" s="247"/>
      <c r="AQ80" s="247"/>
      <c r="AR80" s="90"/>
      <c r="AS80" s="91"/>
      <c r="AT80" s="1"/>
    </row>
    <row r="81" spans="1:46" ht="13.5" customHeight="1">
      <c r="A81" s="1"/>
      <c r="B81" s="248" t="s">
        <v>71</v>
      </c>
      <c r="C81" s="229"/>
      <c r="D81" s="229"/>
      <c r="E81" s="229"/>
      <c r="F81" s="229"/>
      <c r="G81" s="229"/>
      <c r="H81" s="229"/>
      <c r="I81" s="229"/>
      <c r="J81" s="229"/>
      <c r="K81" s="229"/>
      <c r="L81" s="229"/>
      <c r="M81" s="230"/>
      <c r="N81" s="92"/>
      <c r="O81" s="14"/>
      <c r="P81" s="1"/>
      <c r="Q81" s="248" t="s">
        <v>71</v>
      </c>
      <c r="R81" s="229"/>
      <c r="S81" s="229"/>
      <c r="T81" s="229"/>
      <c r="U81" s="229"/>
      <c r="V81" s="229"/>
      <c r="W81" s="229"/>
      <c r="X81" s="229"/>
      <c r="Y81" s="229"/>
      <c r="Z81" s="229"/>
      <c r="AA81" s="229"/>
      <c r="AB81" s="230"/>
      <c r="AC81" s="92"/>
      <c r="AD81" s="14"/>
      <c r="AE81" s="1"/>
      <c r="AF81" s="248" t="s">
        <v>71</v>
      </c>
      <c r="AG81" s="229"/>
      <c r="AH81" s="229"/>
      <c r="AI81" s="229"/>
      <c r="AJ81" s="229"/>
      <c r="AK81" s="229"/>
      <c r="AL81" s="229"/>
      <c r="AM81" s="229"/>
      <c r="AN81" s="229"/>
      <c r="AO81" s="229"/>
      <c r="AP81" s="229"/>
      <c r="AQ81" s="230"/>
      <c r="AR81" s="92"/>
      <c r="AS81" s="14"/>
      <c r="AT81" s="1"/>
    </row>
    <row r="82" spans="1:46" ht="13.5" customHeight="1">
      <c r="A82" s="1"/>
      <c r="B82" s="249"/>
      <c r="C82" s="236"/>
      <c r="D82" s="236"/>
      <c r="E82" s="236"/>
      <c r="F82" s="236"/>
      <c r="G82" s="236"/>
      <c r="H82" s="236"/>
      <c r="I82" s="236"/>
      <c r="J82" s="236"/>
      <c r="K82" s="236"/>
      <c r="L82" s="236"/>
      <c r="M82" s="237"/>
      <c r="N82" s="90"/>
      <c r="O82" s="91"/>
      <c r="P82" s="1"/>
      <c r="Q82" s="249"/>
      <c r="R82" s="236"/>
      <c r="S82" s="236"/>
      <c r="T82" s="236"/>
      <c r="U82" s="236"/>
      <c r="V82" s="236"/>
      <c r="W82" s="236"/>
      <c r="X82" s="236"/>
      <c r="Y82" s="236"/>
      <c r="Z82" s="236"/>
      <c r="AA82" s="236"/>
      <c r="AB82" s="237"/>
      <c r="AC82" s="90"/>
      <c r="AD82" s="91"/>
      <c r="AE82" s="1"/>
      <c r="AF82" s="249"/>
      <c r="AG82" s="236"/>
      <c r="AH82" s="236"/>
      <c r="AI82" s="236"/>
      <c r="AJ82" s="236"/>
      <c r="AK82" s="236"/>
      <c r="AL82" s="236"/>
      <c r="AM82" s="236"/>
      <c r="AN82" s="236"/>
      <c r="AO82" s="236"/>
      <c r="AP82" s="236"/>
      <c r="AQ82" s="237"/>
      <c r="AR82" s="90"/>
      <c r="AS82" s="91"/>
      <c r="AT82" s="1"/>
    </row>
    <row r="83" spans="1:46" ht="13.5" customHeight="1">
      <c r="A83" s="1"/>
      <c r="B83" s="249"/>
      <c r="C83" s="236"/>
      <c r="D83" s="236"/>
      <c r="E83" s="236"/>
      <c r="F83" s="236"/>
      <c r="G83" s="236"/>
      <c r="H83" s="236"/>
      <c r="I83" s="236"/>
      <c r="J83" s="236"/>
      <c r="K83" s="236"/>
      <c r="L83" s="236"/>
      <c r="M83" s="237"/>
      <c r="N83" s="90"/>
      <c r="O83" s="91"/>
      <c r="P83" s="1"/>
      <c r="Q83" s="249"/>
      <c r="R83" s="236"/>
      <c r="S83" s="236"/>
      <c r="T83" s="236"/>
      <c r="U83" s="236"/>
      <c r="V83" s="236"/>
      <c r="W83" s="236"/>
      <c r="X83" s="236"/>
      <c r="Y83" s="236"/>
      <c r="Z83" s="236"/>
      <c r="AA83" s="236"/>
      <c r="AB83" s="237"/>
      <c r="AC83" s="90"/>
      <c r="AD83" s="91"/>
      <c r="AE83" s="1"/>
      <c r="AF83" s="249"/>
      <c r="AG83" s="236"/>
      <c r="AH83" s="236"/>
      <c r="AI83" s="236"/>
      <c r="AJ83" s="236"/>
      <c r="AK83" s="236"/>
      <c r="AL83" s="236"/>
      <c r="AM83" s="236"/>
      <c r="AN83" s="236"/>
      <c r="AO83" s="236"/>
      <c r="AP83" s="236"/>
      <c r="AQ83" s="237"/>
      <c r="AR83" s="90"/>
      <c r="AS83" s="91"/>
      <c r="AT83" s="1"/>
    </row>
    <row r="84" spans="1:46" ht="13.5" customHeight="1">
      <c r="A84" s="1"/>
      <c r="B84" s="249"/>
      <c r="C84" s="236"/>
      <c r="D84" s="236"/>
      <c r="E84" s="236"/>
      <c r="F84" s="236"/>
      <c r="G84" s="236"/>
      <c r="H84" s="236"/>
      <c r="I84" s="236"/>
      <c r="J84" s="236"/>
      <c r="K84" s="236"/>
      <c r="L84" s="236"/>
      <c r="M84" s="237"/>
      <c r="N84" s="90"/>
      <c r="O84" s="91"/>
      <c r="P84" s="1"/>
      <c r="Q84" s="249"/>
      <c r="R84" s="236"/>
      <c r="S84" s="236"/>
      <c r="T84" s="236"/>
      <c r="U84" s="236"/>
      <c r="V84" s="236"/>
      <c r="W84" s="236"/>
      <c r="X84" s="236"/>
      <c r="Y84" s="236"/>
      <c r="Z84" s="236"/>
      <c r="AA84" s="236"/>
      <c r="AB84" s="237"/>
      <c r="AC84" s="90"/>
      <c r="AD84" s="91"/>
      <c r="AE84" s="1"/>
      <c r="AF84" s="249"/>
      <c r="AG84" s="236"/>
      <c r="AH84" s="236"/>
      <c r="AI84" s="236"/>
      <c r="AJ84" s="236"/>
      <c r="AK84" s="236"/>
      <c r="AL84" s="236"/>
      <c r="AM84" s="236"/>
      <c r="AN84" s="236"/>
      <c r="AO84" s="236"/>
      <c r="AP84" s="236"/>
      <c r="AQ84" s="237"/>
      <c r="AR84" s="90"/>
      <c r="AS84" s="91"/>
      <c r="AT84" s="1"/>
    </row>
    <row r="85" spans="1:46" ht="13.5" customHeight="1">
      <c r="A85" s="1"/>
      <c r="B85" s="249"/>
      <c r="C85" s="236"/>
      <c r="D85" s="236"/>
      <c r="E85" s="236"/>
      <c r="F85" s="236"/>
      <c r="G85" s="236"/>
      <c r="H85" s="236"/>
      <c r="I85" s="236"/>
      <c r="J85" s="236"/>
      <c r="K85" s="236"/>
      <c r="L85" s="236"/>
      <c r="M85" s="237"/>
      <c r="N85" s="90"/>
      <c r="O85" s="91"/>
      <c r="P85" s="1"/>
      <c r="Q85" s="249"/>
      <c r="R85" s="236"/>
      <c r="S85" s="236"/>
      <c r="T85" s="236"/>
      <c r="U85" s="236"/>
      <c r="V85" s="236"/>
      <c r="W85" s="236"/>
      <c r="X85" s="236"/>
      <c r="Y85" s="236"/>
      <c r="Z85" s="236"/>
      <c r="AA85" s="236"/>
      <c r="AB85" s="237"/>
      <c r="AC85" s="90"/>
      <c r="AD85" s="91"/>
      <c r="AE85" s="1"/>
      <c r="AF85" s="249"/>
      <c r="AG85" s="236"/>
      <c r="AH85" s="236"/>
      <c r="AI85" s="236"/>
      <c r="AJ85" s="236"/>
      <c r="AK85" s="236"/>
      <c r="AL85" s="236"/>
      <c r="AM85" s="236"/>
      <c r="AN85" s="236"/>
      <c r="AO85" s="236"/>
      <c r="AP85" s="236"/>
      <c r="AQ85" s="237"/>
      <c r="AR85" s="90"/>
      <c r="AS85" s="91"/>
      <c r="AT85" s="1"/>
    </row>
    <row r="86" spans="1:46" ht="13.5" customHeight="1">
      <c r="A86" s="1"/>
      <c r="B86" s="249"/>
      <c r="C86" s="236"/>
      <c r="D86" s="236"/>
      <c r="E86" s="236"/>
      <c r="F86" s="236"/>
      <c r="G86" s="236"/>
      <c r="H86" s="236"/>
      <c r="I86" s="236"/>
      <c r="J86" s="236"/>
      <c r="K86" s="236"/>
      <c r="L86" s="236"/>
      <c r="M86" s="237"/>
      <c r="N86" s="90"/>
      <c r="O86" s="91"/>
      <c r="P86" s="1"/>
      <c r="Q86" s="249"/>
      <c r="R86" s="236"/>
      <c r="S86" s="236"/>
      <c r="T86" s="236"/>
      <c r="U86" s="236"/>
      <c r="V86" s="236"/>
      <c r="W86" s="236"/>
      <c r="X86" s="236"/>
      <c r="Y86" s="236"/>
      <c r="Z86" s="236"/>
      <c r="AA86" s="236"/>
      <c r="AB86" s="237"/>
      <c r="AC86" s="90"/>
      <c r="AD86" s="91"/>
      <c r="AE86" s="1"/>
      <c r="AF86" s="249"/>
      <c r="AG86" s="236"/>
      <c r="AH86" s="236"/>
      <c r="AI86" s="236"/>
      <c r="AJ86" s="236"/>
      <c r="AK86" s="236"/>
      <c r="AL86" s="236"/>
      <c r="AM86" s="236"/>
      <c r="AN86" s="236"/>
      <c r="AO86" s="236"/>
      <c r="AP86" s="236"/>
      <c r="AQ86" s="237"/>
      <c r="AR86" s="90"/>
      <c r="AS86" s="91"/>
      <c r="AT86" s="1"/>
    </row>
    <row r="87" spans="1:46" ht="13.5" customHeight="1">
      <c r="A87" s="1"/>
      <c r="B87" s="249"/>
      <c r="C87" s="236"/>
      <c r="D87" s="236"/>
      <c r="E87" s="236"/>
      <c r="F87" s="236"/>
      <c r="G87" s="236"/>
      <c r="H87" s="236"/>
      <c r="I87" s="236"/>
      <c r="J87" s="236"/>
      <c r="K87" s="236"/>
      <c r="L87" s="236"/>
      <c r="M87" s="237"/>
      <c r="N87" s="90"/>
      <c r="O87" s="91"/>
      <c r="P87" s="1"/>
      <c r="Q87" s="249"/>
      <c r="R87" s="236"/>
      <c r="S87" s="236"/>
      <c r="T87" s="236"/>
      <c r="U87" s="236"/>
      <c r="V87" s="236"/>
      <c r="W87" s="236"/>
      <c r="X87" s="236"/>
      <c r="Y87" s="236"/>
      <c r="Z87" s="236"/>
      <c r="AA87" s="236"/>
      <c r="AB87" s="237"/>
      <c r="AC87" s="90"/>
      <c r="AD87" s="91"/>
      <c r="AE87" s="1"/>
      <c r="AF87" s="249"/>
      <c r="AG87" s="236"/>
      <c r="AH87" s="236"/>
      <c r="AI87" s="236"/>
      <c r="AJ87" s="236"/>
      <c r="AK87" s="236"/>
      <c r="AL87" s="236"/>
      <c r="AM87" s="236"/>
      <c r="AN87" s="236"/>
      <c r="AO87" s="236"/>
      <c r="AP87" s="236"/>
      <c r="AQ87" s="237"/>
      <c r="AR87" s="90"/>
      <c r="AS87" s="91"/>
      <c r="AT87" s="1"/>
    </row>
    <row r="88" spans="1:46" ht="13.5" customHeight="1">
      <c r="A88" s="1"/>
      <c r="B88" s="238" t="s">
        <v>72</v>
      </c>
      <c r="C88" s="226"/>
      <c r="D88" s="226"/>
      <c r="E88" s="226"/>
      <c r="F88" s="226"/>
      <c r="G88" s="226"/>
      <c r="H88" s="226"/>
      <c r="I88" s="226"/>
      <c r="J88" s="226"/>
      <c r="K88" s="226"/>
      <c r="L88" s="226"/>
      <c r="M88" s="227"/>
      <c r="N88" s="93"/>
      <c r="O88" s="94"/>
      <c r="P88" s="1"/>
      <c r="Q88" s="238" t="s">
        <v>72</v>
      </c>
      <c r="R88" s="226"/>
      <c r="S88" s="226"/>
      <c r="T88" s="226"/>
      <c r="U88" s="226"/>
      <c r="V88" s="226"/>
      <c r="W88" s="226"/>
      <c r="X88" s="226"/>
      <c r="Y88" s="226"/>
      <c r="Z88" s="226"/>
      <c r="AA88" s="226"/>
      <c r="AB88" s="227"/>
      <c r="AC88" s="93"/>
      <c r="AD88" s="94"/>
      <c r="AE88" s="1"/>
      <c r="AF88" s="238" t="s">
        <v>72</v>
      </c>
      <c r="AG88" s="226"/>
      <c r="AH88" s="226"/>
      <c r="AI88" s="226"/>
      <c r="AJ88" s="226"/>
      <c r="AK88" s="226"/>
      <c r="AL88" s="226"/>
      <c r="AM88" s="226"/>
      <c r="AN88" s="226"/>
      <c r="AO88" s="226"/>
      <c r="AP88" s="226"/>
      <c r="AQ88" s="227"/>
      <c r="AR88" s="93"/>
      <c r="AS88" s="94"/>
      <c r="AT88" s="1"/>
    </row>
    <row r="89" spans="1:46" ht="13.5" customHeight="1">
      <c r="A89" s="1"/>
      <c r="B89" s="36"/>
      <c r="C89" s="1"/>
      <c r="D89" s="1"/>
      <c r="E89" s="1"/>
      <c r="F89" s="1"/>
      <c r="G89" s="1"/>
      <c r="H89" s="1"/>
      <c r="I89" s="1"/>
      <c r="J89" s="1"/>
      <c r="K89" s="1"/>
      <c r="L89" s="1"/>
      <c r="M89" s="1"/>
      <c r="N89" s="1"/>
      <c r="O89" s="12"/>
      <c r="P89" s="1"/>
      <c r="Q89" s="36"/>
      <c r="R89" s="1"/>
      <c r="S89" s="1"/>
      <c r="T89" s="1"/>
      <c r="U89" s="1"/>
      <c r="V89" s="1"/>
      <c r="W89" s="1"/>
      <c r="X89" s="1"/>
      <c r="Y89" s="1"/>
      <c r="Z89" s="1"/>
      <c r="AA89" s="1"/>
      <c r="AB89" s="1"/>
      <c r="AC89" s="1"/>
      <c r="AD89" s="12"/>
      <c r="AE89" s="1"/>
      <c r="AF89" s="36"/>
      <c r="AG89" s="1"/>
      <c r="AH89" s="1"/>
      <c r="AI89" s="1"/>
      <c r="AJ89" s="1"/>
      <c r="AK89" s="1"/>
      <c r="AL89" s="1"/>
      <c r="AM89" s="1"/>
      <c r="AN89" s="1"/>
      <c r="AO89" s="1"/>
      <c r="AP89" s="1"/>
      <c r="AQ89" s="1"/>
      <c r="AR89" s="1"/>
      <c r="AS89" s="12"/>
      <c r="AT89" s="1"/>
    </row>
    <row r="90" spans="1:46" ht="13.5" customHeight="1">
      <c r="A90" s="1"/>
      <c r="B90" s="95"/>
      <c r="C90" s="96"/>
      <c r="D90" s="96"/>
      <c r="E90" s="96"/>
      <c r="F90" s="96"/>
      <c r="G90" s="96"/>
      <c r="H90" s="96"/>
      <c r="I90" s="96"/>
      <c r="J90" s="96"/>
      <c r="K90" s="96"/>
      <c r="L90" s="96"/>
      <c r="M90" s="96"/>
      <c r="N90" s="96"/>
      <c r="O90" s="97"/>
      <c r="P90" s="1"/>
      <c r="Q90" s="95"/>
      <c r="R90" s="96"/>
      <c r="S90" s="96"/>
      <c r="T90" s="96"/>
      <c r="U90" s="96"/>
      <c r="V90" s="96"/>
      <c r="W90" s="96"/>
      <c r="X90" s="96"/>
      <c r="Y90" s="96"/>
      <c r="Z90" s="96"/>
      <c r="AA90" s="96"/>
      <c r="AB90" s="96"/>
      <c r="AC90" s="96"/>
      <c r="AD90" s="97"/>
      <c r="AE90" s="1"/>
      <c r="AF90" s="95"/>
      <c r="AG90" s="96"/>
      <c r="AH90" s="96"/>
      <c r="AI90" s="96"/>
      <c r="AJ90" s="96"/>
      <c r="AK90" s="96"/>
      <c r="AL90" s="96"/>
      <c r="AM90" s="96"/>
      <c r="AN90" s="96"/>
      <c r="AO90" s="96"/>
      <c r="AP90" s="96"/>
      <c r="AQ90" s="96"/>
      <c r="AR90" s="96"/>
      <c r="AS90" s="97"/>
      <c r="AT90" s="1"/>
    </row>
    <row r="91" spans="1:4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row>
    <row r="92" spans="1:4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row>
    <row r="93" spans="1:4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row>
    <row r="94" spans="1:4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row>
    <row r="95" spans="1:4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row>
    <row r="96" spans="1:4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row>
    <row r="97" spans="1:4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row>
    <row r="98" spans="1:4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row>
    <row r="99" spans="1:4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row>
    <row r="100" spans="1:4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row>
    <row r="101" spans="1:4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row>
    <row r="102" spans="1:4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row>
    <row r="103" spans="1:4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row>
    <row r="104" spans="1:4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row>
    <row r="105" spans="1:4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row>
    <row r="106" spans="1:4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row>
    <row r="107" spans="1:4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row>
    <row r="108" spans="1:4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row>
    <row r="109" spans="1:4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row>
    <row r="110" spans="1:4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row>
    <row r="111" spans="1:4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row>
    <row r="112" spans="1:4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row>
    <row r="113" spans="1:4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row>
    <row r="114" spans="1:4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row>
    <row r="115" spans="1:4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row>
    <row r="116" spans="1:4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row>
    <row r="117" spans="1:4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row>
    <row r="118" spans="1:4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row>
    <row r="119" spans="1:4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row>
    <row r="120" spans="1:4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row>
    <row r="121" spans="1:4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row>
    <row r="122" spans="1:4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row>
    <row r="123" spans="1:4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row>
    <row r="124" spans="1:4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row>
    <row r="125" spans="1:4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row>
    <row r="126" spans="1:4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row>
    <row r="127" spans="1:4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row>
    <row r="128" spans="1:4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row>
    <row r="129" spans="1:4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row>
    <row r="130" spans="1:4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row>
    <row r="131" spans="1:4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row>
    <row r="132" spans="1:4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row>
    <row r="133" spans="1:4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row>
    <row r="134" spans="1:4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row>
    <row r="135" spans="1:4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row>
    <row r="136" spans="1:4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row>
    <row r="137" spans="1:4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row>
    <row r="138" spans="1:4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row>
    <row r="139" spans="1:4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row>
    <row r="140" spans="1:4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row>
    <row r="141" spans="1:4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row>
    <row r="142" spans="1:4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row>
    <row r="143" spans="1:4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row>
    <row r="144" spans="1:4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row>
    <row r="145" spans="1:4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row>
    <row r="146" spans="1:4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row>
    <row r="147" spans="1:4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row>
    <row r="148" spans="1:4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row>
    <row r="149" spans="1:4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row>
    <row r="150" spans="1:4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row>
    <row r="151" spans="1:4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row>
    <row r="152" spans="1:4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row>
    <row r="153" spans="1:4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row>
    <row r="154" spans="1:4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row>
    <row r="155" spans="1:4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row>
    <row r="156" spans="1:4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row>
    <row r="157" spans="1:4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row>
    <row r="158" spans="1:4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row>
    <row r="159" spans="1:4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row>
    <row r="160" spans="1:4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row>
    <row r="161" spans="1:4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row>
    <row r="162" spans="1:4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row>
    <row r="163" spans="1:4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row>
    <row r="164" spans="1:4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row>
    <row r="165" spans="1:4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row>
    <row r="166" spans="1:4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row>
    <row r="167" spans="1:4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row>
    <row r="168" spans="1:4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row>
    <row r="169" spans="1:4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row>
    <row r="170" spans="1:4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row>
    <row r="171" spans="1:4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row>
    <row r="172" spans="1:4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row>
    <row r="173" spans="1:4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row>
    <row r="174" spans="1:4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row>
    <row r="175" spans="1:4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row>
    <row r="176" spans="1:4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row>
    <row r="177" spans="1:4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row>
    <row r="178" spans="1:4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row>
    <row r="179" spans="1:4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row>
    <row r="180" spans="1:4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row>
    <row r="181" spans="1:4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row>
    <row r="182" spans="1:4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row>
    <row r="183" spans="1:4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row>
    <row r="184" spans="1:4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row>
    <row r="185" spans="1:4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row>
    <row r="186" spans="1:4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row>
    <row r="187" spans="1:4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row>
    <row r="188" spans="1:4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row>
    <row r="189" spans="1:4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row>
    <row r="190" spans="1:4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row>
    <row r="191" spans="1:4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row>
    <row r="192" spans="1:4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row>
    <row r="193" spans="1:4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row>
    <row r="194" spans="1:4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row>
    <row r="195" spans="1:4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row>
    <row r="196" spans="1:4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row>
    <row r="197" spans="1:4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row>
    <row r="198" spans="1:4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row>
    <row r="199" spans="1:4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row>
    <row r="200" spans="1:4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row>
    <row r="201" spans="1:4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row>
    <row r="202" spans="1:4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row>
    <row r="203" spans="1:4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row>
    <row r="204" spans="1:4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row>
    <row r="205" spans="1:4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row>
    <row r="206" spans="1:4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row>
    <row r="207" spans="1:4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row>
    <row r="208" spans="1:4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row>
    <row r="209" spans="1:4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row>
    <row r="210" spans="1:4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row>
    <row r="211" spans="1:4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row>
    <row r="212" spans="1:4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row>
    <row r="213" spans="1:4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row>
    <row r="214" spans="1:4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row>
    <row r="215" spans="1:4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row>
    <row r="216" spans="1:4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row>
    <row r="217" spans="1:4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row>
    <row r="218" spans="1:4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row>
    <row r="219" spans="1:4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row>
    <row r="220" spans="1:4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row>
    <row r="221" spans="1:4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row>
    <row r="222" spans="1:4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row>
    <row r="223" spans="1:4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row>
    <row r="224" spans="1:4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row>
    <row r="225" spans="1:4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row>
    <row r="226" spans="1:4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row>
    <row r="227" spans="1:4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row>
    <row r="228" spans="1:4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row>
    <row r="229" spans="1:4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row>
    <row r="230" spans="1:4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row>
    <row r="231" spans="1:4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row>
    <row r="232" spans="1:4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row>
    <row r="233" spans="1:4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row>
    <row r="234" spans="1:4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row>
    <row r="235" spans="1:4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row>
    <row r="236" spans="1:4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row>
    <row r="237" spans="1:4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row>
    <row r="238" spans="1:4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row>
    <row r="239" spans="1:4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row>
    <row r="240" spans="1:4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row>
    <row r="241" spans="1:4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row>
    <row r="242" spans="1:4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row>
    <row r="243" spans="1:4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row>
    <row r="244" spans="1:4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row>
    <row r="245" spans="1:4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row>
    <row r="246" spans="1:4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row>
    <row r="247" spans="1:4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row>
    <row r="248" spans="1:4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row>
    <row r="249" spans="1:4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row>
    <row r="250" spans="1:4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row>
    <row r="251" spans="1:4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row>
    <row r="252" spans="1:4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row>
    <row r="253" spans="1:4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row>
    <row r="254" spans="1:4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row>
    <row r="255" spans="1:4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row>
    <row r="256" spans="1:4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row>
    <row r="257" spans="1:4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row>
    <row r="258" spans="1:4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row>
    <row r="259" spans="1:4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row>
    <row r="260" spans="1:4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row>
    <row r="261" spans="1:4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row>
    <row r="262" spans="1:4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row>
    <row r="263" spans="1:4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row>
    <row r="264" spans="1:4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row>
    <row r="265" spans="1:4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row>
    <row r="266" spans="1:4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row>
    <row r="267" spans="1:4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row>
    <row r="268" spans="1:4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row>
    <row r="269" spans="1:4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row>
    <row r="270" spans="1:4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row>
    <row r="271" spans="1:4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row>
    <row r="272" spans="1:4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row>
    <row r="273" spans="1:4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row>
    <row r="274" spans="1:4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row>
    <row r="275" spans="1:4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row>
    <row r="276" spans="1:4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row>
    <row r="277" spans="1:4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row>
    <row r="278" spans="1:4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row>
    <row r="279" spans="1:4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row>
    <row r="280" spans="1:4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row>
    <row r="281" spans="1:4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row>
    <row r="282" spans="1:4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row>
    <row r="283" spans="1:4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row>
    <row r="284" spans="1:4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row>
    <row r="285" spans="1:4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row>
    <row r="286" spans="1:4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row>
    <row r="287" spans="1:4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row>
    <row r="288" spans="1:4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row>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6">
    <mergeCell ref="B86:M86"/>
    <mergeCell ref="Q86:AB86"/>
    <mergeCell ref="R36:S36"/>
    <mergeCell ref="T36:U36"/>
    <mergeCell ref="B57:O57"/>
    <mergeCell ref="Q57:AD57"/>
    <mergeCell ref="B68:O68"/>
    <mergeCell ref="Q68:AD68"/>
    <mergeCell ref="V36:Y36"/>
    <mergeCell ref="B87:M87"/>
    <mergeCell ref="Q87:AB87"/>
    <mergeCell ref="B88:M88"/>
    <mergeCell ref="Q88:AB88"/>
    <mergeCell ref="B80:M80"/>
    <mergeCell ref="B81:M81"/>
    <mergeCell ref="B82:M82"/>
    <mergeCell ref="B83:M83"/>
    <mergeCell ref="Q83:AB83"/>
    <mergeCell ref="B84:M84"/>
    <mergeCell ref="B85:M85"/>
    <mergeCell ref="Q81:AB81"/>
    <mergeCell ref="Q82:AB82"/>
    <mergeCell ref="Q80:AB80"/>
    <mergeCell ref="Q84:AB84"/>
    <mergeCell ref="Q85:AB85"/>
    <mergeCell ref="B1:M1"/>
    <mergeCell ref="B2:M2"/>
    <mergeCell ref="C3:M3"/>
    <mergeCell ref="B6:M6"/>
    <mergeCell ref="B7:M7"/>
    <mergeCell ref="B8:M8"/>
    <mergeCell ref="B9:M9"/>
    <mergeCell ref="C18:M18"/>
    <mergeCell ref="B20:O20"/>
    <mergeCell ref="Q20:AD20"/>
    <mergeCell ref="AF20:AS20"/>
    <mergeCell ref="Q22:AB22"/>
    <mergeCell ref="AF22:AQ22"/>
    <mergeCell ref="B10:M10"/>
    <mergeCell ref="B11:M11"/>
    <mergeCell ref="B12:M12"/>
    <mergeCell ref="B14:M14"/>
    <mergeCell ref="C15:M15"/>
    <mergeCell ref="C16:M16"/>
    <mergeCell ref="C17:M17"/>
    <mergeCell ref="B22:M22"/>
    <mergeCell ref="B35:J35"/>
    <mergeCell ref="Q35:Y35"/>
    <mergeCell ref="AF35:AN35"/>
    <mergeCell ref="C36:D36"/>
    <mergeCell ref="E36:F36"/>
    <mergeCell ref="G36:J36"/>
    <mergeCell ref="AF88:AQ88"/>
    <mergeCell ref="AI36:AJ36"/>
    <mergeCell ref="AK36:AN36"/>
    <mergeCell ref="AF57:AS57"/>
    <mergeCell ref="AF68:AS68"/>
    <mergeCell ref="AF80:AQ80"/>
    <mergeCell ref="AF81:AQ81"/>
    <mergeCell ref="AF82:AQ82"/>
    <mergeCell ref="AF83:AQ83"/>
    <mergeCell ref="AF84:AQ84"/>
    <mergeCell ref="AF85:AQ85"/>
    <mergeCell ref="AF86:AQ86"/>
    <mergeCell ref="AF87:AQ87"/>
    <mergeCell ref="AG36:AH36"/>
  </mergeCell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1000"/>
  <sheetViews>
    <sheetView topLeftCell="A19" workbookViewId="0"/>
  </sheetViews>
  <sheetFormatPr defaultColWidth="12.625" defaultRowHeight="15" customHeight="1"/>
  <cols>
    <col min="1" max="1" width="3.375" customWidth="1"/>
    <col min="2" max="2" width="35.625" customWidth="1"/>
    <col min="3" max="15" width="13.625" customWidth="1"/>
    <col min="16" max="16" width="7.625" customWidth="1"/>
    <col min="17" max="17" width="36.375" customWidth="1"/>
    <col min="18" max="30" width="13.625" customWidth="1"/>
    <col min="31" max="31" width="7.625" customWidth="1"/>
    <col min="32" max="32" width="36.375" customWidth="1"/>
    <col min="33" max="45" width="13.625" customWidth="1"/>
    <col min="46" max="46" width="7.625" customWidth="1"/>
  </cols>
  <sheetData>
    <row r="1" spans="1:46" ht="22.5" customHeight="1">
      <c r="A1" s="1"/>
      <c r="B1" s="228" t="s">
        <v>12</v>
      </c>
      <c r="C1" s="229"/>
      <c r="D1" s="229"/>
      <c r="E1" s="229"/>
      <c r="F1" s="229"/>
      <c r="G1" s="229"/>
      <c r="H1" s="229"/>
      <c r="I1" s="229"/>
      <c r="J1" s="229"/>
      <c r="K1" s="229"/>
      <c r="L1" s="229"/>
      <c r="M1" s="230"/>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6" ht="22.5" customHeight="1">
      <c r="A2" s="1"/>
      <c r="B2" s="263" t="s">
        <v>1</v>
      </c>
      <c r="C2" s="236"/>
      <c r="D2" s="236"/>
      <c r="E2" s="236"/>
      <c r="F2" s="236"/>
      <c r="G2" s="236"/>
      <c r="H2" s="236"/>
      <c r="I2" s="236"/>
      <c r="J2" s="236"/>
      <c r="K2" s="236"/>
      <c r="L2" s="236"/>
      <c r="M2" s="237"/>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1:46" ht="13.5" customHeight="1">
      <c r="A3" s="1"/>
      <c r="B3" s="2" t="s">
        <v>13</v>
      </c>
      <c r="C3" s="264"/>
      <c r="D3" s="226"/>
      <c r="E3" s="226"/>
      <c r="F3" s="226"/>
      <c r="G3" s="226"/>
      <c r="H3" s="226"/>
      <c r="I3" s="226"/>
      <c r="J3" s="226"/>
      <c r="K3" s="226"/>
      <c r="L3" s="226"/>
      <c r="M3" s="227"/>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row>
    <row r="4" spans="1:46" ht="13.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row>
    <row r="5" spans="1:46" ht="13.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row>
    <row r="6" spans="1:46" ht="30.75" customHeight="1">
      <c r="A6" s="1"/>
      <c r="B6" s="265" t="s">
        <v>73</v>
      </c>
      <c r="C6" s="241"/>
      <c r="D6" s="241"/>
      <c r="E6" s="241"/>
      <c r="F6" s="241"/>
      <c r="G6" s="241"/>
      <c r="H6" s="241"/>
      <c r="I6" s="241"/>
      <c r="J6" s="241"/>
      <c r="K6" s="241"/>
      <c r="L6" s="241"/>
      <c r="M6" s="242"/>
      <c r="N6" s="3"/>
      <c r="O6" s="3"/>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row>
    <row r="7" spans="1:46" ht="69" customHeight="1">
      <c r="A7" s="1"/>
      <c r="B7" s="255" t="s">
        <v>15</v>
      </c>
      <c r="C7" s="236"/>
      <c r="D7" s="236"/>
      <c r="E7" s="236"/>
      <c r="F7" s="236"/>
      <c r="G7" s="236"/>
      <c r="H7" s="236"/>
      <c r="I7" s="236"/>
      <c r="J7" s="236"/>
      <c r="K7" s="236"/>
      <c r="L7" s="236"/>
      <c r="M7" s="237"/>
      <c r="N7" s="4"/>
      <c r="O7" s="4"/>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row>
    <row r="8" spans="1:46" ht="45" customHeight="1">
      <c r="A8" s="1"/>
      <c r="B8" s="255" t="s">
        <v>16</v>
      </c>
      <c r="C8" s="236"/>
      <c r="D8" s="236"/>
      <c r="E8" s="236"/>
      <c r="F8" s="236"/>
      <c r="G8" s="236"/>
      <c r="H8" s="236"/>
      <c r="I8" s="236"/>
      <c r="J8" s="236"/>
      <c r="K8" s="236"/>
      <c r="L8" s="236"/>
      <c r="M8" s="237"/>
      <c r="N8" s="4"/>
      <c r="O8" s="4"/>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row>
    <row r="9" spans="1:46" ht="53.25" customHeight="1">
      <c r="A9" s="1"/>
      <c r="B9" s="255" t="s">
        <v>17</v>
      </c>
      <c r="C9" s="236"/>
      <c r="D9" s="236"/>
      <c r="E9" s="236"/>
      <c r="F9" s="236"/>
      <c r="G9" s="236"/>
      <c r="H9" s="236"/>
      <c r="I9" s="236"/>
      <c r="J9" s="236"/>
      <c r="K9" s="236"/>
      <c r="L9" s="236"/>
      <c r="M9" s="237"/>
      <c r="N9" s="4"/>
      <c r="O9" s="4"/>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row>
    <row r="10" spans="1:46" ht="33" customHeight="1">
      <c r="A10" s="1"/>
      <c r="B10" s="255" t="s">
        <v>18</v>
      </c>
      <c r="C10" s="236"/>
      <c r="D10" s="236"/>
      <c r="E10" s="236"/>
      <c r="F10" s="236"/>
      <c r="G10" s="236"/>
      <c r="H10" s="236"/>
      <c r="I10" s="236"/>
      <c r="J10" s="236"/>
      <c r="K10" s="236"/>
      <c r="L10" s="236"/>
      <c r="M10" s="237"/>
      <c r="N10" s="4"/>
      <c r="O10" s="4"/>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row>
    <row r="11" spans="1:46" ht="30" customHeight="1">
      <c r="A11" s="1"/>
      <c r="B11" s="255" t="s">
        <v>19</v>
      </c>
      <c r="C11" s="236"/>
      <c r="D11" s="236"/>
      <c r="E11" s="236"/>
      <c r="F11" s="236"/>
      <c r="G11" s="236"/>
      <c r="H11" s="236"/>
      <c r="I11" s="236"/>
      <c r="J11" s="236"/>
      <c r="K11" s="236"/>
      <c r="L11" s="236"/>
      <c r="M11" s="237"/>
      <c r="N11" s="4"/>
      <c r="O11" s="4"/>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row>
    <row r="12" spans="1:46" ht="36" customHeight="1">
      <c r="A12" s="1"/>
      <c r="B12" s="256" t="s">
        <v>20</v>
      </c>
      <c r="C12" s="226"/>
      <c r="D12" s="226"/>
      <c r="E12" s="226"/>
      <c r="F12" s="226"/>
      <c r="G12" s="226"/>
      <c r="H12" s="226"/>
      <c r="I12" s="226"/>
      <c r="J12" s="226"/>
      <c r="K12" s="226"/>
      <c r="L12" s="226"/>
      <c r="M12" s="227"/>
      <c r="N12" s="4"/>
      <c r="O12" s="4"/>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row>
    <row r="13" spans="1:46" ht="18.75" customHeight="1">
      <c r="A13" s="1"/>
      <c r="B13" s="4"/>
      <c r="C13" s="4"/>
      <c r="D13" s="4"/>
      <c r="E13" s="4"/>
      <c r="F13" s="4"/>
      <c r="G13" s="4"/>
      <c r="H13" s="4"/>
      <c r="I13" s="4"/>
      <c r="J13" s="4"/>
      <c r="K13" s="4"/>
      <c r="L13" s="4"/>
      <c r="M13" s="4"/>
      <c r="N13" s="4"/>
      <c r="O13" s="4"/>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row>
    <row r="14" spans="1:46" ht="37.5" customHeight="1">
      <c r="A14" s="1"/>
      <c r="B14" s="257" t="s">
        <v>21</v>
      </c>
      <c r="C14" s="229"/>
      <c r="D14" s="229"/>
      <c r="E14" s="229"/>
      <c r="F14" s="229"/>
      <c r="G14" s="229"/>
      <c r="H14" s="229"/>
      <c r="I14" s="229"/>
      <c r="J14" s="229"/>
      <c r="K14" s="229"/>
      <c r="L14" s="229"/>
      <c r="M14" s="230"/>
      <c r="N14" s="5"/>
      <c r="O14" s="5"/>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row>
    <row r="15" spans="1:46" ht="357" customHeight="1">
      <c r="A15" s="1"/>
      <c r="B15" s="197" t="s">
        <v>22</v>
      </c>
      <c r="C15" s="258" t="s">
        <v>23</v>
      </c>
      <c r="D15" s="259"/>
      <c r="E15" s="259"/>
      <c r="F15" s="259"/>
      <c r="G15" s="259"/>
      <c r="H15" s="259"/>
      <c r="I15" s="259"/>
      <c r="J15" s="259"/>
      <c r="K15" s="259"/>
      <c r="L15" s="259"/>
      <c r="M15" s="260"/>
      <c r="N15" s="4"/>
      <c r="O15" s="4"/>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row>
    <row r="16" spans="1:46" ht="165" customHeight="1">
      <c r="A16" s="1"/>
      <c r="B16" s="6" t="s">
        <v>24</v>
      </c>
      <c r="C16" s="261" t="s">
        <v>25</v>
      </c>
      <c r="D16" s="236"/>
      <c r="E16" s="236"/>
      <c r="F16" s="236"/>
      <c r="G16" s="236"/>
      <c r="H16" s="236"/>
      <c r="I16" s="236"/>
      <c r="J16" s="236"/>
      <c r="K16" s="236"/>
      <c r="L16" s="236"/>
      <c r="M16" s="237"/>
      <c r="N16" s="4"/>
      <c r="O16" s="4"/>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row>
    <row r="17" spans="1:46" ht="160.5" customHeight="1">
      <c r="A17" s="1"/>
      <c r="B17" s="6" t="s">
        <v>26</v>
      </c>
      <c r="C17" s="261" t="s">
        <v>27</v>
      </c>
      <c r="D17" s="236"/>
      <c r="E17" s="236"/>
      <c r="F17" s="236"/>
      <c r="G17" s="236"/>
      <c r="H17" s="236"/>
      <c r="I17" s="236"/>
      <c r="J17" s="236"/>
      <c r="K17" s="236"/>
      <c r="L17" s="236"/>
      <c r="M17" s="237"/>
      <c r="N17" s="4"/>
      <c r="O17" s="4"/>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row>
    <row r="18" spans="1:46" ht="164.25" customHeight="1">
      <c r="A18" s="1"/>
      <c r="B18" s="7" t="s">
        <v>28</v>
      </c>
      <c r="C18" s="262" t="s">
        <v>29</v>
      </c>
      <c r="D18" s="226"/>
      <c r="E18" s="226"/>
      <c r="F18" s="226"/>
      <c r="G18" s="226"/>
      <c r="H18" s="226"/>
      <c r="I18" s="226"/>
      <c r="J18" s="226"/>
      <c r="K18" s="226"/>
      <c r="L18" s="226"/>
      <c r="M18" s="227"/>
      <c r="N18" s="4"/>
      <c r="O18" s="4"/>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row>
    <row r="19" spans="1:46" ht="67.5" customHeight="1">
      <c r="A19" s="1"/>
      <c r="B19" s="3"/>
      <c r="C19" s="4"/>
      <c r="D19" s="4"/>
      <c r="E19" s="4"/>
      <c r="F19" s="4"/>
      <c r="G19" s="4"/>
      <c r="H19" s="4"/>
      <c r="I19" s="4"/>
      <c r="J19" s="4"/>
      <c r="K19" s="4"/>
      <c r="L19" s="4"/>
      <c r="M19" s="4"/>
      <c r="N19" s="4"/>
      <c r="O19" s="4"/>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row>
    <row r="20" spans="1:46" ht="13.5" customHeight="1">
      <c r="A20" s="1"/>
      <c r="B20" s="252" t="s">
        <v>30</v>
      </c>
      <c r="C20" s="253"/>
      <c r="D20" s="253"/>
      <c r="E20" s="253"/>
      <c r="F20" s="253"/>
      <c r="G20" s="253"/>
      <c r="H20" s="253"/>
      <c r="I20" s="253"/>
      <c r="J20" s="253"/>
      <c r="K20" s="253"/>
      <c r="L20" s="253"/>
      <c r="M20" s="253"/>
      <c r="N20" s="253"/>
      <c r="O20" s="254"/>
      <c r="P20" s="1"/>
      <c r="Q20" s="252" t="s">
        <v>31</v>
      </c>
      <c r="R20" s="253"/>
      <c r="S20" s="253"/>
      <c r="T20" s="253"/>
      <c r="U20" s="253"/>
      <c r="V20" s="253"/>
      <c r="W20" s="253"/>
      <c r="X20" s="253"/>
      <c r="Y20" s="253"/>
      <c r="Z20" s="253"/>
      <c r="AA20" s="253"/>
      <c r="AB20" s="253"/>
      <c r="AC20" s="253"/>
      <c r="AD20" s="254"/>
      <c r="AE20" s="1"/>
      <c r="AF20" s="252" t="s">
        <v>32</v>
      </c>
      <c r="AG20" s="253"/>
      <c r="AH20" s="253"/>
      <c r="AI20" s="253"/>
      <c r="AJ20" s="253"/>
      <c r="AK20" s="253"/>
      <c r="AL20" s="253"/>
      <c r="AM20" s="253"/>
      <c r="AN20" s="253"/>
      <c r="AO20" s="253"/>
      <c r="AP20" s="253"/>
      <c r="AQ20" s="253"/>
      <c r="AR20" s="253"/>
      <c r="AS20" s="254"/>
      <c r="AT20" s="1"/>
    </row>
    <row r="21" spans="1:46" ht="13.5" customHeight="1">
      <c r="A21" s="1"/>
      <c r="B21" s="8"/>
      <c r="C21" s="198"/>
      <c r="D21" s="198"/>
      <c r="E21" s="198"/>
      <c r="F21" s="198"/>
      <c r="G21" s="198"/>
      <c r="H21" s="198"/>
      <c r="I21" s="198"/>
      <c r="J21" s="198"/>
      <c r="K21" s="198"/>
      <c r="L21" s="198"/>
      <c r="M21" s="198"/>
      <c r="N21" s="9"/>
      <c r="O21" s="10"/>
      <c r="P21" s="1"/>
      <c r="Q21" s="8"/>
      <c r="R21" s="198"/>
      <c r="S21" s="198"/>
      <c r="T21" s="198"/>
      <c r="U21" s="198"/>
      <c r="V21" s="198"/>
      <c r="W21" s="198"/>
      <c r="X21" s="198"/>
      <c r="Y21" s="198"/>
      <c r="Z21" s="198"/>
      <c r="AA21" s="198"/>
      <c r="AB21" s="198"/>
      <c r="AC21" s="9"/>
      <c r="AD21" s="10"/>
      <c r="AE21" s="1"/>
      <c r="AF21" s="8"/>
      <c r="AG21" s="198"/>
      <c r="AH21" s="198"/>
      <c r="AI21" s="198"/>
      <c r="AJ21" s="198"/>
      <c r="AK21" s="198"/>
      <c r="AL21" s="198"/>
      <c r="AM21" s="198"/>
      <c r="AN21" s="198"/>
      <c r="AO21" s="198"/>
      <c r="AP21" s="198"/>
      <c r="AQ21" s="198"/>
      <c r="AR21" s="11"/>
      <c r="AS21" s="12"/>
      <c r="AT21" s="1"/>
    </row>
    <row r="22" spans="1:46" ht="45.75" customHeight="1">
      <c r="A22" s="12"/>
      <c r="B22" s="243" t="s">
        <v>33</v>
      </c>
      <c r="C22" s="244"/>
      <c r="D22" s="244"/>
      <c r="E22" s="244"/>
      <c r="F22" s="244"/>
      <c r="G22" s="244"/>
      <c r="H22" s="244"/>
      <c r="I22" s="244"/>
      <c r="J22" s="244"/>
      <c r="K22" s="244"/>
      <c r="L22" s="244"/>
      <c r="M22" s="244"/>
      <c r="N22" s="13"/>
      <c r="O22" s="14"/>
      <c r="P22" s="1"/>
      <c r="Q22" s="243" t="s">
        <v>33</v>
      </c>
      <c r="R22" s="244"/>
      <c r="S22" s="244"/>
      <c r="T22" s="244"/>
      <c r="U22" s="244"/>
      <c r="V22" s="244"/>
      <c r="W22" s="244"/>
      <c r="X22" s="244"/>
      <c r="Y22" s="244"/>
      <c r="Z22" s="244"/>
      <c r="AA22" s="244"/>
      <c r="AB22" s="244"/>
      <c r="AC22" s="13"/>
      <c r="AD22" s="14"/>
      <c r="AE22" s="1"/>
      <c r="AF22" s="243" t="s">
        <v>33</v>
      </c>
      <c r="AG22" s="244"/>
      <c r="AH22" s="244"/>
      <c r="AI22" s="244"/>
      <c r="AJ22" s="244"/>
      <c r="AK22" s="244"/>
      <c r="AL22" s="244"/>
      <c r="AM22" s="244"/>
      <c r="AN22" s="244"/>
      <c r="AO22" s="244"/>
      <c r="AP22" s="244"/>
      <c r="AQ22" s="244"/>
      <c r="AR22" s="13"/>
      <c r="AS22" s="14"/>
      <c r="AT22" s="1"/>
    </row>
    <row r="23" spans="1:46" ht="13.5" customHeight="1">
      <c r="A23" s="12"/>
      <c r="B23" s="15"/>
      <c r="C23" s="16" t="s">
        <v>34</v>
      </c>
      <c r="D23" s="16" t="s">
        <v>35</v>
      </c>
      <c r="E23" s="16" t="s">
        <v>36</v>
      </c>
      <c r="F23" s="16" t="s">
        <v>37</v>
      </c>
      <c r="G23" s="16" t="s">
        <v>38</v>
      </c>
      <c r="H23" s="16" t="s">
        <v>39</v>
      </c>
      <c r="I23" s="16" t="s">
        <v>40</v>
      </c>
      <c r="J23" s="17" t="s">
        <v>41</v>
      </c>
      <c r="K23" s="17" t="s">
        <v>42</v>
      </c>
      <c r="L23" s="17" t="s">
        <v>43</v>
      </c>
      <c r="M23" s="18" t="s">
        <v>44</v>
      </c>
      <c r="N23" s="19"/>
      <c r="O23" s="10"/>
      <c r="P23" s="1"/>
      <c r="Q23" s="15"/>
      <c r="R23" s="16" t="s">
        <v>34</v>
      </c>
      <c r="S23" s="16" t="s">
        <v>35</v>
      </c>
      <c r="T23" s="16" t="s">
        <v>36</v>
      </c>
      <c r="U23" s="16" t="s">
        <v>37</v>
      </c>
      <c r="V23" s="16" t="s">
        <v>38</v>
      </c>
      <c r="W23" s="16" t="s">
        <v>39</v>
      </c>
      <c r="X23" s="16" t="s">
        <v>40</v>
      </c>
      <c r="Y23" s="17" t="s">
        <v>41</v>
      </c>
      <c r="Z23" s="17" t="s">
        <v>42</v>
      </c>
      <c r="AA23" s="17" t="s">
        <v>43</v>
      </c>
      <c r="AB23" s="18" t="s">
        <v>44</v>
      </c>
      <c r="AC23" s="19"/>
      <c r="AD23" s="10"/>
      <c r="AE23" s="1"/>
      <c r="AF23" s="15"/>
      <c r="AG23" s="16" t="s">
        <v>34</v>
      </c>
      <c r="AH23" s="16" t="s">
        <v>35</v>
      </c>
      <c r="AI23" s="16" t="s">
        <v>36</v>
      </c>
      <c r="AJ23" s="16" t="s">
        <v>37</v>
      </c>
      <c r="AK23" s="16" t="s">
        <v>38</v>
      </c>
      <c r="AL23" s="16" t="s">
        <v>39</v>
      </c>
      <c r="AM23" s="16" t="s">
        <v>40</v>
      </c>
      <c r="AN23" s="17" t="s">
        <v>41</v>
      </c>
      <c r="AO23" s="17" t="s">
        <v>42</v>
      </c>
      <c r="AP23" s="17" t="s">
        <v>43</v>
      </c>
      <c r="AQ23" s="18" t="s">
        <v>44</v>
      </c>
      <c r="AR23" s="19"/>
      <c r="AS23" s="10"/>
      <c r="AT23" s="1"/>
    </row>
    <row r="24" spans="1:46" ht="13.5" customHeight="1">
      <c r="A24" s="12"/>
      <c r="B24" s="199" t="s">
        <v>45</v>
      </c>
      <c r="C24" s="20">
        <f>D54*(1-'10. Workstream Implem. Discount'!$C$15)</f>
        <v>0</v>
      </c>
      <c r="D24" s="20">
        <f>F54*(1-'10. Workstream Implem. Discount'!$C$15)</f>
        <v>0</v>
      </c>
      <c r="E24" s="21"/>
      <c r="F24" s="21"/>
      <c r="G24" s="21"/>
      <c r="H24" s="21"/>
      <c r="I24" s="21"/>
      <c r="J24" s="21"/>
      <c r="K24" s="21"/>
      <c r="L24" s="21"/>
      <c r="M24" s="22">
        <f t="shared" ref="M24:M32" si="0">SUM(C24:L24)</f>
        <v>0</v>
      </c>
      <c r="N24" s="23"/>
      <c r="O24" s="24"/>
      <c r="P24" s="1"/>
      <c r="Q24" s="199" t="s">
        <v>45</v>
      </c>
      <c r="R24" s="20">
        <f>S54*(1-'10. Workstream Implem. Discount'!$C$15)</f>
        <v>0</v>
      </c>
      <c r="S24" s="20">
        <f>U54*(1-'10. Workstream Implem. Discount'!$C$15)</f>
        <v>0</v>
      </c>
      <c r="T24" s="21"/>
      <c r="U24" s="21"/>
      <c r="V24" s="21"/>
      <c r="W24" s="21"/>
      <c r="X24" s="21"/>
      <c r="Y24" s="21"/>
      <c r="Z24" s="21"/>
      <c r="AA24" s="21"/>
      <c r="AB24" s="22">
        <f t="shared" ref="AB24:AB32" si="1">SUM(R24:AA24)</f>
        <v>0</v>
      </c>
      <c r="AC24" s="23"/>
      <c r="AD24" s="24"/>
      <c r="AE24" s="1"/>
      <c r="AF24" s="199" t="s">
        <v>45</v>
      </c>
      <c r="AG24" s="20">
        <f>AH54*(1-'10. Workstream Implem. Discount'!$C$15)</f>
        <v>0</v>
      </c>
      <c r="AH24" s="20">
        <f>AJ54*(1-'10. Workstream Implem. Discount'!$C$15)</f>
        <v>0</v>
      </c>
      <c r="AI24" s="21"/>
      <c r="AJ24" s="21"/>
      <c r="AK24" s="21"/>
      <c r="AL24" s="21"/>
      <c r="AM24" s="21"/>
      <c r="AN24" s="21"/>
      <c r="AO24" s="21"/>
      <c r="AP24" s="21"/>
      <c r="AQ24" s="22">
        <f t="shared" ref="AQ24:AQ32" si="2">SUM(AG24:AP24)</f>
        <v>0</v>
      </c>
      <c r="AR24" s="23"/>
      <c r="AS24" s="24"/>
      <c r="AT24" s="1"/>
    </row>
    <row r="25" spans="1:46" ht="13.5" customHeight="1">
      <c r="A25" s="12"/>
      <c r="B25" s="25" t="s">
        <v>46</v>
      </c>
      <c r="C25" s="26">
        <f>C65*(1-'10. Workstream Implem. Discount'!$C$16)</f>
        <v>0</v>
      </c>
      <c r="D25" s="26">
        <f>D65*(1-'10. Workstream Implem. Discount'!$C$16)</f>
        <v>0</v>
      </c>
      <c r="E25" s="26">
        <f>E65*(1-'10. Workstream Implem. Discount'!$C$16)</f>
        <v>0</v>
      </c>
      <c r="F25" s="26">
        <f>F65*(1-'10. Workstream Implem. Discount'!$C$16)</f>
        <v>0</v>
      </c>
      <c r="G25" s="26">
        <f>G65*(1-'10. Workstream Implem. Discount'!$C$16)</f>
        <v>0</v>
      </c>
      <c r="H25" s="26">
        <f>H65*(1-'10. Workstream Implem. Discount'!$C$16)</f>
        <v>0</v>
      </c>
      <c r="I25" s="26">
        <f>I65*(1-'10. Workstream Implem. Discount'!$C$16)</f>
        <v>0</v>
      </c>
      <c r="J25" s="26">
        <f>J65*(1-'10. Workstream Implem. Discount'!$C$16)</f>
        <v>0</v>
      </c>
      <c r="K25" s="26">
        <f>K65*(1-'10. Workstream Implem. Discount'!$C$16)</f>
        <v>0</v>
      </c>
      <c r="L25" s="26">
        <f>L65*(1-'10. Workstream Implem. Discount'!$C$16)</f>
        <v>0</v>
      </c>
      <c r="M25" s="22">
        <f t="shared" si="0"/>
        <v>0</v>
      </c>
      <c r="N25" s="23"/>
      <c r="O25" s="24"/>
      <c r="P25" s="1"/>
      <c r="Q25" s="25" t="s">
        <v>46</v>
      </c>
      <c r="R25" s="26">
        <f>R65*(1-'10. Workstream Implem. Discount'!$C$16)</f>
        <v>0</v>
      </c>
      <c r="S25" s="26">
        <f>S65*(1-'10. Workstream Implem. Discount'!$C$16)</f>
        <v>0</v>
      </c>
      <c r="T25" s="26">
        <f>T65*(1-'10. Workstream Implem. Discount'!$C$16)</f>
        <v>0</v>
      </c>
      <c r="U25" s="26">
        <f>U65*(1-'10. Workstream Implem. Discount'!$C$16)</f>
        <v>0</v>
      </c>
      <c r="V25" s="26">
        <f>V65*(1-'10. Workstream Implem. Discount'!$C$16)</f>
        <v>0</v>
      </c>
      <c r="W25" s="26">
        <f>W65*(1-'10. Workstream Implem. Discount'!$C$16)</f>
        <v>0</v>
      </c>
      <c r="X25" s="26">
        <f>X65*(1-'10. Workstream Implem. Discount'!$C$16)</f>
        <v>0</v>
      </c>
      <c r="Y25" s="26">
        <f>Y65*(1-'10. Workstream Implem. Discount'!$C$16)</f>
        <v>0</v>
      </c>
      <c r="Z25" s="26">
        <f>Z65*(1-'10. Workstream Implem. Discount'!$C$16)</f>
        <v>0</v>
      </c>
      <c r="AA25" s="26">
        <f>AA65*(1-'10. Workstream Implem. Discount'!$C$16)</f>
        <v>0</v>
      </c>
      <c r="AB25" s="22">
        <f t="shared" si="1"/>
        <v>0</v>
      </c>
      <c r="AC25" s="23"/>
      <c r="AD25" s="24"/>
      <c r="AE25" s="1"/>
      <c r="AF25" s="25" t="s">
        <v>46</v>
      </c>
      <c r="AG25" s="26">
        <f>AG65*(1-'10. Workstream Implem. Discount'!$C$16)</f>
        <v>0</v>
      </c>
      <c r="AH25" s="26">
        <f>AH65*(1-'10. Workstream Implem. Discount'!$C$16)</f>
        <v>0</v>
      </c>
      <c r="AI25" s="26">
        <f>AI65*(1-'10. Workstream Implem. Discount'!$C$16)</f>
        <v>0</v>
      </c>
      <c r="AJ25" s="26">
        <f>AJ65*(1-'10. Workstream Implem. Discount'!$C$16)</f>
        <v>0</v>
      </c>
      <c r="AK25" s="26">
        <f>AK65*(1-'10. Workstream Implem. Discount'!$C$16)</f>
        <v>0</v>
      </c>
      <c r="AL25" s="26">
        <f>AL65*(1-'10. Workstream Implem. Discount'!$C$16)</f>
        <v>0</v>
      </c>
      <c r="AM25" s="26">
        <f>AM65*(1-'10. Workstream Implem. Discount'!$C$16)</f>
        <v>0</v>
      </c>
      <c r="AN25" s="26">
        <f>AN65*(1-'10. Workstream Implem. Discount'!$C$16)</f>
        <v>0</v>
      </c>
      <c r="AO25" s="26">
        <f>AO65*(1-'10. Workstream Implem. Discount'!$C$16)</f>
        <v>0</v>
      </c>
      <c r="AP25" s="26">
        <f>AP65*(1-'10. Workstream Implem. Discount'!$C$16)</f>
        <v>0</v>
      </c>
      <c r="AQ25" s="22">
        <f t="shared" si="2"/>
        <v>0</v>
      </c>
      <c r="AR25" s="23"/>
      <c r="AS25" s="24"/>
      <c r="AT25" s="1"/>
    </row>
    <row r="26" spans="1:46" ht="13.5" customHeight="1">
      <c r="A26" s="12"/>
      <c r="B26" s="25" t="s">
        <v>47</v>
      </c>
      <c r="C26" s="26">
        <f>C78*(1-'10. Workstream Implem. Discount'!$C$17)</f>
        <v>0</v>
      </c>
      <c r="D26" s="26">
        <f>D78*(1-'10. Workstream Implem. Discount'!$C$17)</f>
        <v>0</v>
      </c>
      <c r="E26" s="26">
        <f>E78*(1-'10. Workstream Implem. Discount'!$C$17)</f>
        <v>0</v>
      </c>
      <c r="F26" s="26">
        <f>F78*(1-'10. Workstream Implem. Discount'!$C$17)</f>
        <v>0</v>
      </c>
      <c r="G26" s="26">
        <f>G78*(1-'10. Workstream Implem. Discount'!$C$17)</f>
        <v>0</v>
      </c>
      <c r="H26" s="26">
        <f>H78*(1-'10. Workstream Implem. Discount'!$C$17)</f>
        <v>0</v>
      </c>
      <c r="I26" s="26">
        <f>I78*(1-'10. Workstream Implem. Discount'!$C$17)</f>
        <v>0</v>
      </c>
      <c r="J26" s="26">
        <f>J78*(1-'10. Workstream Implem. Discount'!$C$17)</f>
        <v>0</v>
      </c>
      <c r="K26" s="26">
        <f>K78*(1-'10. Workstream Implem. Discount'!$C$17)</f>
        <v>0</v>
      </c>
      <c r="L26" s="26">
        <f>L78*(1-'10. Workstream Implem. Discount'!$C$17)</f>
        <v>0</v>
      </c>
      <c r="M26" s="22">
        <f t="shared" si="0"/>
        <v>0</v>
      </c>
      <c r="N26" s="23"/>
      <c r="O26" s="24"/>
      <c r="P26" s="1"/>
      <c r="Q26" s="25" t="s">
        <v>47</v>
      </c>
      <c r="R26" s="26">
        <f>R78*(1-'10. Workstream Implem. Discount'!$C$17)</f>
        <v>0</v>
      </c>
      <c r="S26" s="26">
        <f>S78*(1-'10. Workstream Implem. Discount'!$C$17)</f>
        <v>0</v>
      </c>
      <c r="T26" s="26">
        <f>T78*(1-'10. Workstream Implem. Discount'!$C$17)</f>
        <v>0</v>
      </c>
      <c r="U26" s="26">
        <f>U78*(1-'10. Workstream Implem. Discount'!$C$17)</f>
        <v>0</v>
      </c>
      <c r="V26" s="26">
        <f>V78*(1-'10. Workstream Implem. Discount'!$C$17)</f>
        <v>0</v>
      </c>
      <c r="W26" s="26">
        <f>W78*(1-'10. Workstream Implem. Discount'!$C$17)</f>
        <v>0</v>
      </c>
      <c r="X26" s="26">
        <f>X78*(1-'10. Workstream Implem. Discount'!$C$17)</f>
        <v>0</v>
      </c>
      <c r="Y26" s="26">
        <f>Y78*(1-'10. Workstream Implem. Discount'!$C$17)</f>
        <v>0</v>
      </c>
      <c r="Z26" s="26">
        <f>Z78*(1-'10. Workstream Implem. Discount'!$C$17)</f>
        <v>0</v>
      </c>
      <c r="AA26" s="26">
        <f>AA78*(1-'10. Workstream Implem. Discount'!$C$17)</f>
        <v>0</v>
      </c>
      <c r="AB26" s="22">
        <f t="shared" si="1"/>
        <v>0</v>
      </c>
      <c r="AC26" s="23"/>
      <c r="AD26" s="24"/>
      <c r="AE26" s="1"/>
      <c r="AF26" s="25" t="s">
        <v>47</v>
      </c>
      <c r="AG26" s="26">
        <f>AG78*(1-'10. Workstream Implem. Discount'!$C$17)</f>
        <v>0</v>
      </c>
      <c r="AH26" s="26">
        <f>AH78*(1-'10. Workstream Implem. Discount'!$C$17)</f>
        <v>0</v>
      </c>
      <c r="AI26" s="26">
        <f>AI78*(1-'10. Workstream Implem. Discount'!$C$17)</f>
        <v>0</v>
      </c>
      <c r="AJ26" s="26">
        <f>AJ78*(1-'10. Workstream Implem. Discount'!$C$17)</f>
        <v>0</v>
      </c>
      <c r="AK26" s="26">
        <f>AK78*(1-'10. Workstream Implem. Discount'!$C$17)</f>
        <v>0</v>
      </c>
      <c r="AL26" s="26">
        <f>AL78*(1-'10. Workstream Implem. Discount'!$C$17)</f>
        <v>0</v>
      </c>
      <c r="AM26" s="26">
        <f>AM78*(1-'10. Workstream Implem. Discount'!$C$17)</f>
        <v>0</v>
      </c>
      <c r="AN26" s="26">
        <f>AN78*(1-'10. Workstream Implem. Discount'!$C$17)</f>
        <v>0</v>
      </c>
      <c r="AO26" s="26">
        <f>AO78*(1-'10. Workstream Implem. Discount'!$C$17)</f>
        <v>0</v>
      </c>
      <c r="AP26" s="26">
        <f>AP78*(1-'10. Workstream Implem. Discount'!$C$17)</f>
        <v>0</v>
      </c>
      <c r="AQ26" s="22">
        <f t="shared" si="2"/>
        <v>0</v>
      </c>
      <c r="AR26" s="23"/>
      <c r="AS26" s="24"/>
      <c r="AT26" s="1"/>
    </row>
    <row r="27" spans="1:46" ht="13.5" customHeight="1">
      <c r="A27" s="12"/>
      <c r="B27" s="27" t="s">
        <v>48</v>
      </c>
      <c r="C27" s="26"/>
      <c r="D27" s="26"/>
      <c r="E27" s="26"/>
      <c r="F27" s="26"/>
      <c r="G27" s="26"/>
      <c r="H27" s="26"/>
      <c r="I27" s="26"/>
      <c r="J27" s="26"/>
      <c r="K27" s="26"/>
      <c r="L27" s="26"/>
      <c r="M27" s="22">
        <f t="shared" si="0"/>
        <v>0</v>
      </c>
      <c r="N27" s="23"/>
      <c r="O27" s="24"/>
      <c r="P27" s="1"/>
      <c r="Q27" s="27" t="s">
        <v>48</v>
      </c>
      <c r="R27" s="26"/>
      <c r="S27" s="26"/>
      <c r="T27" s="26"/>
      <c r="U27" s="26"/>
      <c r="V27" s="26"/>
      <c r="W27" s="26"/>
      <c r="X27" s="26"/>
      <c r="Y27" s="26"/>
      <c r="Z27" s="26"/>
      <c r="AA27" s="26"/>
      <c r="AB27" s="22">
        <f t="shared" si="1"/>
        <v>0</v>
      </c>
      <c r="AC27" s="23"/>
      <c r="AD27" s="24"/>
      <c r="AE27" s="1"/>
      <c r="AF27" s="27" t="s">
        <v>48</v>
      </c>
      <c r="AG27" s="26"/>
      <c r="AH27" s="26"/>
      <c r="AI27" s="26"/>
      <c r="AJ27" s="26"/>
      <c r="AK27" s="26"/>
      <c r="AL27" s="26"/>
      <c r="AM27" s="26"/>
      <c r="AN27" s="26"/>
      <c r="AO27" s="26"/>
      <c r="AP27" s="26"/>
      <c r="AQ27" s="22">
        <f t="shared" si="2"/>
        <v>0</v>
      </c>
      <c r="AR27" s="23"/>
      <c r="AS27" s="24"/>
      <c r="AT27" s="1"/>
    </row>
    <row r="28" spans="1:46" ht="13.5" customHeight="1">
      <c r="A28" s="12"/>
      <c r="B28" s="27" t="s">
        <v>48</v>
      </c>
      <c r="C28" s="26"/>
      <c r="D28" s="26"/>
      <c r="E28" s="26"/>
      <c r="F28" s="26"/>
      <c r="G28" s="26"/>
      <c r="H28" s="26"/>
      <c r="I28" s="26"/>
      <c r="J28" s="26"/>
      <c r="K28" s="26"/>
      <c r="L28" s="26"/>
      <c r="M28" s="22">
        <f t="shared" si="0"/>
        <v>0</v>
      </c>
      <c r="N28" s="23"/>
      <c r="O28" s="24"/>
      <c r="P28" s="1"/>
      <c r="Q28" s="27" t="s">
        <v>48</v>
      </c>
      <c r="R28" s="26"/>
      <c r="S28" s="26"/>
      <c r="T28" s="26"/>
      <c r="U28" s="26"/>
      <c r="V28" s="26"/>
      <c r="W28" s="26"/>
      <c r="X28" s="26"/>
      <c r="Y28" s="26"/>
      <c r="Z28" s="26"/>
      <c r="AA28" s="26"/>
      <c r="AB28" s="22">
        <f t="shared" si="1"/>
        <v>0</v>
      </c>
      <c r="AC28" s="23"/>
      <c r="AD28" s="24"/>
      <c r="AE28" s="1"/>
      <c r="AF28" s="27" t="s">
        <v>48</v>
      </c>
      <c r="AG28" s="26"/>
      <c r="AH28" s="26"/>
      <c r="AI28" s="26"/>
      <c r="AJ28" s="26"/>
      <c r="AK28" s="26"/>
      <c r="AL28" s="26"/>
      <c r="AM28" s="26"/>
      <c r="AN28" s="26"/>
      <c r="AO28" s="26"/>
      <c r="AP28" s="26"/>
      <c r="AQ28" s="22">
        <f t="shared" si="2"/>
        <v>0</v>
      </c>
      <c r="AR28" s="23"/>
      <c r="AS28" s="24"/>
      <c r="AT28" s="1"/>
    </row>
    <row r="29" spans="1:46" ht="13.5" customHeight="1">
      <c r="A29" s="12"/>
      <c r="B29" s="27" t="s">
        <v>48</v>
      </c>
      <c r="C29" s="26"/>
      <c r="D29" s="26"/>
      <c r="E29" s="26"/>
      <c r="F29" s="26"/>
      <c r="G29" s="26"/>
      <c r="H29" s="26"/>
      <c r="I29" s="26"/>
      <c r="J29" s="26"/>
      <c r="K29" s="26"/>
      <c r="L29" s="26"/>
      <c r="M29" s="22">
        <f t="shared" si="0"/>
        <v>0</v>
      </c>
      <c r="N29" s="23"/>
      <c r="O29" s="24"/>
      <c r="P29" s="1"/>
      <c r="Q29" s="27" t="s">
        <v>48</v>
      </c>
      <c r="R29" s="26"/>
      <c r="S29" s="26"/>
      <c r="T29" s="26"/>
      <c r="U29" s="26"/>
      <c r="V29" s="26"/>
      <c r="W29" s="26"/>
      <c r="X29" s="26"/>
      <c r="Y29" s="26"/>
      <c r="Z29" s="26"/>
      <c r="AA29" s="26"/>
      <c r="AB29" s="22">
        <f t="shared" si="1"/>
        <v>0</v>
      </c>
      <c r="AC29" s="23"/>
      <c r="AD29" s="24"/>
      <c r="AE29" s="1"/>
      <c r="AF29" s="27" t="s">
        <v>48</v>
      </c>
      <c r="AG29" s="26"/>
      <c r="AH29" s="26"/>
      <c r="AI29" s="26"/>
      <c r="AJ29" s="26"/>
      <c r="AK29" s="26"/>
      <c r="AL29" s="26"/>
      <c r="AM29" s="26"/>
      <c r="AN29" s="26"/>
      <c r="AO29" s="26"/>
      <c r="AP29" s="26"/>
      <c r="AQ29" s="22">
        <f t="shared" si="2"/>
        <v>0</v>
      </c>
      <c r="AR29" s="23"/>
      <c r="AS29" s="24"/>
      <c r="AT29" s="1"/>
    </row>
    <row r="30" spans="1:46" ht="13.5" customHeight="1">
      <c r="A30" s="12"/>
      <c r="B30" s="27" t="s">
        <v>48</v>
      </c>
      <c r="C30" s="26"/>
      <c r="D30" s="26"/>
      <c r="E30" s="26"/>
      <c r="F30" s="26"/>
      <c r="G30" s="26"/>
      <c r="H30" s="26"/>
      <c r="I30" s="26"/>
      <c r="J30" s="26"/>
      <c r="K30" s="26"/>
      <c r="L30" s="26"/>
      <c r="M30" s="22">
        <f t="shared" si="0"/>
        <v>0</v>
      </c>
      <c r="N30" s="23"/>
      <c r="O30" s="24"/>
      <c r="P30" s="1"/>
      <c r="Q30" s="27" t="s">
        <v>48</v>
      </c>
      <c r="R30" s="26"/>
      <c r="S30" s="26"/>
      <c r="T30" s="26"/>
      <c r="U30" s="26"/>
      <c r="V30" s="26"/>
      <c r="W30" s="26"/>
      <c r="X30" s="26"/>
      <c r="Y30" s="26"/>
      <c r="Z30" s="26"/>
      <c r="AA30" s="26"/>
      <c r="AB30" s="22">
        <f t="shared" si="1"/>
        <v>0</v>
      </c>
      <c r="AC30" s="23"/>
      <c r="AD30" s="24"/>
      <c r="AE30" s="1"/>
      <c r="AF30" s="27" t="s">
        <v>48</v>
      </c>
      <c r="AG30" s="26"/>
      <c r="AH30" s="26"/>
      <c r="AI30" s="26"/>
      <c r="AJ30" s="26"/>
      <c r="AK30" s="26"/>
      <c r="AL30" s="26"/>
      <c r="AM30" s="26"/>
      <c r="AN30" s="26"/>
      <c r="AO30" s="26"/>
      <c r="AP30" s="26"/>
      <c r="AQ30" s="22">
        <f t="shared" si="2"/>
        <v>0</v>
      </c>
      <c r="AR30" s="23"/>
      <c r="AS30" s="24"/>
      <c r="AT30" s="1"/>
    </row>
    <row r="31" spans="1:46" ht="13.5" customHeight="1">
      <c r="A31" s="12"/>
      <c r="B31" s="27" t="s">
        <v>48</v>
      </c>
      <c r="C31" s="26"/>
      <c r="D31" s="26"/>
      <c r="E31" s="26"/>
      <c r="F31" s="26"/>
      <c r="G31" s="26"/>
      <c r="H31" s="26"/>
      <c r="I31" s="26"/>
      <c r="J31" s="26"/>
      <c r="K31" s="26"/>
      <c r="L31" s="26"/>
      <c r="M31" s="22">
        <f t="shared" si="0"/>
        <v>0</v>
      </c>
      <c r="N31" s="23"/>
      <c r="O31" s="24"/>
      <c r="P31" s="1"/>
      <c r="Q31" s="27" t="s">
        <v>48</v>
      </c>
      <c r="R31" s="26"/>
      <c r="S31" s="26"/>
      <c r="T31" s="26"/>
      <c r="U31" s="26"/>
      <c r="V31" s="26"/>
      <c r="W31" s="26"/>
      <c r="X31" s="26"/>
      <c r="Y31" s="26"/>
      <c r="Z31" s="26"/>
      <c r="AA31" s="26"/>
      <c r="AB31" s="22">
        <f t="shared" si="1"/>
        <v>0</v>
      </c>
      <c r="AC31" s="23"/>
      <c r="AD31" s="24"/>
      <c r="AE31" s="1"/>
      <c r="AF31" s="27" t="s">
        <v>48</v>
      </c>
      <c r="AG31" s="26"/>
      <c r="AH31" s="26"/>
      <c r="AI31" s="26"/>
      <c r="AJ31" s="26"/>
      <c r="AK31" s="26"/>
      <c r="AL31" s="26"/>
      <c r="AM31" s="26"/>
      <c r="AN31" s="26"/>
      <c r="AO31" s="26"/>
      <c r="AP31" s="26"/>
      <c r="AQ31" s="22">
        <f t="shared" si="2"/>
        <v>0</v>
      </c>
      <c r="AR31" s="23"/>
      <c r="AS31" s="24"/>
      <c r="AT31" s="1"/>
    </row>
    <row r="32" spans="1:46" ht="13.5" customHeight="1">
      <c r="A32" s="12"/>
      <c r="B32" s="28" t="s">
        <v>48</v>
      </c>
      <c r="C32" s="29"/>
      <c r="D32" s="29"/>
      <c r="E32" s="29"/>
      <c r="F32" s="29"/>
      <c r="G32" s="29"/>
      <c r="H32" s="29"/>
      <c r="I32" s="29"/>
      <c r="J32" s="29"/>
      <c r="K32" s="29"/>
      <c r="L32" s="29"/>
      <c r="M32" s="30">
        <f t="shared" si="0"/>
        <v>0</v>
      </c>
      <c r="N32" s="23"/>
      <c r="O32" s="24"/>
      <c r="P32" s="1"/>
      <c r="Q32" s="28" t="s">
        <v>48</v>
      </c>
      <c r="R32" s="29"/>
      <c r="S32" s="29"/>
      <c r="T32" s="29"/>
      <c r="U32" s="29"/>
      <c r="V32" s="29"/>
      <c r="W32" s="29"/>
      <c r="X32" s="29"/>
      <c r="Y32" s="29"/>
      <c r="Z32" s="29"/>
      <c r="AA32" s="29"/>
      <c r="AB32" s="30">
        <f t="shared" si="1"/>
        <v>0</v>
      </c>
      <c r="AC32" s="23"/>
      <c r="AD32" s="24"/>
      <c r="AE32" s="1"/>
      <c r="AF32" s="28" t="s">
        <v>48</v>
      </c>
      <c r="AG32" s="29"/>
      <c r="AH32" s="29"/>
      <c r="AI32" s="29"/>
      <c r="AJ32" s="29"/>
      <c r="AK32" s="29"/>
      <c r="AL32" s="29"/>
      <c r="AM32" s="29"/>
      <c r="AN32" s="29"/>
      <c r="AO32" s="29"/>
      <c r="AP32" s="29"/>
      <c r="AQ32" s="30">
        <f t="shared" si="2"/>
        <v>0</v>
      </c>
      <c r="AR32" s="23"/>
      <c r="AS32" s="24"/>
      <c r="AT32" s="1"/>
    </row>
    <row r="33" spans="1:46" ht="13.5" customHeight="1">
      <c r="A33" s="12"/>
      <c r="B33" s="31" t="s">
        <v>49</v>
      </c>
      <c r="C33" s="200">
        <f t="shared" ref="C33:M33" si="3">SUM(C24:C32)</f>
        <v>0</v>
      </c>
      <c r="D33" s="201">
        <f t="shared" si="3"/>
        <v>0</v>
      </c>
      <c r="E33" s="201">
        <f t="shared" si="3"/>
        <v>0</v>
      </c>
      <c r="F33" s="201">
        <f t="shared" si="3"/>
        <v>0</v>
      </c>
      <c r="G33" s="201">
        <f t="shared" si="3"/>
        <v>0</v>
      </c>
      <c r="H33" s="201">
        <f t="shared" si="3"/>
        <v>0</v>
      </c>
      <c r="I33" s="201">
        <f t="shared" si="3"/>
        <v>0</v>
      </c>
      <c r="J33" s="201">
        <f t="shared" si="3"/>
        <v>0</v>
      </c>
      <c r="K33" s="32">
        <f t="shared" si="3"/>
        <v>0</v>
      </c>
      <c r="L33" s="32">
        <f t="shared" si="3"/>
        <v>0</v>
      </c>
      <c r="M33" s="33">
        <f t="shared" si="3"/>
        <v>0</v>
      </c>
      <c r="N33" s="34"/>
      <c r="O33" s="35"/>
      <c r="P33" s="1"/>
      <c r="Q33" s="31" t="s">
        <v>49</v>
      </c>
      <c r="R33" s="200">
        <f t="shared" ref="R33:AB33" si="4">SUM(R24:R32)</f>
        <v>0</v>
      </c>
      <c r="S33" s="201">
        <f t="shared" si="4"/>
        <v>0</v>
      </c>
      <c r="T33" s="201">
        <f t="shared" si="4"/>
        <v>0</v>
      </c>
      <c r="U33" s="201">
        <f t="shared" si="4"/>
        <v>0</v>
      </c>
      <c r="V33" s="201">
        <f t="shared" si="4"/>
        <v>0</v>
      </c>
      <c r="W33" s="201">
        <f t="shared" si="4"/>
        <v>0</v>
      </c>
      <c r="X33" s="201">
        <f t="shared" si="4"/>
        <v>0</v>
      </c>
      <c r="Y33" s="201">
        <f t="shared" si="4"/>
        <v>0</v>
      </c>
      <c r="Z33" s="32">
        <f t="shared" si="4"/>
        <v>0</v>
      </c>
      <c r="AA33" s="32">
        <f t="shared" si="4"/>
        <v>0</v>
      </c>
      <c r="AB33" s="33">
        <f t="shared" si="4"/>
        <v>0</v>
      </c>
      <c r="AC33" s="34"/>
      <c r="AD33" s="35"/>
      <c r="AE33" s="1"/>
      <c r="AF33" s="31" t="s">
        <v>49</v>
      </c>
      <c r="AG33" s="200">
        <f t="shared" ref="AG33:AQ33" si="5">SUM(AG24:AG32)</f>
        <v>0</v>
      </c>
      <c r="AH33" s="201">
        <f t="shared" si="5"/>
        <v>0</v>
      </c>
      <c r="AI33" s="201">
        <f t="shared" si="5"/>
        <v>0</v>
      </c>
      <c r="AJ33" s="201">
        <f t="shared" si="5"/>
        <v>0</v>
      </c>
      <c r="AK33" s="201">
        <f t="shared" si="5"/>
        <v>0</v>
      </c>
      <c r="AL33" s="201">
        <f t="shared" si="5"/>
        <v>0</v>
      </c>
      <c r="AM33" s="201">
        <f t="shared" si="5"/>
        <v>0</v>
      </c>
      <c r="AN33" s="201">
        <f t="shared" si="5"/>
        <v>0</v>
      </c>
      <c r="AO33" s="32">
        <f t="shared" si="5"/>
        <v>0</v>
      </c>
      <c r="AP33" s="32">
        <f t="shared" si="5"/>
        <v>0</v>
      </c>
      <c r="AQ33" s="33">
        <f t="shared" si="5"/>
        <v>0</v>
      </c>
      <c r="AR33" s="34"/>
      <c r="AS33" s="35"/>
      <c r="AT33" s="1"/>
    </row>
    <row r="34" spans="1:46" ht="13.5" customHeight="1">
      <c r="A34" s="1"/>
      <c r="B34" s="36"/>
      <c r="C34" s="1"/>
      <c r="D34" s="1"/>
      <c r="E34" s="1"/>
      <c r="F34" s="1"/>
      <c r="G34" s="1"/>
      <c r="H34" s="1"/>
      <c r="I34" s="1"/>
      <c r="J34" s="1"/>
      <c r="K34" s="1"/>
      <c r="L34" s="1"/>
      <c r="M34" s="1"/>
      <c r="N34" s="1"/>
      <c r="O34" s="12"/>
      <c r="P34" s="1"/>
      <c r="Q34" s="36"/>
      <c r="R34" s="1"/>
      <c r="S34" s="1"/>
      <c r="T34" s="1"/>
      <c r="U34" s="1"/>
      <c r="V34" s="1"/>
      <c r="W34" s="1"/>
      <c r="X34" s="1"/>
      <c r="Y34" s="1"/>
      <c r="Z34" s="1"/>
      <c r="AA34" s="1"/>
      <c r="AB34" s="1"/>
      <c r="AC34" s="1"/>
      <c r="AD34" s="12"/>
      <c r="AE34" s="1"/>
      <c r="AF34" s="36"/>
      <c r="AG34" s="1"/>
      <c r="AH34" s="1"/>
      <c r="AI34" s="1"/>
      <c r="AJ34" s="1"/>
      <c r="AK34" s="1"/>
      <c r="AL34" s="1"/>
      <c r="AM34" s="1"/>
      <c r="AN34" s="1"/>
      <c r="AO34" s="1"/>
      <c r="AP34" s="1"/>
      <c r="AQ34" s="1"/>
      <c r="AR34" s="1"/>
      <c r="AS34" s="12"/>
      <c r="AT34" s="1"/>
    </row>
    <row r="35" spans="1:46" ht="36.75" customHeight="1">
      <c r="A35" s="1"/>
      <c r="B35" s="243" t="s">
        <v>50</v>
      </c>
      <c r="C35" s="244"/>
      <c r="D35" s="244"/>
      <c r="E35" s="244"/>
      <c r="F35" s="244"/>
      <c r="G35" s="244"/>
      <c r="H35" s="244"/>
      <c r="I35" s="244"/>
      <c r="J35" s="251"/>
      <c r="K35" s="37"/>
      <c r="L35" s="37"/>
      <c r="M35" s="37"/>
      <c r="N35" s="37"/>
      <c r="O35" s="38"/>
      <c r="P35" s="1"/>
      <c r="Q35" s="243" t="s">
        <v>50</v>
      </c>
      <c r="R35" s="244"/>
      <c r="S35" s="244"/>
      <c r="T35" s="244"/>
      <c r="U35" s="244"/>
      <c r="V35" s="244"/>
      <c r="W35" s="244"/>
      <c r="X35" s="244"/>
      <c r="Y35" s="251"/>
      <c r="Z35" s="37"/>
      <c r="AA35" s="37"/>
      <c r="AB35" s="37"/>
      <c r="AC35" s="37"/>
      <c r="AD35" s="38"/>
      <c r="AE35" s="1"/>
      <c r="AF35" s="243" t="s">
        <v>50</v>
      </c>
      <c r="AG35" s="244"/>
      <c r="AH35" s="244"/>
      <c r="AI35" s="244"/>
      <c r="AJ35" s="244"/>
      <c r="AK35" s="244"/>
      <c r="AL35" s="244"/>
      <c r="AM35" s="244"/>
      <c r="AN35" s="251"/>
      <c r="AO35" s="37"/>
      <c r="AP35" s="37"/>
      <c r="AQ35" s="37"/>
      <c r="AR35" s="37"/>
      <c r="AS35" s="38"/>
      <c r="AT35" s="1"/>
    </row>
    <row r="36" spans="1:46" ht="13.5" customHeight="1">
      <c r="A36" s="1"/>
      <c r="B36" s="39"/>
      <c r="C36" s="239" t="s">
        <v>34</v>
      </c>
      <c r="D36" s="250"/>
      <c r="E36" s="239" t="s">
        <v>35</v>
      </c>
      <c r="F36" s="233"/>
      <c r="G36" s="240" t="s">
        <v>51</v>
      </c>
      <c r="H36" s="241"/>
      <c r="I36" s="241"/>
      <c r="J36" s="242"/>
      <c r="K36" s="1"/>
      <c r="L36" s="1"/>
      <c r="M36" s="1"/>
      <c r="N36" s="1"/>
      <c r="O36" s="12"/>
      <c r="P36" s="1"/>
      <c r="Q36" s="39"/>
      <c r="R36" s="239" t="s">
        <v>34</v>
      </c>
      <c r="S36" s="250"/>
      <c r="T36" s="239" t="s">
        <v>35</v>
      </c>
      <c r="U36" s="233"/>
      <c r="V36" s="240" t="s">
        <v>51</v>
      </c>
      <c r="W36" s="241"/>
      <c r="X36" s="241"/>
      <c r="Y36" s="242"/>
      <c r="Z36" s="1"/>
      <c r="AA36" s="1"/>
      <c r="AB36" s="1"/>
      <c r="AC36" s="1"/>
      <c r="AD36" s="12"/>
      <c r="AE36" s="1"/>
      <c r="AF36" s="39"/>
      <c r="AG36" s="239" t="s">
        <v>34</v>
      </c>
      <c r="AH36" s="250"/>
      <c r="AI36" s="239" t="s">
        <v>35</v>
      </c>
      <c r="AJ36" s="233"/>
      <c r="AK36" s="240" t="s">
        <v>51</v>
      </c>
      <c r="AL36" s="241"/>
      <c r="AM36" s="241"/>
      <c r="AN36" s="242"/>
      <c r="AO36" s="1"/>
      <c r="AP36" s="1"/>
      <c r="AQ36" s="1"/>
      <c r="AR36" s="1"/>
      <c r="AS36" s="12"/>
      <c r="AT36" s="1"/>
    </row>
    <row r="37" spans="1:46" ht="13.5" customHeight="1">
      <c r="A37" s="1"/>
      <c r="B37" s="40" t="s">
        <v>52</v>
      </c>
      <c r="C37" s="41" t="s">
        <v>53</v>
      </c>
      <c r="D37" s="41" t="s">
        <v>54</v>
      </c>
      <c r="E37" s="41" t="s">
        <v>53</v>
      </c>
      <c r="F37" s="202" t="s">
        <v>54</v>
      </c>
      <c r="G37" s="42" t="s">
        <v>53</v>
      </c>
      <c r="H37" s="41" t="s">
        <v>54</v>
      </c>
      <c r="I37" s="43" t="s">
        <v>55</v>
      </c>
      <c r="J37" s="44" t="s">
        <v>56</v>
      </c>
      <c r="K37" s="1"/>
      <c r="L37" s="1"/>
      <c r="M37" s="1"/>
      <c r="N37" s="1"/>
      <c r="O37" s="12"/>
      <c r="P37" s="1"/>
      <c r="Q37" s="40" t="s">
        <v>52</v>
      </c>
      <c r="R37" s="41" t="s">
        <v>53</v>
      </c>
      <c r="S37" s="41" t="s">
        <v>54</v>
      </c>
      <c r="T37" s="41" t="s">
        <v>53</v>
      </c>
      <c r="U37" s="202" t="s">
        <v>54</v>
      </c>
      <c r="V37" s="42" t="s">
        <v>53</v>
      </c>
      <c r="W37" s="41" t="s">
        <v>54</v>
      </c>
      <c r="X37" s="43" t="s">
        <v>55</v>
      </c>
      <c r="Y37" s="44" t="s">
        <v>56</v>
      </c>
      <c r="Z37" s="1"/>
      <c r="AA37" s="1"/>
      <c r="AB37" s="1"/>
      <c r="AC37" s="1"/>
      <c r="AD37" s="12"/>
      <c r="AE37" s="1"/>
      <c r="AF37" s="40" t="s">
        <v>52</v>
      </c>
      <c r="AG37" s="41" t="s">
        <v>53</v>
      </c>
      <c r="AH37" s="41" t="s">
        <v>54</v>
      </c>
      <c r="AI37" s="41" t="s">
        <v>53</v>
      </c>
      <c r="AJ37" s="202" t="s">
        <v>54</v>
      </c>
      <c r="AK37" s="42" t="s">
        <v>53</v>
      </c>
      <c r="AL37" s="41" t="s">
        <v>54</v>
      </c>
      <c r="AM37" s="43" t="s">
        <v>55</v>
      </c>
      <c r="AN37" s="44" t="s">
        <v>56</v>
      </c>
      <c r="AO37" s="1"/>
      <c r="AP37" s="1"/>
      <c r="AQ37" s="1"/>
      <c r="AR37" s="1"/>
      <c r="AS37" s="12"/>
      <c r="AT37" s="1"/>
    </row>
    <row r="38" spans="1:46" ht="13.5" customHeight="1">
      <c r="A38" s="1"/>
      <c r="B38" s="25" t="s">
        <v>57</v>
      </c>
      <c r="C38" s="45"/>
      <c r="D38" s="46"/>
      <c r="E38" s="45"/>
      <c r="F38" s="46"/>
      <c r="G38" s="47">
        <f t="shared" ref="G38:G42" si="6">C38+E38</f>
        <v>0</v>
      </c>
      <c r="H38" s="203">
        <f t="shared" ref="H38:H42" si="7">SUM(D38+F38)</f>
        <v>0</v>
      </c>
      <c r="I38" s="48">
        <f>'10. Workstream Implem. Discount'!$C$15</f>
        <v>0.6</v>
      </c>
      <c r="J38" s="49">
        <f t="shared" ref="J38:J42" si="8">(1-I38)*H38</f>
        <v>0</v>
      </c>
      <c r="K38" s="1"/>
      <c r="L38" s="1"/>
      <c r="M38" s="1"/>
      <c r="N38" s="1"/>
      <c r="O38" s="12"/>
      <c r="P38" s="1"/>
      <c r="Q38" s="25" t="s">
        <v>57</v>
      </c>
      <c r="R38" s="45"/>
      <c r="S38" s="46"/>
      <c r="T38" s="45"/>
      <c r="U38" s="46"/>
      <c r="V38" s="47">
        <f t="shared" ref="V38:V42" si="9">R38+T38</f>
        <v>0</v>
      </c>
      <c r="W38" s="203">
        <f t="shared" ref="W38:W42" si="10">SUM(S38+U38)</f>
        <v>0</v>
      </c>
      <c r="X38" s="48">
        <f>'10. Workstream Implem. Discount'!$C$15</f>
        <v>0.6</v>
      </c>
      <c r="Y38" s="49">
        <f t="shared" ref="Y38:Y42" si="11">(1-X38)*W38</f>
        <v>0</v>
      </c>
      <c r="Z38" s="1"/>
      <c r="AA38" s="1"/>
      <c r="AB38" s="1"/>
      <c r="AC38" s="1"/>
      <c r="AD38" s="12"/>
      <c r="AE38" s="1"/>
      <c r="AF38" s="25" t="s">
        <v>57</v>
      </c>
      <c r="AG38" s="45"/>
      <c r="AH38" s="46"/>
      <c r="AI38" s="45"/>
      <c r="AJ38" s="46"/>
      <c r="AK38" s="47">
        <f t="shared" ref="AK38:AK42" si="12">AG38+AI38</f>
        <v>0</v>
      </c>
      <c r="AL38" s="203">
        <f t="shared" ref="AL38:AL42" si="13">SUM(AH38+AJ38)</f>
        <v>0</v>
      </c>
      <c r="AM38" s="48">
        <f>'10. Workstream Implem. Discount'!$C$15</f>
        <v>0.6</v>
      </c>
      <c r="AN38" s="49">
        <f t="shared" ref="AN38:AN42" si="14">(1-AM38)*AL38</f>
        <v>0</v>
      </c>
      <c r="AO38" s="1"/>
      <c r="AP38" s="1"/>
      <c r="AQ38" s="1"/>
      <c r="AR38" s="1"/>
      <c r="AS38" s="12"/>
      <c r="AT38" s="1"/>
    </row>
    <row r="39" spans="1:46" ht="14.25" customHeight="1">
      <c r="A39" s="1"/>
      <c r="B39" s="25" t="s">
        <v>58</v>
      </c>
      <c r="C39" s="45"/>
      <c r="D39" s="46"/>
      <c r="E39" s="45"/>
      <c r="F39" s="46"/>
      <c r="G39" s="47">
        <f t="shared" si="6"/>
        <v>0</v>
      </c>
      <c r="H39" s="203">
        <f t="shared" si="7"/>
        <v>0</v>
      </c>
      <c r="I39" s="48">
        <f>'10. Workstream Implem. Discount'!$C$15</f>
        <v>0.6</v>
      </c>
      <c r="J39" s="49">
        <f t="shared" si="8"/>
        <v>0</v>
      </c>
      <c r="K39" s="1"/>
      <c r="L39" s="1"/>
      <c r="M39" s="1"/>
      <c r="N39" s="1"/>
      <c r="O39" s="12"/>
      <c r="P39" s="1"/>
      <c r="Q39" s="25" t="s">
        <v>58</v>
      </c>
      <c r="R39" s="45"/>
      <c r="S39" s="46"/>
      <c r="T39" s="45"/>
      <c r="U39" s="46"/>
      <c r="V39" s="47">
        <f t="shared" si="9"/>
        <v>0</v>
      </c>
      <c r="W39" s="203">
        <f t="shared" si="10"/>
        <v>0</v>
      </c>
      <c r="X39" s="48">
        <f>'10. Workstream Implem. Discount'!$C$15</f>
        <v>0.6</v>
      </c>
      <c r="Y39" s="49">
        <f t="shared" si="11"/>
        <v>0</v>
      </c>
      <c r="Z39" s="1"/>
      <c r="AA39" s="1"/>
      <c r="AB39" s="1"/>
      <c r="AC39" s="1"/>
      <c r="AD39" s="12"/>
      <c r="AE39" s="1"/>
      <c r="AF39" s="25" t="s">
        <v>58</v>
      </c>
      <c r="AG39" s="45"/>
      <c r="AH39" s="46"/>
      <c r="AI39" s="45"/>
      <c r="AJ39" s="46"/>
      <c r="AK39" s="47">
        <f t="shared" si="12"/>
        <v>0</v>
      </c>
      <c r="AL39" s="203">
        <f t="shared" si="13"/>
        <v>0</v>
      </c>
      <c r="AM39" s="48">
        <f>'10. Workstream Implem. Discount'!$C$15</f>
        <v>0.6</v>
      </c>
      <c r="AN39" s="49">
        <f t="shared" si="14"/>
        <v>0</v>
      </c>
      <c r="AO39" s="1"/>
      <c r="AP39" s="1"/>
      <c r="AQ39" s="1"/>
      <c r="AR39" s="1"/>
      <c r="AS39" s="12"/>
      <c r="AT39" s="1"/>
    </row>
    <row r="40" spans="1:46" ht="14.25" customHeight="1">
      <c r="A40" s="1"/>
      <c r="B40" s="50" t="s">
        <v>48</v>
      </c>
      <c r="C40" s="45"/>
      <c r="D40" s="46"/>
      <c r="E40" s="45"/>
      <c r="F40" s="46"/>
      <c r="G40" s="47">
        <f t="shared" si="6"/>
        <v>0</v>
      </c>
      <c r="H40" s="203">
        <f t="shared" si="7"/>
        <v>0</v>
      </c>
      <c r="I40" s="48">
        <f>'10. Workstream Implem. Discount'!$C$15</f>
        <v>0.6</v>
      </c>
      <c r="J40" s="49">
        <f t="shared" si="8"/>
        <v>0</v>
      </c>
      <c r="K40" s="1"/>
      <c r="L40" s="1"/>
      <c r="M40" s="1"/>
      <c r="N40" s="1"/>
      <c r="O40" s="12"/>
      <c r="P40" s="1"/>
      <c r="Q40" s="50" t="s">
        <v>48</v>
      </c>
      <c r="R40" s="45"/>
      <c r="S40" s="46"/>
      <c r="T40" s="45"/>
      <c r="U40" s="46"/>
      <c r="V40" s="47">
        <f t="shared" si="9"/>
        <v>0</v>
      </c>
      <c r="W40" s="203">
        <f t="shared" si="10"/>
        <v>0</v>
      </c>
      <c r="X40" s="48">
        <f>'10. Workstream Implem. Discount'!$C$15</f>
        <v>0.6</v>
      </c>
      <c r="Y40" s="49">
        <f t="shared" si="11"/>
        <v>0</v>
      </c>
      <c r="Z40" s="1"/>
      <c r="AA40" s="1"/>
      <c r="AB40" s="1"/>
      <c r="AC40" s="1"/>
      <c r="AD40" s="12"/>
      <c r="AE40" s="1"/>
      <c r="AF40" s="50" t="s">
        <v>48</v>
      </c>
      <c r="AG40" s="45"/>
      <c r="AH40" s="46"/>
      <c r="AI40" s="45"/>
      <c r="AJ40" s="46"/>
      <c r="AK40" s="47">
        <f t="shared" si="12"/>
        <v>0</v>
      </c>
      <c r="AL40" s="203">
        <f t="shared" si="13"/>
        <v>0</v>
      </c>
      <c r="AM40" s="48">
        <f>'10. Workstream Implem. Discount'!$C$15</f>
        <v>0.6</v>
      </c>
      <c r="AN40" s="49">
        <f t="shared" si="14"/>
        <v>0</v>
      </c>
      <c r="AO40" s="1"/>
      <c r="AP40" s="1"/>
      <c r="AQ40" s="1"/>
      <c r="AR40" s="1"/>
      <c r="AS40" s="12"/>
      <c r="AT40" s="1"/>
    </row>
    <row r="41" spans="1:46" ht="14.25" customHeight="1">
      <c r="A41" s="1"/>
      <c r="B41" s="50" t="s">
        <v>48</v>
      </c>
      <c r="C41" s="45"/>
      <c r="D41" s="46"/>
      <c r="E41" s="45"/>
      <c r="F41" s="46"/>
      <c r="G41" s="47">
        <f t="shared" si="6"/>
        <v>0</v>
      </c>
      <c r="H41" s="203">
        <f t="shared" si="7"/>
        <v>0</v>
      </c>
      <c r="I41" s="48">
        <f>'10. Workstream Implem. Discount'!$C$15</f>
        <v>0.6</v>
      </c>
      <c r="J41" s="49">
        <f t="shared" si="8"/>
        <v>0</v>
      </c>
      <c r="K41" s="1"/>
      <c r="L41" s="1"/>
      <c r="M41" s="1"/>
      <c r="N41" s="1"/>
      <c r="O41" s="12"/>
      <c r="P41" s="1"/>
      <c r="Q41" s="50" t="s">
        <v>48</v>
      </c>
      <c r="R41" s="45"/>
      <c r="S41" s="46"/>
      <c r="T41" s="45"/>
      <c r="U41" s="46"/>
      <c r="V41" s="47">
        <f t="shared" si="9"/>
        <v>0</v>
      </c>
      <c r="W41" s="203">
        <f t="shared" si="10"/>
        <v>0</v>
      </c>
      <c r="X41" s="48">
        <f>'10. Workstream Implem. Discount'!$C$15</f>
        <v>0.6</v>
      </c>
      <c r="Y41" s="49">
        <f t="shared" si="11"/>
        <v>0</v>
      </c>
      <c r="Z41" s="1"/>
      <c r="AA41" s="1"/>
      <c r="AB41" s="1"/>
      <c r="AC41" s="1"/>
      <c r="AD41" s="12"/>
      <c r="AE41" s="1"/>
      <c r="AF41" s="50" t="s">
        <v>48</v>
      </c>
      <c r="AG41" s="45"/>
      <c r="AH41" s="46"/>
      <c r="AI41" s="45"/>
      <c r="AJ41" s="46"/>
      <c r="AK41" s="47">
        <f t="shared" si="12"/>
        <v>0</v>
      </c>
      <c r="AL41" s="203">
        <f t="shared" si="13"/>
        <v>0</v>
      </c>
      <c r="AM41" s="48">
        <f>'10. Workstream Implem. Discount'!$C$15</f>
        <v>0.6</v>
      </c>
      <c r="AN41" s="49">
        <f t="shared" si="14"/>
        <v>0</v>
      </c>
      <c r="AO41" s="1"/>
      <c r="AP41" s="1"/>
      <c r="AQ41" s="1"/>
      <c r="AR41" s="1"/>
      <c r="AS41" s="12"/>
      <c r="AT41" s="1"/>
    </row>
    <row r="42" spans="1:46" ht="14.25" customHeight="1">
      <c r="A42" s="1"/>
      <c r="B42" s="51" t="s">
        <v>48</v>
      </c>
      <c r="C42" s="45"/>
      <c r="D42" s="46"/>
      <c r="E42" s="45"/>
      <c r="F42" s="46"/>
      <c r="G42" s="47">
        <f t="shared" si="6"/>
        <v>0</v>
      </c>
      <c r="H42" s="203">
        <f t="shared" si="7"/>
        <v>0</v>
      </c>
      <c r="I42" s="48">
        <f>'10. Workstream Implem. Discount'!$C$15</f>
        <v>0.6</v>
      </c>
      <c r="J42" s="49">
        <f t="shared" si="8"/>
        <v>0</v>
      </c>
      <c r="K42" s="1"/>
      <c r="L42" s="1"/>
      <c r="M42" s="1"/>
      <c r="N42" s="1"/>
      <c r="O42" s="12"/>
      <c r="P42" s="1"/>
      <c r="Q42" s="51" t="s">
        <v>48</v>
      </c>
      <c r="R42" s="45"/>
      <c r="S42" s="46"/>
      <c r="T42" s="45"/>
      <c r="U42" s="46"/>
      <c r="V42" s="47">
        <f t="shared" si="9"/>
        <v>0</v>
      </c>
      <c r="W42" s="203">
        <f t="shared" si="10"/>
        <v>0</v>
      </c>
      <c r="X42" s="48">
        <f>'10. Workstream Implem. Discount'!$C$15</f>
        <v>0.6</v>
      </c>
      <c r="Y42" s="49">
        <f t="shared" si="11"/>
        <v>0</v>
      </c>
      <c r="Z42" s="1"/>
      <c r="AA42" s="1"/>
      <c r="AB42" s="1"/>
      <c r="AC42" s="1"/>
      <c r="AD42" s="12"/>
      <c r="AE42" s="1"/>
      <c r="AF42" s="51" t="s">
        <v>48</v>
      </c>
      <c r="AG42" s="45"/>
      <c r="AH42" s="46"/>
      <c r="AI42" s="45"/>
      <c r="AJ42" s="46"/>
      <c r="AK42" s="47">
        <f t="shared" si="12"/>
        <v>0</v>
      </c>
      <c r="AL42" s="203">
        <f t="shared" si="13"/>
        <v>0</v>
      </c>
      <c r="AM42" s="48">
        <f>'10. Workstream Implem. Discount'!$C$15</f>
        <v>0.6</v>
      </c>
      <c r="AN42" s="49">
        <f t="shared" si="14"/>
        <v>0</v>
      </c>
      <c r="AO42" s="1"/>
      <c r="AP42" s="1"/>
      <c r="AQ42" s="1"/>
      <c r="AR42" s="1"/>
      <c r="AS42" s="12"/>
      <c r="AT42" s="1"/>
    </row>
    <row r="43" spans="1:46" ht="14.25" customHeight="1">
      <c r="A43" s="1"/>
      <c r="B43" s="40" t="s">
        <v>59</v>
      </c>
      <c r="C43" s="52"/>
      <c r="D43" s="53"/>
      <c r="E43" s="52"/>
      <c r="F43" s="54"/>
      <c r="G43" s="55"/>
      <c r="H43" s="56"/>
      <c r="I43" s="57"/>
      <c r="J43" s="58"/>
      <c r="K43" s="1"/>
      <c r="L43" s="1"/>
      <c r="M43" s="1"/>
      <c r="N43" s="1"/>
      <c r="O43" s="12"/>
      <c r="P43" s="1"/>
      <c r="Q43" s="40" t="s">
        <v>59</v>
      </c>
      <c r="R43" s="52"/>
      <c r="S43" s="53"/>
      <c r="T43" s="52"/>
      <c r="U43" s="54"/>
      <c r="V43" s="55"/>
      <c r="W43" s="56"/>
      <c r="X43" s="57"/>
      <c r="Y43" s="58"/>
      <c r="Z43" s="1"/>
      <c r="AA43" s="1"/>
      <c r="AB43" s="1"/>
      <c r="AC43" s="1"/>
      <c r="AD43" s="12"/>
      <c r="AE43" s="1"/>
      <c r="AF43" s="40" t="s">
        <v>59</v>
      </c>
      <c r="AG43" s="52"/>
      <c r="AH43" s="53"/>
      <c r="AI43" s="52"/>
      <c r="AJ43" s="54"/>
      <c r="AK43" s="55"/>
      <c r="AL43" s="56"/>
      <c r="AM43" s="57"/>
      <c r="AN43" s="58"/>
      <c r="AO43" s="1"/>
      <c r="AP43" s="1"/>
      <c r="AQ43" s="1"/>
      <c r="AR43" s="1"/>
      <c r="AS43" s="12"/>
      <c r="AT43" s="1"/>
    </row>
    <row r="44" spans="1:46" ht="14.25" customHeight="1">
      <c r="A44" s="1"/>
      <c r="B44" s="59" t="s">
        <v>60</v>
      </c>
      <c r="C44" s="45"/>
      <c r="D44" s="46"/>
      <c r="E44" s="45"/>
      <c r="F44" s="46"/>
      <c r="G44" s="47">
        <f t="shared" ref="G44:G53" si="15">C44+E44</f>
        <v>0</v>
      </c>
      <c r="H44" s="203">
        <f t="shared" ref="H44:H53" si="16">SUM(D44+F44)</f>
        <v>0</v>
      </c>
      <c r="I44" s="48">
        <f>'10. Workstream Implem. Discount'!$C$15</f>
        <v>0.6</v>
      </c>
      <c r="J44" s="49">
        <f t="shared" ref="J44:J53" si="17">(1-I44)*H44</f>
        <v>0</v>
      </c>
      <c r="K44" s="1"/>
      <c r="L44" s="1"/>
      <c r="M44" s="1"/>
      <c r="N44" s="1"/>
      <c r="O44" s="12"/>
      <c r="P44" s="1"/>
      <c r="Q44" s="59" t="s">
        <v>60</v>
      </c>
      <c r="R44" s="45"/>
      <c r="S44" s="46"/>
      <c r="T44" s="45"/>
      <c r="U44" s="46"/>
      <c r="V44" s="47">
        <f t="shared" ref="V44:V53" si="18">R44+T44</f>
        <v>0</v>
      </c>
      <c r="W44" s="203">
        <f t="shared" ref="W44:W53" si="19">SUM(S44+U44)</f>
        <v>0</v>
      </c>
      <c r="X44" s="48">
        <f>'10. Workstream Implem. Discount'!$C$15</f>
        <v>0.6</v>
      </c>
      <c r="Y44" s="49">
        <f t="shared" ref="Y44:Y53" si="20">(1-X44)*W44</f>
        <v>0</v>
      </c>
      <c r="Z44" s="1"/>
      <c r="AA44" s="1"/>
      <c r="AB44" s="1"/>
      <c r="AC44" s="1"/>
      <c r="AD44" s="12"/>
      <c r="AE44" s="1"/>
      <c r="AF44" s="59" t="s">
        <v>60</v>
      </c>
      <c r="AG44" s="45"/>
      <c r="AH44" s="46"/>
      <c r="AI44" s="45"/>
      <c r="AJ44" s="46"/>
      <c r="AK44" s="47">
        <f t="shared" ref="AK44:AK53" si="21">AG44+AI44</f>
        <v>0</v>
      </c>
      <c r="AL44" s="203">
        <f t="shared" ref="AL44:AL53" si="22">SUM(AH44+AJ44)</f>
        <v>0</v>
      </c>
      <c r="AM44" s="48">
        <f>'10. Workstream Implem. Discount'!$C$15</f>
        <v>0.6</v>
      </c>
      <c r="AN44" s="49">
        <f t="shared" ref="AN44:AN53" si="23">(1-AM44)*AL44</f>
        <v>0</v>
      </c>
      <c r="AO44" s="1"/>
      <c r="AP44" s="1"/>
      <c r="AQ44" s="1"/>
      <c r="AR44" s="1"/>
      <c r="AS44" s="12"/>
      <c r="AT44" s="1"/>
    </row>
    <row r="45" spans="1:46" ht="14.25" customHeight="1">
      <c r="A45" s="1"/>
      <c r="B45" s="60" t="s">
        <v>61</v>
      </c>
      <c r="C45" s="45"/>
      <c r="D45" s="46"/>
      <c r="E45" s="45"/>
      <c r="F45" s="46"/>
      <c r="G45" s="47">
        <f t="shared" si="15"/>
        <v>0</v>
      </c>
      <c r="H45" s="203">
        <f t="shared" si="16"/>
        <v>0</v>
      </c>
      <c r="I45" s="48">
        <f>'10. Workstream Implem. Discount'!$C$15</f>
        <v>0.6</v>
      </c>
      <c r="J45" s="49">
        <f t="shared" si="17"/>
        <v>0</v>
      </c>
      <c r="K45" s="1"/>
      <c r="L45" s="1"/>
      <c r="M45" s="1"/>
      <c r="N45" s="1"/>
      <c r="O45" s="12"/>
      <c r="P45" s="1"/>
      <c r="Q45" s="60" t="s">
        <v>61</v>
      </c>
      <c r="R45" s="45"/>
      <c r="S45" s="46"/>
      <c r="T45" s="45"/>
      <c r="U45" s="46"/>
      <c r="V45" s="47">
        <f t="shared" si="18"/>
        <v>0</v>
      </c>
      <c r="W45" s="203">
        <f t="shared" si="19"/>
        <v>0</v>
      </c>
      <c r="X45" s="48">
        <f>'10. Workstream Implem. Discount'!$C$15</f>
        <v>0.6</v>
      </c>
      <c r="Y45" s="49">
        <f t="shared" si="20"/>
        <v>0</v>
      </c>
      <c r="Z45" s="1"/>
      <c r="AA45" s="1"/>
      <c r="AB45" s="1"/>
      <c r="AC45" s="1"/>
      <c r="AD45" s="12"/>
      <c r="AE45" s="1"/>
      <c r="AF45" s="60" t="s">
        <v>61</v>
      </c>
      <c r="AG45" s="45"/>
      <c r="AH45" s="46"/>
      <c r="AI45" s="45"/>
      <c r="AJ45" s="46"/>
      <c r="AK45" s="47">
        <f t="shared" si="21"/>
        <v>0</v>
      </c>
      <c r="AL45" s="203">
        <f t="shared" si="22"/>
        <v>0</v>
      </c>
      <c r="AM45" s="48">
        <f>'10. Workstream Implem. Discount'!$C$15</f>
        <v>0.6</v>
      </c>
      <c r="AN45" s="49">
        <f t="shared" si="23"/>
        <v>0</v>
      </c>
      <c r="AO45" s="1"/>
      <c r="AP45" s="1"/>
      <c r="AQ45" s="1"/>
      <c r="AR45" s="1"/>
      <c r="AS45" s="12"/>
      <c r="AT45" s="1"/>
    </row>
    <row r="46" spans="1:46" ht="14.25" customHeight="1">
      <c r="A46" s="1"/>
      <c r="B46" s="60" t="s">
        <v>62</v>
      </c>
      <c r="C46" s="45"/>
      <c r="D46" s="46"/>
      <c r="E46" s="45"/>
      <c r="F46" s="46"/>
      <c r="G46" s="47">
        <f t="shared" si="15"/>
        <v>0</v>
      </c>
      <c r="H46" s="203">
        <f t="shared" si="16"/>
        <v>0</v>
      </c>
      <c r="I46" s="48">
        <f>'10. Workstream Implem. Discount'!$C$15</f>
        <v>0.6</v>
      </c>
      <c r="J46" s="49">
        <f t="shared" si="17"/>
        <v>0</v>
      </c>
      <c r="K46" s="1"/>
      <c r="L46" s="1"/>
      <c r="M46" s="1"/>
      <c r="N46" s="1"/>
      <c r="O46" s="12"/>
      <c r="P46" s="1"/>
      <c r="Q46" s="60" t="s">
        <v>62</v>
      </c>
      <c r="R46" s="45"/>
      <c r="S46" s="46"/>
      <c r="T46" s="45"/>
      <c r="U46" s="46"/>
      <c r="V46" s="47">
        <f t="shared" si="18"/>
        <v>0</v>
      </c>
      <c r="W46" s="203">
        <f t="shared" si="19"/>
        <v>0</v>
      </c>
      <c r="X46" s="48">
        <f>'10. Workstream Implem. Discount'!$C$15</f>
        <v>0.6</v>
      </c>
      <c r="Y46" s="49">
        <f t="shared" si="20"/>
        <v>0</v>
      </c>
      <c r="Z46" s="1"/>
      <c r="AA46" s="1"/>
      <c r="AB46" s="1"/>
      <c r="AC46" s="1"/>
      <c r="AD46" s="12"/>
      <c r="AE46" s="1"/>
      <c r="AF46" s="60" t="s">
        <v>62</v>
      </c>
      <c r="AG46" s="45"/>
      <c r="AH46" s="46"/>
      <c r="AI46" s="45"/>
      <c r="AJ46" s="46"/>
      <c r="AK46" s="47">
        <f t="shared" si="21"/>
        <v>0</v>
      </c>
      <c r="AL46" s="203">
        <f t="shared" si="22"/>
        <v>0</v>
      </c>
      <c r="AM46" s="48">
        <f>'10. Workstream Implem. Discount'!$C$15</f>
        <v>0.6</v>
      </c>
      <c r="AN46" s="49">
        <f t="shared" si="23"/>
        <v>0</v>
      </c>
      <c r="AO46" s="1"/>
      <c r="AP46" s="1"/>
      <c r="AQ46" s="1"/>
      <c r="AR46" s="1"/>
      <c r="AS46" s="12"/>
      <c r="AT46" s="1"/>
    </row>
    <row r="47" spans="1:46" ht="14.25" customHeight="1">
      <c r="A47" s="1"/>
      <c r="B47" s="60" t="s">
        <v>63</v>
      </c>
      <c r="C47" s="45"/>
      <c r="D47" s="46"/>
      <c r="E47" s="45"/>
      <c r="F47" s="46"/>
      <c r="G47" s="47">
        <f t="shared" si="15"/>
        <v>0</v>
      </c>
      <c r="H47" s="203">
        <f t="shared" si="16"/>
        <v>0</v>
      </c>
      <c r="I47" s="48">
        <f>'10. Workstream Implem. Discount'!$C$15</f>
        <v>0.6</v>
      </c>
      <c r="J47" s="49">
        <f t="shared" si="17"/>
        <v>0</v>
      </c>
      <c r="K47" s="1"/>
      <c r="L47" s="1"/>
      <c r="M47" s="1"/>
      <c r="N47" s="1"/>
      <c r="O47" s="12"/>
      <c r="P47" s="1"/>
      <c r="Q47" s="60" t="s">
        <v>63</v>
      </c>
      <c r="R47" s="45"/>
      <c r="S47" s="46"/>
      <c r="T47" s="45"/>
      <c r="U47" s="46"/>
      <c r="V47" s="47">
        <f t="shared" si="18"/>
        <v>0</v>
      </c>
      <c r="W47" s="203">
        <f t="shared" si="19"/>
        <v>0</v>
      </c>
      <c r="X47" s="48">
        <f>'10. Workstream Implem. Discount'!$C$15</f>
        <v>0.6</v>
      </c>
      <c r="Y47" s="49">
        <f t="shared" si="20"/>
        <v>0</v>
      </c>
      <c r="Z47" s="1"/>
      <c r="AA47" s="1"/>
      <c r="AB47" s="1"/>
      <c r="AC47" s="1"/>
      <c r="AD47" s="12"/>
      <c r="AE47" s="1"/>
      <c r="AF47" s="60" t="s">
        <v>63</v>
      </c>
      <c r="AG47" s="45"/>
      <c r="AH47" s="46"/>
      <c r="AI47" s="45"/>
      <c r="AJ47" s="46"/>
      <c r="AK47" s="47">
        <f t="shared" si="21"/>
        <v>0</v>
      </c>
      <c r="AL47" s="203">
        <f t="shared" si="22"/>
        <v>0</v>
      </c>
      <c r="AM47" s="48">
        <f>'10. Workstream Implem. Discount'!$C$15</f>
        <v>0.6</v>
      </c>
      <c r="AN47" s="49">
        <f t="shared" si="23"/>
        <v>0</v>
      </c>
      <c r="AO47" s="1"/>
      <c r="AP47" s="1"/>
      <c r="AQ47" s="1"/>
      <c r="AR47" s="1"/>
      <c r="AS47" s="12"/>
      <c r="AT47" s="1"/>
    </row>
    <row r="48" spans="1:46" ht="44.25" customHeight="1">
      <c r="A48" s="1"/>
      <c r="B48" s="61" t="s">
        <v>64</v>
      </c>
      <c r="C48" s="45"/>
      <c r="D48" s="46"/>
      <c r="E48" s="45"/>
      <c r="F48" s="46"/>
      <c r="G48" s="47">
        <f t="shared" si="15"/>
        <v>0</v>
      </c>
      <c r="H48" s="203">
        <f t="shared" si="16"/>
        <v>0</v>
      </c>
      <c r="I48" s="48">
        <f>'10. Workstream Implem. Discount'!$C$15</f>
        <v>0.6</v>
      </c>
      <c r="J48" s="49">
        <f t="shared" si="17"/>
        <v>0</v>
      </c>
      <c r="K48" s="1"/>
      <c r="L48" s="1"/>
      <c r="M48" s="1"/>
      <c r="N48" s="1"/>
      <c r="O48" s="12"/>
      <c r="P48" s="1"/>
      <c r="Q48" s="61" t="s">
        <v>64</v>
      </c>
      <c r="R48" s="45"/>
      <c r="S48" s="46"/>
      <c r="T48" s="45"/>
      <c r="U48" s="46"/>
      <c r="V48" s="47">
        <f t="shared" si="18"/>
        <v>0</v>
      </c>
      <c r="W48" s="203">
        <f t="shared" si="19"/>
        <v>0</v>
      </c>
      <c r="X48" s="48">
        <f>'10. Workstream Implem. Discount'!$C$15</f>
        <v>0.6</v>
      </c>
      <c r="Y48" s="49">
        <f t="shared" si="20"/>
        <v>0</v>
      </c>
      <c r="Z48" s="1"/>
      <c r="AA48" s="1"/>
      <c r="AB48" s="1"/>
      <c r="AC48" s="1"/>
      <c r="AD48" s="12"/>
      <c r="AE48" s="1"/>
      <c r="AF48" s="61" t="s">
        <v>64</v>
      </c>
      <c r="AG48" s="45"/>
      <c r="AH48" s="46"/>
      <c r="AI48" s="45"/>
      <c r="AJ48" s="46"/>
      <c r="AK48" s="47">
        <f t="shared" si="21"/>
        <v>0</v>
      </c>
      <c r="AL48" s="203">
        <f t="shared" si="22"/>
        <v>0</v>
      </c>
      <c r="AM48" s="48">
        <f>'10. Workstream Implem. Discount'!$C$15</f>
        <v>0.6</v>
      </c>
      <c r="AN48" s="49">
        <f t="shared" si="23"/>
        <v>0</v>
      </c>
      <c r="AO48" s="1"/>
      <c r="AP48" s="1"/>
      <c r="AQ48" s="1"/>
      <c r="AR48" s="1"/>
      <c r="AS48" s="12"/>
      <c r="AT48" s="1"/>
    </row>
    <row r="49" spans="1:46" ht="14.25" customHeight="1">
      <c r="A49" s="1"/>
      <c r="B49" s="50" t="s">
        <v>48</v>
      </c>
      <c r="C49" s="45"/>
      <c r="D49" s="46"/>
      <c r="E49" s="45"/>
      <c r="F49" s="46"/>
      <c r="G49" s="47">
        <f t="shared" si="15"/>
        <v>0</v>
      </c>
      <c r="H49" s="203">
        <f t="shared" si="16"/>
        <v>0</v>
      </c>
      <c r="I49" s="48">
        <f>'10. Workstream Implem. Discount'!$C$15</f>
        <v>0.6</v>
      </c>
      <c r="J49" s="49">
        <f t="shared" si="17"/>
        <v>0</v>
      </c>
      <c r="K49" s="1"/>
      <c r="L49" s="1"/>
      <c r="M49" s="1"/>
      <c r="N49" s="1"/>
      <c r="O49" s="12"/>
      <c r="P49" s="1"/>
      <c r="Q49" s="50" t="s">
        <v>48</v>
      </c>
      <c r="R49" s="45"/>
      <c r="S49" s="46"/>
      <c r="T49" s="45"/>
      <c r="U49" s="46"/>
      <c r="V49" s="47">
        <f t="shared" si="18"/>
        <v>0</v>
      </c>
      <c r="W49" s="203">
        <f t="shared" si="19"/>
        <v>0</v>
      </c>
      <c r="X49" s="48">
        <f>'10. Workstream Implem. Discount'!$C$15</f>
        <v>0.6</v>
      </c>
      <c r="Y49" s="49">
        <f t="shared" si="20"/>
        <v>0</v>
      </c>
      <c r="Z49" s="1"/>
      <c r="AA49" s="1"/>
      <c r="AB49" s="1"/>
      <c r="AC49" s="1"/>
      <c r="AD49" s="12"/>
      <c r="AE49" s="1"/>
      <c r="AF49" s="50" t="s">
        <v>48</v>
      </c>
      <c r="AG49" s="45"/>
      <c r="AH49" s="46"/>
      <c r="AI49" s="45"/>
      <c r="AJ49" s="46"/>
      <c r="AK49" s="47">
        <f t="shared" si="21"/>
        <v>0</v>
      </c>
      <c r="AL49" s="203">
        <f t="shared" si="22"/>
        <v>0</v>
      </c>
      <c r="AM49" s="48">
        <f>'10. Workstream Implem. Discount'!$C$15</f>
        <v>0.6</v>
      </c>
      <c r="AN49" s="49">
        <f t="shared" si="23"/>
        <v>0</v>
      </c>
      <c r="AO49" s="1"/>
      <c r="AP49" s="1"/>
      <c r="AQ49" s="1"/>
      <c r="AR49" s="1"/>
      <c r="AS49" s="12"/>
      <c r="AT49" s="1"/>
    </row>
    <row r="50" spans="1:46" ht="14.25" customHeight="1">
      <c r="A50" s="1"/>
      <c r="B50" s="50" t="s">
        <v>48</v>
      </c>
      <c r="C50" s="45"/>
      <c r="D50" s="46"/>
      <c r="E50" s="45"/>
      <c r="F50" s="46"/>
      <c r="G50" s="47">
        <f t="shared" si="15"/>
        <v>0</v>
      </c>
      <c r="H50" s="203">
        <f t="shared" si="16"/>
        <v>0</v>
      </c>
      <c r="I50" s="48">
        <f>'10. Workstream Implem. Discount'!$C$15</f>
        <v>0.6</v>
      </c>
      <c r="J50" s="49">
        <f t="shared" si="17"/>
        <v>0</v>
      </c>
      <c r="K50" s="1"/>
      <c r="L50" s="1"/>
      <c r="M50" s="1"/>
      <c r="N50" s="1"/>
      <c r="O50" s="12"/>
      <c r="P50" s="1"/>
      <c r="Q50" s="50" t="s">
        <v>48</v>
      </c>
      <c r="R50" s="45"/>
      <c r="S50" s="46"/>
      <c r="T50" s="45"/>
      <c r="U50" s="46"/>
      <c r="V50" s="47">
        <f t="shared" si="18"/>
        <v>0</v>
      </c>
      <c r="W50" s="203">
        <f t="shared" si="19"/>
        <v>0</v>
      </c>
      <c r="X50" s="48">
        <f>'10. Workstream Implem. Discount'!$C$15</f>
        <v>0.6</v>
      </c>
      <c r="Y50" s="49">
        <f t="shared" si="20"/>
        <v>0</v>
      </c>
      <c r="Z50" s="1"/>
      <c r="AA50" s="1"/>
      <c r="AB50" s="1"/>
      <c r="AC50" s="1"/>
      <c r="AD50" s="12"/>
      <c r="AE50" s="1"/>
      <c r="AF50" s="50" t="s">
        <v>48</v>
      </c>
      <c r="AG50" s="45"/>
      <c r="AH50" s="46"/>
      <c r="AI50" s="45"/>
      <c r="AJ50" s="46"/>
      <c r="AK50" s="47">
        <f t="shared" si="21"/>
        <v>0</v>
      </c>
      <c r="AL50" s="203">
        <f t="shared" si="22"/>
        <v>0</v>
      </c>
      <c r="AM50" s="48">
        <f>'10. Workstream Implem. Discount'!$C$15</f>
        <v>0.6</v>
      </c>
      <c r="AN50" s="49">
        <f t="shared" si="23"/>
        <v>0</v>
      </c>
      <c r="AO50" s="1"/>
      <c r="AP50" s="1"/>
      <c r="AQ50" s="1"/>
      <c r="AR50" s="1"/>
      <c r="AS50" s="12"/>
      <c r="AT50" s="1"/>
    </row>
    <row r="51" spans="1:46" ht="14.25" customHeight="1">
      <c r="A51" s="1"/>
      <c r="B51" s="50" t="s">
        <v>48</v>
      </c>
      <c r="C51" s="45"/>
      <c r="D51" s="46"/>
      <c r="E51" s="45"/>
      <c r="F51" s="46"/>
      <c r="G51" s="47">
        <f t="shared" si="15"/>
        <v>0</v>
      </c>
      <c r="H51" s="203">
        <f t="shared" si="16"/>
        <v>0</v>
      </c>
      <c r="I51" s="48">
        <f>'10. Workstream Implem. Discount'!$C$15</f>
        <v>0.6</v>
      </c>
      <c r="J51" s="49">
        <f t="shared" si="17"/>
        <v>0</v>
      </c>
      <c r="K51" s="1"/>
      <c r="L51" s="1"/>
      <c r="M51" s="1"/>
      <c r="N51" s="1"/>
      <c r="O51" s="12"/>
      <c r="P51" s="1"/>
      <c r="Q51" s="50" t="s">
        <v>48</v>
      </c>
      <c r="R51" s="45"/>
      <c r="S51" s="46"/>
      <c r="T51" s="45"/>
      <c r="U51" s="46"/>
      <c r="V51" s="47">
        <f t="shared" si="18"/>
        <v>0</v>
      </c>
      <c r="W51" s="203">
        <f t="shared" si="19"/>
        <v>0</v>
      </c>
      <c r="X51" s="48">
        <f>'10. Workstream Implem. Discount'!$C$15</f>
        <v>0.6</v>
      </c>
      <c r="Y51" s="49">
        <f t="shared" si="20"/>
        <v>0</v>
      </c>
      <c r="Z51" s="1"/>
      <c r="AA51" s="1"/>
      <c r="AB51" s="1"/>
      <c r="AC51" s="1"/>
      <c r="AD51" s="12"/>
      <c r="AE51" s="1"/>
      <c r="AF51" s="50" t="s">
        <v>48</v>
      </c>
      <c r="AG51" s="45"/>
      <c r="AH51" s="46"/>
      <c r="AI51" s="45"/>
      <c r="AJ51" s="46"/>
      <c r="AK51" s="47">
        <f t="shared" si="21"/>
        <v>0</v>
      </c>
      <c r="AL51" s="203">
        <f t="shared" si="22"/>
        <v>0</v>
      </c>
      <c r="AM51" s="48">
        <f>'10. Workstream Implem. Discount'!$C$15</f>
        <v>0.6</v>
      </c>
      <c r="AN51" s="49">
        <f t="shared" si="23"/>
        <v>0</v>
      </c>
      <c r="AO51" s="1"/>
      <c r="AP51" s="1"/>
      <c r="AQ51" s="1"/>
      <c r="AR51" s="1"/>
      <c r="AS51" s="12"/>
      <c r="AT51" s="1"/>
    </row>
    <row r="52" spans="1:46" ht="14.25" customHeight="1">
      <c r="A52" s="1"/>
      <c r="B52" s="50" t="s">
        <v>48</v>
      </c>
      <c r="C52" s="45"/>
      <c r="D52" s="46"/>
      <c r="E52" s="45"/>
      <c r="F52" s="46"/>
      <c r="G52" s="47">
        <f t="shared" si="15"/>
        <v>0</v>
      </c>
      <c r="H52" s="203">
        <f t="shared" si="16"/>
        <v>0</v>
      </c>
      <c r="I52" s="48">
        <f>'10. Workstream Implem. Discount'!$C$15</f>
        <v>0.6</v>
      </c>
      <c r="J52" s="49">
        <f t="shared" si="17"/>
        <v>0</v>
      </c>
      <c r="K52" s="1"/>
      <c r="L52" s="1"/>
      <c r="M52" s="1"/>
      <c r="N52" s="1"/>
      <c r="O52" s="12"/>
      <c r="P52" s="1"/>
      <c r="Q52" s="50" t="s">
        <v>48</v>
      </c>
      <c r="R52" s="45"/>
      <c r="S52" s="46"/>
      <c r="T52" s="45"/>
      <c r="U52" s="46"/>
      <c r="V52" s="47">
        <f t="shared" si="18"/>
        <v>0</v>
      </c>
      <c r="W52" s="203">
        <f t="shared" si="19"/>
        <v>0</v>
      </c>
      <c r="X52" s="48">
        <f>'10. Workstream Implem. Discount'!$C$15</f>
        <v>0.6</v>
      </c>
      <c r="Y52" s="49">
        <f t="shared" si="20"/>
        <v>0</v>
      </c>
      <c r="Z52" s="1"/>
      <c r="AA52" s="1"/>
      <c r="AB52" s="1"/>
      <c r="AC52" s="1"/>
      <c r="AD52" s="12"/>
      <c r="AE52" s="1"/>
      <c r="AF52" s="50" t="s">
        <v>48</v>
      </c>
      <c r="AG52" s="45"/>
      <c r="AH52" s="46"/>
      <c r="AI52" s="45"/>
      <c r="AJ52" s="46"/>
      <c r="AK52" s="47">
        <f t="shared" si="21"/>
        <v>0</v>
      </c>
      <c r="AL52" s="203">
        <f t="shared" si="22"/>
        <v>0</v>
      </c>
      <c r="AM52" s="48">
        <f>'10. Workstream Implem. Discount'!$C$15</f>
        <v>0.6</v>
      </c>
      <c r="AN52" s="49">
        <f t="shared" si="23"/>
        <v>0</v>
      </c>
      <c r="AO52" s="1"/>
      <c r="AP52" s="1"/>
      <c r="AQ52" s="1"/>
      <c r="AR52" s="1"/>
      <c r="AS52" s="12"/>
      <c r="AT52" s="1"/>
    </row>
    <row r="53" spans="1:46" ht="14.25" customHeight="1">
      <c r="A53" s="1"/>
      <c r="B53" s="62" t="s">
        <v>48</v>
      </c>
      <c r="C53" s="1"/>
      <c r="D53" s="46"/>
      <c r="E53" s="1"/>
      <c r="F53" s="46"/>
      <c r="G53" s="204">
        <f t="shared" si="15"/>
        <v>0</v>
      </c>
      <c r="H53" s="63">
        <f t="shared" si="16"/>
        <v>0</v>
      </c>
      <c r="I53" s="205">
        <f>'10. Workstream Implem. Discount'!$C$15</f>
        <v>0.6</v>
      </c>
      <c r="J53" s="49">
        <f t="shared" si="17"/>
        <v>0</v>
      </c>
      <c r="K53" s="1"/>
      <c r="L53" s="1"/>
      <c r="M53" s="1"/>
      <c r="N53" s="1"/>
      <c r="O53" s="12"/>
      <c r="P53" s="1"/>
      <c r="Q53" s="62" t="s">
        <v>48</v>
      </c>
      <c r="R53" s="1"/>
      <c r="S53" s="46"/>
      <c r="T53" s="1"/>
      <c r="U53" s="46"/>
      <c r="V53" s="204">
        <f t="shared" si="18"/>
        <v>0</v>
      </c>
      <c r="W53" s="63">
        <f t="shared" si="19"/>
        <v>0</v>
      </c>
      <c r="X53" s="205">
        <f>'10. Workstream Implem. Discount'!$C$15</f>
        <v>0.6</v>
      </c>
      <c r="Y53" s="49">
        <f t="shared" si="20"/>
        <v>0</v>
      </c>
      <c r="Z53" s="1"/>
      <c r="AA53" s="1"/>
      <c r="AB53" s="1"/>
      <c r="AC53" s="1"/>
      <c r="AD53" s="12"/>
      <c r="AE53" s="1"/>
      <c r="AF53" s="62" t="s">
        <v>48</v>
      </c>
      <c r="AG53" s="1"/>
      <c r="AH53" s="46"/>
      <c r="AI53" s="1"/>
      <c r="AJ53" s="46"/>
      <c r="AK53" s="204">
        <f t="shared" si="21"/>
        <v>0</v>
      </c>
      <c r="AL53" s="63">
        <f t="shared" si="22"/>
        <v>0</v>
      </c>
      <c r="AM53" s="205">
        <f>'10. Workstream Implem. Discount'!$C$15</f>
        <v>0.6</v>
      </c>
      <c r="AN53" s="49">
        <f t="shared" si="23"/>
        <v>0</v>
      </c>
      <c r="AO53" s="1"/>
      <c r="AP53" s="1"/>
      <c r="AQ53" s="1"/>
      <c r="AR53" s="1"/>
      <c r="AS53" s="12"/>
      <c r="AT53" s="1"/>
    </row>
    <row r="54" spans="1:46" ht="14.25" customHeight="1">
      <c r="A54" s="1"/>
      <c r="B54" s="64" t="s">
        <v>44</v>
      </c>
      <c r="C54" s="206"/>
      <c r="D54" s="65">
        <f>SUM(D38:D42,D44:D53)</f>
        <v>0</v>
      </c>
      <c r="E54" s="207"/>
      <c r="F54" s="65">
        <f>SUM(F38:F42,F44:F53)</f>
        <v>0</v>
      </c>
      <c r="G54" s="66"/>
      <c r="H54" s="208">
        <f>SUM(H38:H42,H44:H53)</f>
        <v>0</v>
      </c>
      <c r="I54" s="67">
        <f>'10. Workstream Implem. Discount'!$C$15</f>
        <v>0.6</v>
      </c>
      <c r="J54" s="209">
        <f>SUM(J38:J42,J44:J53)</f>
        <v>0</v>
      </c>
      <c r="K54" s="1"/>
      <c r="L54" s="1"/>
      <c r="M54" s="1"/>
      <c r="N54" s="1"/>
      <c r="O54" s="12"/>
      <c r="P54" s="1"/>
      <c r="Q54" s="64" t="s">
        <v>44</v>
      </c>
      <c r="R54" s="206"/>
      <c r="S54" s="65">
        <f>SUM(S38:S42,S44:S53)</f>
        <v>0</v>
      </c>
      <c r="T54" s="207"/>
      <c r="U54" s="65">
        <f>SUM(U38:U42,U44:U53)</f>
        <v>0</v>
      </c>
      <c r="V54" s="66"/>
      <c r="W54" s="208">
        <f>SUM(W38:W42,W44:W53)</f>
        <v>0</v>
      </c>
      <c r="X54" s="67">
        <f>'10. Workstream Implem. Discount'!$C$15</f>
        <v>0.6</v>
      </c>
      <c r="Y54" s="209">
        <f>SUM(Y38:Y42,Y44:Y53)</f>
        <v>0</v>
      </c>
      <c r="Z54" s="1"/>
      <c r="AA54" s="1"/>
      <c r="AB54" s="1"/>
      <c r="AC54" s="1"/>
      <c r="AD54" s="12"/>
      <c r="AE54" s="1"/>
      <c r="AF54" s="64" t="s">
        <v>44</v>
      </c>
      <c r="AG54" s="206"/>
      <c r="AH54" s="65">
        <f>SUM(AH38:AH42,AH44:AH53)</f>
        <v>0</v>
      </c>
      <c r="AI54" s="207"/>
      <c r="AJ54" s="65">
        <f>SUM(AJ38:AJ42,AJ44:AJ53)</f>
        <v>0</v>
      </c>
      <c r="AK54" s="66"/>
      <c r="AL54" s="208">
        <f>SUM(AL38:AL42,AL44:AL53)</f>
        <v>0</v>
      </c>
      <c r="AM54" s="67">
        <f>'10. Workstream Implem. Discount'!$C$15</f>
        <v>0.6</v>
      </c>
      <c r="AN54" s="209">
        <f>SUM(AN38:AN42,AN44:AN53)</f>
        <v>0</v>
      </c>
      <c r="AO54" s="1"/>
      <c r="AP54" s="1"/>
      <c r="AQ54" s="1"/>
      <c r="AR54" s="1"/>
      <c r="AS54" s="12"/>
      <c r="AT54" s="1"/>
    </row>
    <row r="55" spans="1:46" ht="13.5" customHeight="1">
      <c r="A55" s="1"/>
      <c r="B55" s="68"/>
      <c r="C55" s="1"/>
      <c r="D55" s="69"/>
      <c r="E55" s="1"/>
      <c r="F55" s="69"/>
      <c r="G55" s="1"/>
      <c r="H55" s="69"/>
      <c r="I55" s="70"/>
      <c r="J55" s="69"/>
      <c r="K55" s="1"/>
      <c r="L55" s="1"/>
      <c r="M55" s="1"/>
      <c r="N55" s="1"/>
      <c r="O55" s="12"/>
      <c r="P55" s="1"/>
      <c r="Q55" s="68"/>
      <c r="R55" s="1"/>
      <c r="S55" s="69"/>
      <c r="T55" s="1"/>
      <c r="U55" s="69"/>
      <c r="V55" s="1"/>
      <c r="W55" s="69"/>
      <c r="X55" s="70"/>
      <c r="Y55" s="69"/>
      <c r="Z55" s="1"/>
      <c r="AA55" s="1"/>
      <c r="AB55" s="1"/>
      <c r="AC55" s="1"/>
      <c r="AD55" s="12"/>
      <c r="AE55" s="1"/>
      <c r="AF55" s="68"/>
      <c r="AG55" s="1"/>
      <c r="AH55" s="69"/>
      <c r="AI55" s="1"/>
      <c r="AJ55" s="69"/>
      <c r="AK55" s="1"/>
      <c r="AL55" s="69"/>
      <c r="AM55" s="70"/>
      <c r="AN55" s="69"/>
      <c r="AO55" s="1"/>
      <c r="AP55" s="1"/>
      <c r="AQ55" s="1"/>
      <c r="AR55" s="1"/>
      <c r="AS55" s="12"/>
      <c r="AT55" s="1"/>
    </row>
    <row r="56" spans="1:46" ht="39" customHeight="1">
      <c r="A56" s="1"/>
      <c r="B56" s="71"/>
      <c r="C56" s="37"/>
      <c r="D56" s="37"/>
      <c r="E56" s="37"/>
      <c r="F56" s="37"/>
      <c r="G56" s="37"/>
      <c r="H56" s="37"/>
      <c r="I56" s="37"/>
      <c r="J56" s="37"/>
      <c r="K56" s="1"/>
      <c r="L56" s="1"/>
      <c r="M56" s="1"/>
      <c r="N56" s="210"/>
      <c r="O56" s="12"/>
      <c r="P56" s="1"/>
      <c r="Q56" s="71"/>
      <c r="R56" s="37"/>
      <c r="S56" s="37"/>
      <c r="T56" s="37"/>
      <c r="U56" s="37"/>
      <c r="V56" s="37"/>
      <c r="W56" s="37"/>
      <c r="X56" s="37"/>
      <c r="Y56" s="37"/>
      <c r="Z56" s="1"/>
      <c r="AA56" s="1"/>
      <c r="AB56" s="1"/>
      <c r="AC56" s="210"/>
      <c r="AD56" s="12"/>
      <c r="AE56" s="1"/>
      <c r="AF56" s="71"/>
      <c r="AG56" s="37"/>
      <c r="AH56" s="37"/>
      <c r="AI56" s="37"/>
      <c r="AJ56" s="37"/>
      <c r="AK56" s="37"/>
      <c r="AL56" s="37"/>
      <c r="AM56" s="37"/>
      <c r="AN56" s="37"/>
      <c r="AO56" s="1"/>
      <c r="AP56" s="1"/>
      <c r="AQ56" s="1"/>
      <c r="AR56" s="210"/>
      <c r="AS56" s="12"/>
      <c r="AT56" s="1"/>
    </row>
    <row r="57" spans="1:46" ht="13.5" customHeight="1">
      <c r="A57" s="1"/>
      <c r="B57" s="243" t="s">
        <v>65</v>
      </c>
      <c r="C57" s="244"/>
      <c r="D57" s="244"/>
      <c r="E57" s="244"/>
      <c r="F57" s="244"/>
      <c r="G57" s="244"/>
      <c r="H57" s="244"/>
      <c r="I57" s="244"/>
      <c r="J57" s="244"/>
      <c r="K57" s="244"/>
      <c r="L57" s="244"/>
      <c r="M57" s="244"/>
      <c r="N57" s="244"/>
      <c r="O57" s="245"/>
      <c r="P57" s="1"/>
      <c r="Q57" s="243" t="s">
        <v>65</v>
      </c>
      <c r="R57" s="244"/>
      <c r="S57" s="244"/>
      <c r="T57" s="244"/>
      <c r="U57" s="244"/>
      <c r="V57" s="244"/>
      <c r="W57" s="244"/>
      <c r="X57" s="244"/>
      <c r="Y57" s="244"/>
      <c r="Z57" s="244"/>
      <c r="AA57" s="244"/>
      <c r="AB57" s="244"/>
      <c r="AC57" s="244"/>
      <c r="AD57" s="245"/>
      <c r="AE57" s="1"/>
      <c r="AF57" s="243" t="s">
        <v>65</v>
      </c>
      <c r="AG57" s="244"/>
      <c r="AH57" s="244"/>
      <c r="AI57" s="244"/>
      <c r="AJ57" s="244"/>
      <c r="AK57" s="244"/>
      <c r="AL57" s="244"/>
      <c r="AM57" s="244"/>
      <c r="AN57" s="244"/>
      <c r="AO57" s="244"/>
      <c r="AP57" s="244"/>
      <c r="AQ57" s="244"/>
      <c r="AR57" s="244"/>
      <c r="AS57" s="245"/>
      <c r="AT57" s="1"/>
    </row>
    <row r="58" spans="1:46" ht="13.5" customHeight="1">
      <c r="A58" s="1"/>
      <c r="B58" s="39"/>
      <c r="C58" s="72" t="s">
        <v>34</v>
      </c>
      <c r="D58" s="72" t="s">
        <v>35</v>
      </c>
      <c r="E58" s="72" t="s">
        <v>36</v>
      </c>
      <c r="F58" s="72" t="s">
        <v>37</v>
      </c>
      <c r="G58" s="72" t="s">
        <v>38</v>
      </c>
      <c r="H58" s="72" t="s">
        <v>39</v>
      </c>
      <c r="I58" s="72" t="s">
        <v>40</v>
      </c>
      <c r="J58" s="72" t="s">
        <v>41</v>
      </c>
      <c r="K58" s="72" t="s">
        <v>42</v>
      </c>
      <c r="L58" s="72" t="s">
        <v>43</v>
      </c>
      <c r="M58" s="211" t="s">
        <v>44</v>
      </c>
      <c r="N58" s="73" t="s">
        <v>55</v>
      </c>
      <c r="O58" s="74" t="s">
        <v>56</v>
      </c>
      <c r="P58" s="75"/>
      <c r="Q58" s="39"/>
      <c r="R58" s="72" t="s">
        <v>34</v>
      </c>
      <c r="S58" s="72" t="s">
        <v>35</v>
      </c>
      <c r="T58" s="72" t="s">
        <v>36</v>
      </c>
      <c r="U58" s="72" t="s">
        <v>37</v>
      </c>
      <c r="V58" s="72" t="s">
        <v>38</v>
      </c>
      <c r="W58" s="72" t="s">
        <v>39</v>
      </c>
      <c r="X58" s="72" t="s">
        <v>40</v>
      </c>
      <c r="Y58" s="72" t="s">
        <v>41</v>
      </c>
      <c r="Z58" s="72" t="s">
        <v>42</v>
      </c>
      <c r="AA58" s="72" t="s">
        <v>43</v>
      </c>
      <c r="AB58" s="211" t="s">
        <v>44</v>
      </c>
      <c r="AC58" s="73" t="s">
        <v>55</v>
      </c>
      <c r="AD58" s="74" t="s">
        <v>56</v>
      </c>
      <c r="AE58" s="1"/>
      <c r="AF58" s="39"/>
      <c r="AG58" s="72" t="s">
        <v>34</v>
      </c>
      <c r="AH58" s="72" t="s">
        <v>35</v>
      </c>
      <c r="AI58" s="72" t="s">
        <v>36</v>
      </c>
      <c r="AJ58" s="72" t="s">
        <v>37</v>
      </c>
      <c r="AK58" s="72" t="s">
        <v>38</v>
      </c>
      <c r="AL58" s="72" t="s">
        <v>39</v>
      </c>
      <c r="AM58" s="72" t="s">
        <v>40</v>
      </c>
      <c r="AN58" s="72" t="s">
        <v>41</v>
      </c>
      <c r="AO58" s="72" t="s">
        <v>42</v>
      </c>
      <c r="AP58" s="72" t="s">
        <v>43</v>
      </c>
      <c r="AQ58" s="211" t="s">
        <v>44</v>
      </c>
      <c r="AR58" s="73" t="s">
        <v>55</v>
      </c>
      <c r="AS58" s="74" t="s">
        <v>56</v>
      </c>
      <c r="AT58" s="1"/>
    </row>
    <row r="59" spans="1:46" ht="14.25" customHeight="1">
      <c r="A59" s="1"/>
      <c r="B59" s="25" t="s">
        <v>57</v>
      </c>
      <c r="C59" s="46"/>
      <c r="D59" s="46"/>
      <c r="E59" s="46"/>
      <c r="F59" s="46"/>
      <c r="G59" s="46"/>
      <c r="H59" s="46"/>
      <c r="I59" s="46"/>
      <c r="J59" s="46"/>
      <c r="K59" s="46"/>
      <c r="L59" s="46"/>
      <c r="M59" s="76">
        <f t="shared" ref="M59:M64" si="24">SUM(C59:L59)</f>
        <v>0</v>
      </c>
      <c r="N59" s="48">
        <f>'10. Workstream Implem. Discount'!$C$16</f>
        <v>0.4</v>
      </c>
      <c r="O59" s="77">
        <f t="shared" ref="O59:O64" si="25">(1-N59)*M59</f>
        <v>0</v>
      </c>
      <c r="P59" s="1"/>
      <c r="Q59" s="25" t="s">
        <v>57</v>
      </c>
      <c r="R59" s="46"/>
      <c r="S59" s="46"/>
      <c r="T59" s="46"/>
      <c r="U59" s="46"/>
      <c r="V59" s="46"/>
      <c r="W59" s="46"/>
      <c r="X59" s="46"/>
      <c r="Y59" s="46"/>
      <c r="Z59" s="46"/>
      <c r="AA59" s="46"/>
      <c r="AB59" s="76">
        <f t="shared" ref="AB59:AB64" si="26">SUM(R59:AA59)</f>
        <v>0</v>
      </c>
      <c r="AC59" s="48">
        <f>'10. Workstream Implem. Discount'!$C$16</f>
        <v>0.4</v>
      </c>
      <c r="AD59" s="77">
        <f t="shared" ref="AD59:AD64" si="27">(1-AC59)*AB59</f>
        <v>0</v>
      </c>
      <c r="AE59" s="1"/>
      <c r="AF59" s="25" t="s">
        <v>57</v>
      </c>
      <c r="AG59" s="46"/>
      <c r="AH59" s="46"/>
      <c r="AI59" s="46"/>
      <c r="AJ59" s="46"/>
      <c r="AK59" s="46"/>
      <c r="AL59" s="46"/>
      <c r="AM59" s="46"/>
      <c r="AN59" s="46"/>
      <c r="AO59" s="46"/>
      <c r="AP59" s="46"/>
      <c r="AQ59" s="76">
        <f t="shared" ref="AQ59:AQ64" si="28">SUM(AG59:AP59)</f>
        <v>0</v>
      </c>
      <c r="AR59" s="48">
        <f>'10. Workstream Implem. Discount'!$C$16</f>
        <v>0.4</v>
      </c>
      <c r="AS59" s="77">
        <f t="shared" ref="AS59:AS64" si="29">(1-AR59)*AQ59</f>
        <v>0</v>
      </c>
      <c r="AT59" s="1"/>
    </row>
    <row r="60" spans="1:46" ht="14.25" customHeight="1">
      <c r="A60" s="1"/>
      <c r="B60" s="25" t="s">
        <v>66</v>
      </c>
      <c r="C60" s="46"/>
      <c r="D60" s="46"/>
      <c r="E60" s="46"/>
      <c r="F60" s="46"/>
      <c r="G60" s="46"/>
      <c r="H60" s="46"/>
      <c r="I60" s="46"/>
      <c r="J60" s="46"/>
      <c r="K60" s="46"/>
      <c r="L60" s="46"/>
      <c r="M60" s="76">
        <f t="shared" si="24"/>
        <v>0</v>
      </c>
      <c r="N60" s="48">
        <f>'10. Workstream Implem. Discount'!$C$16</f>
        <v>0.4</v>
      </c>
      <c r="O60" s="77">
        <f t="shared" si="25"/>
        <v>0</v>
      </c>
      <c r="P60" s="1"/>
      <c r="Q60" s="25" t="s">
        <v>66</v>
      </c>
      <c r="R60" s="46"/>
      <c r="S60" s="46"/>
      <c r="T60" s="46"/>
      <c r="U60" s="46"/>
      <c r="V60" s="46"/>
      <c r="W60" s="46"/>
      <c r="X60" s="46"/>
      <c r="Y60" s="46"/>
      <c r="Z60" s="46"/>
      <c r="AA60" s="46"/>
      <c r="AB60" s="76">
        <f t="shared" si="26"/>
        <v>0</v>
      </c>
      <c r="AC60" s="48">
        <f>'10. Workstream Implem. Discount'!$C$16</f>
        <v>0.4</v>
      </c>
      <c r="AD60" s="77">
        <f t="shared" si="27"/>
        <v>0</v>
      </c>
      <c r="AE60" s="1"/>
      <c r="AF60" s="25" t="s">
        <v>66</v>
      </c>
      <c r="AG60" s="46"/>
      <c r="AH60" s="46"/>
      <c r="AI60" s="46"/>
      <c r="AJ60" s="46"/>
      <c r="AK60" s="46"/>
      <c r="AL60" s="46"/>
      <c r="AM60" s="46"/>
      <c r="AN60" s="46"/>
      <c r="AO60" s="46"/>
      <c r="AP60" s="46"/>
      <c r="AQ60" s="76">
        <f t="shared" si="28"/>
        <v>0</v>
      </c>
      <c r="AR60" s="48">
        <f>'10. Workstream Implem. Discount'!$C$16</f>
        <v>0.4</v>
      </c>
      <c r="AS60" s="77">
        <f t="shared" si="29"/>
        <v>0</v>
      </c>
      <c r="AT60" s="1"/>
    </row>
    <row r="61" spans="1:46" ht="14.25" customHeight="1">
      <c r="A61" s="1"/>
      <c r="B61" s="27" t="s">
        <v>48</v>
      </c>
      <c r="C61" s="46"/>
      <c r="D61" s="46"/>
      <c r="E61" s="46"/>
      <c r="F61" s="46"/>
      <c r="G61" s="46"/>
      <c r="H61" s="46"/>
      <c r="I61" s="46"/>
      <c r="J61" s="46"/>
      <c r="K61" s="46"/>
      <c r="L61" s="46"/>
      <c r="M61" s="76">
        <f t="shared" si="24"/>
        <v>0</v>
      </c>
      <c r="N61" s="48">
        <f>'10. Workstream Implem. Discount'!$C$16</f>
        <v>0.4</v>
      </c>
      <c r="O61" s="77">
        <f t="shared" si="25"/>
        <v>0</v>
      </c>
      <c r="P61" s="1"/>
      <c r="Q61" s="27" t="s">
        <v>48</v>
      </c>
      <c r="R61" s="46"/>
      <c r="S61" s="46"/>
      <c r="T61" s="46"/>
      <c r="U61" s="46"/>
      <c r="V61" s="46"/>
      <c r="W61" s="46"/>
      <c r="X61" s="46"/>
      <c r="Y61" s="46"/>
      <c r="Z61" s="46"/>
      <c r="AA61" s="46"/>
      <c r="AB61" s="76">
        <f t="shared" si="26"/>
        <v>0</v>
      </c>
      <c r="AC61" s="48">
        <f>'10. Workstream Implem. Discount'!$C$16</f>
        <v>0.4</v>
      </c>
      <c r="AD61" s="77">
        <f t="shared" si="27"/>
        <v>0</v>
      </c>
      <c r="AE61" s="1"/>
      <c r="AF61" s="27" t="s">
        <v>48</v>
      </c>
      <c r="AG61" s="46"/>
      <c r="AH61" s="46"/>
      <c r="AI61" s="46"/>
      <c r="AJ61" s="46"/>
      <c r="AK61" s="46"/>
      <c r="AL61" s="46"/>
      <c r="AM61" s="46"/>
      <c r="AN61" s="46"/>
      <c r="AO61" s="46"/>
      <c r="AP61" s="46"/>
      <c r="AQ61" s="76">
        <f t="shared" si="28"/>
        <v>0</v>
      </c>
      <c r="AR61" s="48">
        <f>'10. Workstream Implem. Discount'!$C$16</f>
        <v>0.4</v>
      </c>
      <c r="AS61" s="77">
        <f t="shared" si="29"/>
        <v>0</v>
      </c>
      <c r="AT61" s="1"/>
    </row>
    <row r="62" spans="1:46" ht="14.25" customHeight="1">
      <c r="A62" s="1"/>
      <c r="B62" s="27" t="s">
        <v>48</v>
      </c>
      <c r="C62" s="46"/>
      <c r="D62" s="46"/>
      <c r="E62" s="46"/>
      <c r="F62" s="46"/>
      <c r="G62" s="46"/>
      <c r="H62" s="46"/>
      <c r="I62" s="46"/>
      <c r="J62" s="46"/>
      <c r="K62" s="46"/>
      <c r="L62" s="46"/>
      <c r="M62" s="76">
        <f t="shared" si="24"/>
        <v>0</v>
      </c>
      <c r="N62" s="48">
        <f>'10. Workstream Implem. Discount'!$C$16</f>
        <v>0.4</v>
      </c>
      <c r="O62" s="77">
        <f t="shared" si="25"/>
        <v>0</v>
      </c>
      <c r="P62" s="1"/>
      <c r="Q62" s="27" t="s">
        <v>48</v>
      </c>
      <c r="R62" s="46"/>
      <c r="S62" s="46"/>
      <c r="T62" s="46"/>
      <c r="U62" s="46"/>
      <c r="V62" s="46"/>
      <c r="W62" s="46"/>
      <c r="X62" s="46"/>
      <c r="Y62" s="46"/>
      <c r="Z62" s="46"/>
      <c r="AA62" s="46"/>
      <c r="AB62" s="76">
        <f t="shared" si="26"/>
        <v>0</v>
      </c>
      <c r="AC62" s="48">
        <f>'10. Workstream Implem. Discount'!$C$16</f>
        <v>0.4</v>
      </c>
      <c r="AD62" s="77">
        <f t="shared" si="27"/>
        <v>0</v>
      </c>
      <c r="AE62" s="1"/>
      <c r="AF62" s="27" t="s">
        <v>48</v>
      </c>
      <c r="AG62" s="46"/>
      <c r="AH62" s="46"/>
      <c r="AI62" s="46"/>
      <c r="AJ62" s="46"/>
      <c r="AK62" s="46"/>
      <c r="AL62" s="46"/>
      <c r="AM62" s="46"/>
      <c r="AN62" s="46"/>
      <c r="AO62" s="46"/>
      <c r="AP62" s="46"/>
      <c r="AQ62" s="76">
        <f t="shared" si="28"/>
        <v>0</v>
      </c>
      <c r="AR62" s="48">
        <f>'10. Workstream Implem. Discount'!$C$16</f>
        <v>0.4</v>
      </c>
      <c r="AS62" s="77">
        <f t="shared" si="29"/>
        <v>0</v>
      </c>
      <c r="AT62" s="1"/>
    </row>
    <row r="63" spans="1:46" ht="14.25" customHeight="1">
      <c r="A63" s="1"/>
      <c r="B63" s="27" t="s">
        <v>48</v>
      </c>
      <c r="C63" s="46"/>
      <c r="D63" s="46"/>
      <c r="E63" s="46"/>
      <c r="F63" s="46"/>
      <c r="G63" s="46"/>
      <c r="H63" s="46"/>
      <c r="I63" s="46"/>
      <c r="J63" s="46"/>
      <c r="K63" s="46"/>
      <c r="L63" s="46"/>
      <c r="M63" s="76">
        <f t="shared" si="24"/>
        <v>0</v>
      </c>
      <c r="N63" s="48">
        <f>'10. Workstream Implem. Discount'!$C$16</f>
        <v>0.4</v>
      </c>
      <c r="O63" s="77">
        <f t="shared" si="25"/>
        <v>0</v>
      </c>
      <c r="P63" s="1"/>
      <c r="Q63" s="27" t="s">
        <v>48</v>
      </c>
      <c r="R63" s="46"/>
      <c r="S63" s="46"/>
      <c r="T63" s="46"/>
      <c r="U63" s="46"/>
      <c r="V63" s="46"/>
      <c r="W63" s="46"/>
      <c r="X63" s="46"/>
      <c r="Y63" s="46"/>
      <c r="Z63" s="46"/>
      <c r="AA63" s="46"/>
      <c r="AB63" s="76">
        <f t="shared" si="26"/>
        <v>0</v>
      </c>
      <c r="AC63" s="48">
        <f>'10. Workstream Implem. Discount'!$C$16</f>
        <v>0.4</v>
      </c>
      <c r="AD63" s="77">
        <f t="shared" si="27"/>
        <v>0</v>
      </c>
      <c r="AE63" s="1"/>
      <c r="AF63" s="27" t="s">
        <v>48</v>
      </c>
      <c r="AG63" s="46"/>
      <c r="AH63" s="46"/>
      <c r="AI63" s="46"/>
      <c r="AJ63" s="46"/>
      <c r="AK63" s="46"/>
      <c r="AL63" s="46"/>
      <c r="AM63" s="46"/>
      <c r="AN63" s="46"/>
      <c r="AO63" s="46"/>
      <c r="AP63" s="46"/>
      <c r="AQ63" s="76">
        <f t="shared" si="28"/>
        <v>0</v>
      </c>
      <c r="AR63" s="48">
        <f>'10. Workstream Implem. Discount'!$C$16</f>
        <v>0.4</v>
      </c>
      <c r="AS63" s="77">
        <f t="shared" si="29"/>
        <v>0</v>
      </c>
      <c r="AT63" s="1"/>
    </row>
    <row r="64" spans="1:46" ht="13.5" customHeight="1">
      <c r="A64" s="1"/>
      <c r="B64" s="78" t="s">
        <v>48</v>
      </c>
      <c r="C64" s="79"/>
      <c r="D64" s="79"/>
      <c r="E64" s="79"/>
      <c r="F64" s="79"/>
      <c r="G64" s="79"/>
      <c r="H64" s="79"/>
      <c r="I64" s="79"/>
      <c r="J64" s="79"/>
      <c r="K64" s="79"/>
      <c r="L64" s="79"/>
      <c r="M64" s="80">
        <f t="shared" si="24"/>
        <v>0</v>
      </c>
      <c r="N64" s="205">
        <f>'10. Workstream Implem. Discount'!$C$16</f>
        <v>0.4</v>
      </c>
      <c r="O64" s="81">
        <f t="shared" si="25"/>
        <v>0</v>
      </c>
      <c r="P64" s="1"/>
      <c r="Q64" s="78" t="s">
        <v>48</v>
      </c>
      <c r="R64" s="79"/>
      <c r="S64" s="79"/>
      <c r="T64" s="79"/>
      <c r="U64" s="79"/>
      <c r="V64" s="79"/>
      <c r="W64" s="79"/>
      <c r="X64" s="79"/>
      <c r="Y64" s="79"/>
      <c r="Z64" s="79"/>
      <c r="AA64" s="79"/>
      <c r="AB64" s="80">
        <f t="shared" si="26"/>
        <v>0</v>
      </c>
      <c r="AC64" s="205">
        <f>'10. Workstream Implem. Discount'!$C$16</f>
        <v>0.4</v>
      </c>
      <c r="AD64" s="81">
        <f t="shared" si="27"/>
        <v>0</v>
      </c>
      <c r="AE64" s="1"/>
      <c r="AF64" s="78" t="s">
        <v>48</v>
      </c>
      <c r="AG64" s="79"/>
      <c r="AH64" s="79"/>
      <c r="AI64" s="79"/>
      <c r="AJ64" s="79"/>
      <c r="AK64" s="79"/>
      <c r="AL64" s="79"/>
      <c r="AM64" s="79"/>
      <c r="AN64" s="79"/>
      <c r="AO64" s="79"/>
      <c r="AP64" s="79"/>
      <c r="AQ64" s="80">
        <f t="shared" si="28"/>
        <v>0</v>
      </c>
      <c r="AR64" s="205">
        <f>'10. Workstream Implem. Discount'!$C$16</f>
        <v>0.4</v>
      </c>
      <c r="AS64" s="81">
        <f t="shared" si="29"/>
        <v>0</v>
      </c>
      <c r="AT64" s="1"/>
    </row>
    <row r="65" spans="1:46" ht="13.5" customHeight="1">
      <c r="A65" s="1"/>
      <c r="B65" s="31" t="s">
        <v>49</v>
      </c>
      <c r="C65" s="212">
        <f t="shared" ref="C65:M65" si="30">SUM(C59:C64)</f>
        <v>0</v>
      </c>
      <c r="D65" s="212">
        <f t="shared" si="30"/>
        <v>0</v>
      </c>
      <c r="E65" s="212">
        <f t="shared" si="30"/>
        <v>0</v>
      </c>
      <c r="F65" s="212">
        <f t="shared" si="30"/>
        <v>0</v>
      </c>
      <c r="G65" s="212">
        <f t="shared" si="30"/>
        <v>0</v>
      </c>
      <c r="H65" s="212">
        <f t="shared" si="30"/>
        <v>0</v>
      </c>
      <c r="I65" s="212">
        <f t="shared" si="30"/>
        <v>0</v>
      </c>
      <c r="J65" s="212">
        <f t="shared" si="30"/>
        <v>0</v>
      </c>
      <c r="K65" s="212">
        <f t="shared" si="30"/>
        <v>0</v>
      </c>
      <c r="L65" s="212">
        <f t="shared" si="30"/>
        <v>0</v>
      </c>
      <c r="M65" s="82">
        <f t="shared" si="30"/>
        <v>0</v>
      </c>
      <c r="N65" s="67">
        <f>'10. Workstream Implem. Discount'!$C$16</f>
        <v>0.4</v>
      </c>
      <c r="O65" s="83">
        <f>SUM(O59:O64)</f>
        <v>0</v>
      </c>
      <c r="P65" s="1"/>
      <c r="Q65" s="31" t="s">
        <v>49</v>
      </c>
      <c r="R65" s="212">
        <f t="shared" ref="R65:AB65" si="31">SUM(R59:R64)</f>
        <v>0</v>
      </c>
      <c r="S65" s="212">
        <f t="shared" si="31"/>
        <v>0</v>
      </c>
      <c r="T65" s="212">
        <f t="shared" si="31"/>
        <v>0</v>
      </c>
      <c r="U65" s="212">
        <f t="shared" si="31"/>
        <v>0</v>
      </c>
      <c r="V65" s="212">
        <f t="shared" si="31"/>
        <v>0</v>
      </c>
      <c r="W65" s="212">
        <f t="shared" si="31"/>
        <v>0</v>
      </c>
      <c r="X65" s="212">
        <f t="shared" si="31"/>
        <v>0</v>
      </c>
      <c r="Y65" s="212">
        <f t="shared" si="31"/>
        <v>0</v>
      </c>
      <c r="Z65" s="212">
        <f t="shared" si="31"/>
        <v>0</v>
      </c>
      <c r="AA65" s="212">
        <f t="shared" si="31"/>
        <v>0</v>
      </c>
      <c r="AB65" s="82">
        <f t="shared" si="31"/>
        <v>0</v>
      </c>
      <c r="AC65" s="67">
        <f>'10. Workstream Implem. Discount'!$C$16</f>
        <v>0.4</v>
      </c>
      <c r="AD65" s="83">
        <f>SUM(AD59:AD64)</f>
        <v>0</v>
      </c>
      <c r="AE65" s="1"/>
      <c r="AF65" s="31" t="s">
        <v>49</v>
      </c>
      <c r="AG65" s="212">
        <f t="shared" ref="AG65:AQ65" si="32">SUM(AG59:AG64)</f>
        <v>0</v>
      </c>
      <c r="AH65" s="212">
        <f t="shared" si="32"/>
        <v>0</v>
      </c>
      <c r="AI65" s="212">
        <f t="shared" si="32"/>
        <v>0</v>
      </c>
      <c r="AJ65" s="212">
        <f t="shared" si="32"/>
        <v>0</v>
      </c>
      <c r="AK65" s="212">
        <f t="shared" si="32"/>
        <v>0</v>
      </c>
      <c r="AL65" s="212">
        <f t="shared" si="32"/>
        <v>0</v>
      </c>
      <c r="AM65" s="212">
        <f t="shared" si="32"/>
        <v>0</v>
      </c>
      <c r="AN65" s="212">
        <f t="shared" si="32"/>
        <v>0</v>
      </c>
      <c r="AO65" s="212">
        <f t="shared" si="32"/>
        <v>0</v>
      </c>
      <c r="AP65" s="212">
        <f t="shared" si="32"/>
        <v>0</v>
      </c>
      <c r="AQ65" s="82">
        <f t="shared" si="32"/>
        <v>0</v>
      </c>
      <c r="AR65" s="67">
        <f>'10. Workstream Implem. Discount'!$C$16</f>
        <v>0.4</v>
      </c>
      <c r="AS65" s="83">
        <f>SUM(AS59:AS64)</f>
        <v>0</v>
      </c>
      <c r="AT65" s="1"/>
    </row>
    <row r="66" spans="1:46" ht="35.25" customHeight="1">
      <c r="A66" s="1"/>
      <c r="B66" s="68"/>
      <c r="C66" s="84"/>
      <c r="D66" s="84"/>
      <c r="E66" s="84"/>
      <c r="F66" s="84"/>
      <c r="G66" s="84"/>
      <c r="H66" s="84"/>
      <c r="I66" s="84"/>
      <c r="J66" s="84"/>
      <c r="K66" s="84"/>
      <c r="L66" s="84"/>
      <c r="M66" s="84"/>
      <c r="N66" s="1"/>
      <c r="O66" s="35"/>
      <c r="P66" s="1"/>
      <c r="Q66" s="68"/>
      <c r="R66" s="84"/>
      <c r="S66" s="84"/>
      <c r="T66" s="84"/>
      <c r="U66" s="84"/>
      <c r="V66" s="84"/>
      <c r="W66" s="84"/>
      <c r="X66" s="84"/>
      <c r="Y66" s="84"/>
      <c r="Z66" s="84"/>
      <c r="AA66" s="84"/>
      <c r="AB66" s="84"/>
      <c r="AC66" s="1"/>
      <c r="AD66" s="35"/>
      <c r="AE66" s="1"/>
      <c r="AF66" s="68"/>
      <c r="AG66" s="84"/>
      <c r="AH66" s="84"/>
      <c r="AI66" s="84"/>
      <c r="AJ66" s="84"/>
      <c r="AK66" s="84"/>
      <c r="AL66" s="84"/>
      <c r="AM66" s="84"/>
      <c r="AN66" s="84"/>
      <c r="AO66" s="84"/>
      <c r="AP66" s="84"/>
      <c r="AQ66" s="84"/>
      <c r="AR66" s="1"/>
      <c r="AS66" s="35"/>
      <c r="AT66" s="1"/>
    </row>
    <row r="67" spans="1:46" ht="13.5" customHeight="1">
      <c r="A67" s="1"/>
      <c r="B67" s="71"/>
      <c r="C67" s="37"/>
      <c r="D67" s="37"/>
      <c r="E67" s="37"/>
      <c r="F67" s="37"/>
      <c r="G67" s="37"/>
      <c r="H67" s="37"/>
      <c r="I67" s="37"/>
      <c r="J67" s="37"/>
      <c r="K67" s="1"/>
      <c r="L67" s="1"/>
      <c r="M67" s="1"/>
      <c r="N67" s="1"/>
      <c r="O67" s="12"/>
      <c r="P67" s="1"/>
      <c r="Q67" s="71"/>
      <c r="R67" s="37"/>
      <c r="S67" s="37"/>
      <c r="T67" s="37"/>
      <c r="U67" s="37"/>
      <c r="V67" s="37"/>
      <c r="W67" s="37"/>
      <c r="X67" s="37"/>
      <c r="Y67" s="37"/>
      <c r="Z67" s="1"/>
      <c r="AA67" s="1"/>
      <c r="AB67" s="1"/>
      <c r="AC67" s="1"/>
      <c r="AD67" s="12"/>
      <c r="AE67" s="1"/>
      <c r="AF67" s="71"/>
      <c r="AG67" s="37"/>
      <c r="AH67" s="37"/>
      <c r="AI67" s="37"/>
      <c r="AJ67" s="37"/>
      <c r="AK67" s="37"/>
      <c r="AL67" s="37"/>
      <c r="AM67" s="37"/>
      <c r="AN67" s="37"/>
      <c r="AO67" s="1"/>
      <c r="AP67" s="1"/>
      <c r="AQ67" s="1"/>
      <c r="AR67" s="1"/>
      <c r="AS67" s="12"/>
      <c r="AT67" s="1"/>
    </row>
    <row r="68" spans="1:46" ht="13.5" customHeight="1">
      <c r="A68" s="1"/>
      <c r="B68" s="243" t="s">
        <v>67</v>
      </c>
      <c r="C68" s="244"/>
      <c r="D68" s="244"/>
      <c r="E68" s="244"/>
      <c r="F68" s="244"/>
      <c r="G68" s="244"/>
      <c r="H68" s="244"/>
      <c r="I68" s="244"/>
      <c r="J68" s="244"/>
      <c r="K68" s="244"/>
      <c r="L68" s="244"/>
      <c r="M68" s="244"/>
      <c r="N68" s="244"/>
      <c r="O68" s="245"/>
      <c r="P68" s="1"/>
      <c r="Q68" s="243" t="s">
        <v>67</v>
      </c>
      <c r="R68" s="244"/>
      <c r="S68" s="244"/>
      <c r="T68" s="244"/>
      <c r="U68" s="244"/>
      <c r="V68" s="244"/>
      <c r="W68" s="244"/>
      <c r="X68" s="244"/>
      <c r="Y68" s="244"/>
      <c r="Z68" s="244"/>
      <c r="AA68" s="244"/>
      <c r="AB68" s="244"/>
      <c r="AC68" s="244"/>
      <c r="AD68" s="245"/>
      <c r="AE68" s="1"/>
      <c r="AF68" s="243" t="s">
        <v>67</v>
      </c>
      <c r="AG68" s="244"/>
      <c r="AH68" s="244"/>
      <c r="AI68" s="244"/>
      <c r="AJ68" s="244"/>
      <c r="AK68" s="244"/>
      <c r="AL68" s="244"/>
      <c r="AM68" s="244"/>
      <c r="AN68" s="244"/>
      <c r="AO68" s="244"/>
      <c r="AP68" s="244"/>
      <c r="AQ68" s="244"/>
      <c r="AR68" s="244"/>
      <c r="AS68" s="245"/>
      <c r="AT68" s="1"/>
    </row>
    <row r="69" spans="1:46" ht="13.5" customHeight="1">
      <c r="A69" s="1"/>
      <c r="B69" s="39"/>
      <c r="C69" s="72" t="s">
        <v>34</v>
      </c>
      <c r="D69" s="72" t="s">
        <v>35</v>
      </c>
      <c r="E69" s="72" t="s">
        <v>36</v>
      </c>
      <c r="F69" s="72" t="s">
        <v>37</v>
      </c>
      <c r="G69" s="72" t="s">
        <v>38</v>
      </c>
      <c r="H69" s="72" t="s">
        <v>39</v>
      </c>
      <c r="I69" s="72" t="s">
        <v>40</v>
      </c>
      <c r="J69" s="72" t="s">
        <v>41</v>
      </c>
      <c r="K69" s="72" t="s">
        <v>42</v>
      </c>
      <c r="L69" s="72" t="s">
        <v>43</v>
      </c>
      <c r="M69" s="211" t="s">
        <v>44</v>
      </c>
      <c r="N69" s="73" t="s">
        <v>55</v>
      </c>
      <c r="O69" s="74" t="s">
        <v>56</v>
      </c>
      <c r="P69" s="1"/>
      <c r="Q69" s="39"/>
      <c r="R69" s="72" t="s">
        <v>34</v>
      </c>
      <c r="S69" s="72" t="s">
        <v>35</v>
      </c>
      <c r="T69" s="72" t="s">
        <v>36</v>
      </c>
      <c r="U69" s="72" t="s">
        <v>37</v>
      </c>
      <c r="V69" s="72" t="s">
        <v>38</v>
      </c>
      <c r="W69" s="72" t="s">
        <v>39</v>
      </c>
      <c r="X69" s="72" t="s">
        <v>40</v>
      </c>
      <c r="Y69" s="72" t="s">
        <v>41</v>
      </c>
      <c r="Z69" s="72" t="s">
        <v>42</v>
      </c>
      <c r="AA69" s="72" t="s">
        <v>43</v>
      </c>
      <c r="AB69" s="211" t="s">
        <v>44</v>
      </c>
      <c r="AC69" s="73" t="s">
        <v>55</v>
      </c>
      <c r="AD69" s="74" t="s">
        <v>56</v>
      </c>
      <c r="AE69" s="1"/>
      <c r="AF69" s="39"/>
      <c r="AG69" s="72" t="s">
        <v>34</v>
      </c>
      <c r="AH69" s="72" t="s">
        <v>35</v>
      </c>
      <c r="AI69" s="72" t="s">
        <v>36</v>
      </c>
      <c r="AJ69" s="72" t="s">
        <v>37</v>
      </c>
      <c r="AK69" s="72" t="s">
        <v>38</v>
      </c>
      <c r="AL69" s="72" t="s">
        <v>39</v>
      </c>
      <c r="AM69" s="72" t="s">
        <v>40</v>
      </c>
      <c r="AN69" s="72" t="s">
        <v>41</v>
      </c>
      <c r="AO69" s="72" t="s">
        <v>42</v>
      </c>
      <c r="AP69" s="72" t="s">
        <v>43</v>
      </c>
      <c r="AQ69" s="211" t="s">
        <v>44</v>
      </c>
      <c r="AR69" s="73" t="s">
        <v>55</v>
      </c>
      <c r="AS69" s="74" t="s">
        <v>56</v>
      </c>
      <c r="AT69" s="1"/>
    </row>
    <row r="70" spans="1:46" ht="14.25" customHeight="1">
      <c r="A70" s="1"/>
      <c r="B70" s="25" t="s">
        <v>68</v>
      </c>
      <c r="C70" s="85"/>
      <c r="D70" s="46"/>
      <c r="E70" s="86"/>
      <c r="F70" s="85"/>
      <c r="G70" s="85"/>
      <c r="H70" s="85"/>
      <c r="I70" s="85"/>
      <c r="J70" s="85"/>
      <c r="K70" s="85"/>
      <c r="L70" s="85"/>
      <c r="M70" s="76">
        <f t="shared" ref="M70:M77" si="33">SUM(C70:L70)</f>
        <v>0</v>
      </c>
      <c r="N70" s="48">
        <f>'10. Workstream Implem. Discount'!$C$17</f>
        <v>0.5</v>
      </c>
      <c r="O70" s="77">
        <f t="shared" ref="O70:O77" si="34">(1-N70)*M70</f>
        <v>0</v>
      </c>
      <c r="P70" s="1"/>
      <c r="Q70" s="25" t="s">
        <v>68</v>
      </c>
      <c r="R70" s="85"/>
      <c r="S70" s="46"/>
      <c r="T70" s="86"/>
      <c r="U70" s="85"/>
      <c r="V70" s="85"/>
      <c r="W70" s="85"/>
      <c r="X70" s="85"/>
      <c r="Y70" s="85"/>
      <c r="Z70" s="85"/>
      <c r="AA70" s="85"/>
      <c r="AB70" s="76">
        <f t="shared" ref="AB70:AB77" si="35">SUM(R70:AA70)</f>
        <v>0</v>
      </c>
      <c r="AC70" s="48">
        <f>'10. Workstream Implem. Discount'!$C$17</f>
        <v>0.5</v>
      </c>
      <c r="AD70" s="77">
        <f t="shared" ref="AD70:AD77" si="36">(1-AC70)*AB70</f>
        <v>0</v>
      </c>
      <c r="AE70" s="1"/>
      <c r="AF70" s="25" t="s">
        <v>68</v>
      </c>
      <c r="AG70" s="85"/>
      <c r="AH70" s="46"/>
      <c r="AI70" s="86"/>
      <c r="AJ70" s="85"/>
      <c r="AK70" s="85"/>
      <c r="AL70" s="85"/>
      <c r="AM70" s="85"/>
      <c r="AN70" s="85"/>
      <c r="AO70" s="85"/>
      <c r="AP70" s="85"/>
      <c r="AQ70" s="76">
        <f t="shared" ref="AQ70:AQ77" si="37">SUM(AG70:AP70)</f>
        <v>0</v>
      </c>
      <c r="AR70" s="48">
        <f>'10. Workstream Implem. Discount'!$C$17</f>
        <v>0.5</v>
      </c>
      <c r="AS70" s="77">
        <f t="shared" ref="AS70:AS77" si="38">(1-AR70)*AQ70</f>
        <v>0</v>
      </c>
      <c r="AT70" s="1"/>
    </row>
    <row r="71" spans="1:46" ht="14.25" customHeight="1">
      <c r="A71" s="1"/>
      <c r="B71" s="25" t="s">
        <v>69</v>
      </c>
      <c r="C71" s="46"/>
      <c r="D71" s="46"/>
      <c r="E71" s="46"/>
      <c r="F71" s="46"/>
      <c r="G71" s="46"/>
      <c r="H71" s="46"/>
      <c r="I71" s="46"/>
      <c r="J71" s="46"/>
      <c r="K71" s="46"/>
      <c r="L71" s="46"/>
      <c r="M71" s="76">
        <f t="shared" si="33"/>
        <v>0</v>
      </c>
      <c r="N71" s="48">
        <f>'10. Workstream Implem. Discount'!$C$17</f>
        <v>0.5</v>
      </c>
      <c r="O71" s="77">
        <f t="shared" si="34"/>
        <v>0</v>
      </c>
      <c r="P71" s="1"/>
      <c r="Q71" s="25" t="s">
        <v>69</v>
      </c>
      <c r="R71" s="46"/>
      <c r="S71" s="46"/>
      <c r="T71" s="46"/>
      <c r="U71" s="46"/>
      <c r="V71" s="46"/>
      <c r="W71" s="46"/>
      <c r="X71" s="46"/>
      <c r="Y71" s="46"/>
      <c r="Z71" s="46"/>
      <c r="AA71" s="46"/>
      <c r="AB71" s="76">
        <f t="shared" si="35"/>
        <v>0</v>
      </c>
      <c r="AC71" s="48">
        <f>'10. Workstream Implem. Discount'!$C$17</f>
        <v>0.5</v>
      </c>
      <c r="AD71" s="77">
        <f t="shared" si="36"/>
        <v>0</v>
      </c>
      <c r="AE71" s="1"/>
      <c r="AF71" s="25" t="s">
        <v>69</v>
      </c>
      <c r="AG71" s="46"/>
      <c r="AH71" s="46"/>
      <c r="AI71" s="46"/>
      <c r="AJ71" s="46"/>
      <c r="AK71" s="46"/>
      <c r="AL71" s="46"/>
      <c r="AM71" s="46"/>
      <c r="AN71" s="46"/>
      <c r="AO71" s="46"/>
      <c r="AP71" s="46"/>
      <c r="AQ71" s="76">
        <f t="shared" si="37"/>
        <v>0</v>
      </c>
      <c r="AR71" s="48">
        <f>'10. Workstream Implem. Discount'!$C$17</f>
        <v>0.5</v>
      </c>
      <c r="AS71" s="77">
        <f t="shared" si="38"/>
        <v>0</v>
      </c>
      <c r="AT71" s="1"/>
    </row>
    <row r="72" spans="1:46" ht="14.25" customHeight="1">
      <c r="A72" s="1"/>
      <c r="B72" s="25" t="s">
        <v>70</v>
      </c>
      <c r="C72" s="46"/>
      <c r="D72" s="46"/>
      <c r="E72" s="46"/>
      <c r="F72" s="46"/>
      <c r="G72" s="46"/>
      <c r="H72" s="46"/>
      <c r="I72" s="46"/>
      <c r="J72" s="46"/>
      <c r="K72" s="46"/>
      <c r="L72" s="46"/>
      <c r="M72" s="76">
        <f t="shared" si="33"/>
        <v>0</v>
      </c>
      <c r="N72" s="48">
        <f>'10. Workstream Implem. Discount'!$C$17</f>
        <v>0.5</v>
      </c>
      <c r="O72" s="77">
        <f t="shared" si="34"/>
        <v>0</v>
      </c>
      <c r="P72" s="1"/>
      <c r="Q72" s="25" t="s">
        <v>70</v>
      </c>
      <c r="R72" s="46"/>
      <c r="S72" s="46"/>
      <c r="T72" s="46"/>
      <c r="U72" s="46"/>
      <c r="V72" s="46"/>
      <c r="W72" s="46"/>
      <c r="X72" s="46"/>
      <c r="Y72" s="46"/>
      <c r="Z72" s="46"/>
      <c r="AA72" s="46"/>
      <c r="AB72" s="76">
        <f t="shared" si="35"/>
        <v>0</v>
      </c>
      <c r="AC72" s="48">
        <f>'10. Workstream Implem. Discount'!$C$17</f>
        <v>0.5</v>
      </c>
      <c r="AD72" s="77">
        <f t="shared" si="36"/>
        <v>0</v>
      </c>
      <c r="AE72" s="1"/>
      <c r="AF72" s="25" t="s">
        <v>70</v>
      </c>
      <c r="AG72" s="46"/>
      <c r="AH72" s="46"/>
      <c r="AI72" s="46"/>
      <c r="AJ72" s="46"/>
      <c r="AK72" s="46"/>
      <c r="AL72" s="46"/>
      <c r="AM72" s="46"/>
      <c r="AN72" s="46"/>
      <c r="AO72" s="46"/>
      <c r="AP72" s="46"/>
      <c r="AQ72" s="76">
        <f t="shared" si="37"/>
        <v>0</v>
      </c>
      <c r="AR72" s="48">
        <f>'10. Workstream Implem. Discount'!$C$17</f>
        <v>0.5</v>
      </c>
      <c r="AS72" s="77">
        <f t="shared" si="38"/>
        <v>0</v>
      </c>
      <c r="AT72" s="1"/>
    </row>
    <row r="73" spans="1:46" ht="14.25" customHeight="1">
      <c r="A73" s="1"/>
      <c r="B73" s="27" t="s">
        <v>48</v>
      </c>
      <c r="C73" s="46"/>
      <c r="D73" s="46"/>
      <c r="E73" s="46"/>
      <c r="F73" s="46"/>
      <c r="G73" s="46"/>
      <c r="H73" s="46"/>
      <c r="I73" s="46"/>
      <c r="J73" s="46"/>
      <c r="K73" s="46"/>
      <c r="L73" s="46"/>
      <c r="M73" s="76">
        <f t="shared" si="33"/>
        <v>0</v>
      </c>
      <c r="N73" s="48">
        <f>'10. Workstream Implem. Discount'!$C$17</f>
        <v>0.5</v>
      </c>
      <c r="O73" s="77">
        <f t="shared" si="34"/>
        <v>0</v>
      </c>
      <c r="P73" s="1"/>
      <c r="Q73" s="27" t="s">
        <v>48</v>
      </c>
      <c r="R73" s="46"/>
      <c r="S73" s="46"/>
      <c r="T73" s="46"/>
      <c r="U73" s="46"/>
      <c r="V73" s="46"/>
      <c r="W73" s="46"/>
      <c r="X73" s="46"/>
      <c r="Y73" s="46"/>
      <c r="Z73" s="46"/>
      <c r="AA73" s="46"/>
      <c r="AB73" s="76">
        <f t="shared" si="35"/>
        <v>0</v>
      </c>
      <c r="AC73" s="48">
        <f>'10. Workstream Implem. Discount'!$C$17</f>
        <v>0.5</v>
      </c>
      <c r="AD73" s="77">
        <f t="shared" si="36"/>
        <v>0</v>
      </c>
      <c r="AE73" s="1"/>
      <c r="AF73" s="27" t="s">
        <v>48</v>
      </c>
      <c r="AG73" s="46"/>
      <c r="AH73" s="46"/>
      <c r="AI73" s="46"/>
      <c r="AJ73" s="46"/>
      <c r="AK73" s="46"/>
      <c r="AL73" s="46"/>
      <c r="AM73" s="46"/>
      <c r="AN73" s="46"/>
      <c r="AO73" s="46"/>
      <c r="AP73" s="46"/>
      <c r="AQ73" s="76">
        <f t="shared" si="37"/>
        <v>0</v>
      </c>
      <c r="AR73" s="48">
        <f>'10. Workstream Implem. Discount'!$C$17</f>
        <v>0.5</v>
      </c>
      <c r="AS73" s="77">
        <f t="shared" si="38"/>
        <v>0</v>
      </c>
      <c r="AT73" s="1"/>
    </row>
    <row r="74" spans="1:46" ht="14.25" customHeight="1">
      <c r="A74" s="1"/>
      <c r="B74" s="27" t="s">
        <v>48</v>
      </c>
      <c r="C74" s="46"/>
      <c r="D74" s="46"/>
      <c r="E74" s="46"/>
      <c r="F74" s="46"/>
      <c r="G74" s="46"/>
      <c r="H74" s="46"/>
      <c r="I74" s="46"/>
      <c r="J74" s="46"/>
      <c r="K74" s="46"/>
      <c r="L74" s="46"/>
      <c r="M74" s="76">
        <f t="shared" si="33"/>
        <v>0</v>
      </c>
      <c r="N74" s="48">
        <f>'10. Workstream Implem. Discount'!$C$17</f>
        <v>0.5</v>
      </c>
      <c r="O74" s="77">
        <f t="shared" si="34"/>
        <v>0</v>
      </c>
      <c r="P74" s="1"/>
      <c r="Q74" s="27" t="s">
        <v>48</v>
      </c>
      <c r="R74" s="46"/>
      <c r="S74" s="46"/>
      <c r="T74" s="46"/>
      <c r="U74" s="46"/>
      <c r="V74" s="46"/>
      <c r="W74" s="46"/>
      <c r="X74" s="46"/>
      <c r="Y74" s="46"/>
      <c r="Z74" s="46"/>
      <c r="AA74" s="46"/>
      <c r="AB74" s="76">
        <f t="shared" si="35"/>
        <v>0</v>
      </c>
      <c r="AC74" s="48">
        <f>'10. Workstream Implem. Discount'!$C$17</f>
        <v>0.5</v>
      </c>
      <c r="AD74" s="77">
        <f t="shared" si="36"/>
        <v>0</v>
      </c>
      <c r="AE74" s="1"/>
      <c r="AF74" s="27" t="s">
        <v>48</v>
      </c>
      <c r="AG74" s="46"/>
      <c r="AH74" s="46"/>
      <c r="AI74" s="46"/>
      <c r="AJ74" s="46"/>
      <c r="AK74" s="46"/>
      <c r="AL74" s="46"/>
      <c r="AM74" s="46"/>
      <c r="AN74" s="46"/>
      <c r="AO74" s="46"/>
      <c r="AP74" s="46"/>
      <c r="AQ74" s="76">
        <f t="shared" si="37"/>
        <v>0</v>
      </c>
      <c r="AR74" s="48">
        <f>'10. Workstream Implem. Discount'!$C$17</f>
        <v>0.5</v>
      </c>
      <c r="AS74" s="77">
        <f t="shared" si="38"/>
        <v>0</v>
      </c>
      <c r="AT74" s="1"/>
    </row>
    <row r="75" spans="1:46" ht="13.5" customHeight="1">
      <c r="A75" s="1"/>
      <c r="B75" s="27" t="s">
        <v>48</v>
      </c>
      <c r="C75" s="46"/>
      <c r="D75" s="46"/>
      <c r="E75" s="46"/>
      <c r="F75" s="46"/>
      <c r="G75" s="46"/>
      <c r="H75" s="46"/>
      <c r="I75" s="46"/>
      <c r="J75" s="46"/>
      <c r="K75" s="46"/>
      <c r="L75" s="46"/>
      <c r="M75" s="76">
        <f t="shared" si="33"/>
        <v>0</v>
      </c>
      <c r="N75" s="48">
        <f>'10. Workstream Implem. Discount'!$C$17</f>
        <v>0.5</v>
      </c>
      <c r="O75" s="77">
        <f t="shared" si="34"/>
        <v>0</v>
      </c>
      <c r="P75" s="1"/>
      <c r="Q75" s="27" t="s">
        <v>48</v>
      </c>
      <c r="R75" s="46"/>
      <c r="S75" s="46"/>
      <c r="T75" s="46"/>
      <c r="U75" s="46"/>
      <c r="V75" s="46"/>
      <c r="W75" s="46"/>
      <c r="X75" s="46"/>
      <c r="Y75" s="46"/>
      <c r="Z75" s="46"/>
      <c r="AA75" s="46"/>
      <c r="AB75" s="76">
        <f t="shared" si="35"/>
        <v>0</v>
      </c>
      <c r="AC75" s="48">
        <f>'10. Workstream Implem. Discount'!$C$17</f>
        <v>0.5</v>
      </c>
      <c r="AD75" s="77">
        <f t="shared" si="36"/>
        <v>0</v>
      </c>
      <c r="AE75" s="1"/>
      <c r="AF75" s="27" t="s">
        <v>48</v>
      </c>
      <c r="AG75" s="46"/>
      <c r="AH75" s="46"/>
      <c r="AI75" s="46"/>
      <c r="AJ75" s="46"/>
      <c r="AK75" s="46"/>
      <c r="AL75" s="46"/>
      <c r="AM75" s="46"/>
      <c r="AN75" s="46"/>
      <c r="AO75" s="46"/>
      <c r="AP75" s="46"/>
      <c r="AQ75" s="76">
        <f t="shared" si="37"/>
        <v>0</v>
      </c>
      <c r="AR75" s="48">
        <f>'10. Workstream Implem. Discount'!$C$17</f>
        <v>0.5</v>
      </c>
      <c r="AS75" s="77">
        <f t="shared" si="38"/>
        <v>0</v>
      </c>
      <c r="AT75" s="1"/>
    </row>
    <row r="76" spans="1:46" ht="13.5" customHeight="1">
      <c r="A76" s="1"/>
      <c r="B76" s="27" t="s">
        <v>48</v>
      </c>
      <c r="C76" s="46"/>
      <c r="D76" s="46"/>
      <c r="E76" s="46"/>
      <c r="F76" s="46"/>
      <c r="G76" s="46"/>
      <c r="H76" s="46"/>
      <c r="I76" s="46"/>
      <c r="J76" s="46"/>
      <c r="K76" s="46"/>
      <c r="L76" s="46"/>
      <c r="M76" s="76">
        <f t="shared" si="33"/>
        <v>0</v>
      </c>
      <c r="N76" s="48">
        <f>'10. Workstream Implem. Discount'!$C$17</f>
        <v>0.5</v>
      </c>
      <c r="O76" s="77">
        <f t="shared" si="34"/>
        <v>0</v>
      </c>
      <c r="P76" s="1"/>
      <c r="Q76" s="27" t="s">
        <v>48</v>
      </c>
      <c r="R76" s="46"/>
      <c r="S76" s="46"/>
      <c r="T76" s="46"/>
      <c r="U76" s="46"/>
      <c r="V76" s="46"/>
      <c r="W76" s="46"/>
      <c r="X76" s="46"/>
      <c r="Y76" s="46"/>
      <c r="Z76" s="46"/>
      <c r="AA76" s="46"/>
      <c r="AB76" s="76">
        <f t="shared" si="35"/>
        <v>0</v>
      </c>
      <c r="AC76" s="48">
        <f>'10. Workstream Implem. Discount'!$C$17</f>
        <v>0.5</v>
      </c>
      <c r="AD76" s="77">
        <f t="shared" si="36"/>
        <v>0</v>
      </c>
      <c r="AE76" s="1"/>
      <c r="AF76" s="27" t="s">
        <v>48</v>
      </c>
      <c r="AG76" s="46"/>
      <c r="AH76" s="46"/>
      <c r="AI76" s="46"/>
      <c r="AJ76" s="46"/>
      <c r="AK76" s="46"/>
      <c r="AL76" s="46"/>
      <c r="AM76" s="46"/>
      <c r="AN76" s="46"/>
      <c r="AO76" s="46"/>
      <c r="AP76" s="46"/>
      <c r="AQ76" s="76">
        <f t="shared" si="37"/>
        <v>0</v>
      </c>
      <c r="AR76" s="48">
        <f>'10. Workstream Implem. Discount'!$C$17</f>
        <v>0.5</v>
      </c>
      <c r="AS76" s="77">
        <f t="shared" si="38"/>
        <v>0</v>
      </c>
      <c r="AT76" s="1"/>
    </row>
    <row r="77" spans="1:46" ht="33" customHeight="1">
      <c r="A77" s="1"/>
      <c r="B77" s="78" t="s">
        <v>48</v>
      </c>
      <c r="C77" s="79"/>
      <c r="D77" s="79"/>
      <c r="E77" s="79"/>
      <c r="F77" s="79"/>
      <c r="G77" s="79"/>
      <c r="H77" s="79"/>
      <c r="I77" s="79"/>
      <c r="J77" s="79"/>
      <c r="K77" s="79"/>
      <c r="L77" s="79"/>
      <c r="M77" s="80">
        <f t="shared" si="33"/>
        <v>0</v>
      </c>
      <c r="N77" s="205">
        <f>'10. Workstream Implem. Discount'!$C$17</f>
        <v>0.5</v>
      </c>
      <c r="O77" s="77">
        <f t="shared" si="34"/>
        <v>0</v>
      </c>
      <c r="P77" s="1"/>
      <c r="Q77" s="78" t="s">
        <v>48</v>
      </c>
      <c r="R77" s="79"/>
      <c r="S77" s="79"/>
      <c r="T77" s="79"/>
      <c r="U77" s="79"/>
      <c r="V77" s="79"/>
      <c r="W77" s="79"/>
      <c r="X77" s="79"/>
      <c r="Y77" s="79"/>
      <c r="Z77" s="79"/>
      <c r="AA77" s="79"/>
      <c r="AB77" s="80">
        <f t="shared" si="35"/>
        <v>0</v>
      </c>
      <c r="AC77" s="205">
        <f>'10. Workstream Implem. Discount'!$C$17</f>
        <v>0.5</v>
      </c>
      <c r="AD77" s="77">
        <f t="shared" si="36"/>
        <v>0</v>
      </c>
      <c r="AE77" s="1"/>
      <c r="AF77" s="78" t="s">
        <v>48</v>
      </c>
      <c r="AG77" s="79"/>
      <c r="AH77" s="79"/>
      <c r="AI77" s="79"/>
      <c r="AJ77" s="79"/>
      <c r="AK77" s="79"/>
      <c r="AL77" s="79"/>
      <c r="AM77" s="79"/>
      <c r="AN77" s="79"/>
      <c r="AO77" s="79"/>
      <c r="AP77" s="79"/>
      <c r="AQ77" s="80">
        <f t="shared" si="37"/>
        <v>0</v>
      </c>
      <c r="AR77" s="205">
        <f>'10. Workstream Implem. Discount'!$C$17</f>
        <v>0.5</v>
      </c>
      <c r="AS77" s="77">
        <f t="shared" si="38"/>
        <v>0</v>
      </c>
      <c r="AT77" s="1"/>
    </row>
    <row r="78" spans="1:46" ht="13.5" customHeight="1">
      <c r="A78" s="1"/>
      <c r="B78" s="31" t="s">
        <v>49</v>
      </c>
      <c r="C78" s="200">
        <f t="shared" ref="C78:M78" si="39">SUM(C70:C77)</f>
        <v>0</v>
      </c>
      <c r="D78" s="200">
        <f t="shared" si="39"/>
        <v>0</v>
      </c>
      <c r="E78" s="200">
        <f t="shared" si="39"/>
        <v>0</v>
      </c>
      <c r="F78" s="200">
        <f t="shared" si="39"/>
        <v>0</v>
      </c>
      <c r="G78" s="200">
        <f t="shared" si="39"/>
        <v>0</v>
      </c>
      <c r="H78" s="200">
        <f t="shared" si="39"/>
        <v>0</v>
      </c>
      <c r="I78" s="200">
        <f t="shared" si="39"/>
        <v>0</v>
      </c>
      <c r="J78" s="200">
        <f t="shared" si="39"/>
        <v>0</v>
      </c>
      <c r="K78" s="200">
        <f t="shared" si="39"/>
        <v>0</v>
      </c>
      <c r="L78" s="200">
        <f t="shared" si="39"/>
        <v>0</v>
      </c>
      <c r="M78" s="213">
        <f t="shared" si="39"/>
        <v>0</v>
      </c>
      <c r="N78" s="67">
        <f>'10. Workstream Implem. Discount'!$C$17</f>
        <v>0.5</v>
      </c>
      <c r="O78" s="83">
        <f>SUM(O70:O77)</f>
        <v>0</v>
      </c>
      <c r="P78" s="1"/>
      <c r="Q78" s="31" t="s">
        <v>49</v>
      </c>
      <c r="R78" s="200">
        <f t="shared" ref="R78:AB78" si="40">SUM(R70:R77)</f>
        <v>0</v>
      </c>
      <c r="S78" s="200">
        <f t="shared" si="40"/>
        <v>0</v>
      </c>
      <c r="T78" s="200">
        <f t="shared" si="40"/>
        <v>0</v>
      </c>
      <c r="U78" s="200">
        <f t="shared" si="40"/>
        <v>0</v>
      </c>
      <c r="V78" s="200">
        <f t="shared" si="40"/>
        <v>0</v>
      </c>
      <c r="W78" s="200">
        <f t="shared" si="40"/>
        <v>0</v>
      </c>
      <c r="X78" s="200">
        <f t="shared" si="40"/>
        <v>0</v>
      </c>
      <c r="Y78" s="200">
        <f t="shared" si="40"/>
        <v>0</v>
      </c>
      <c r="Z78" s="200">
        <f t="shared" si="40"/>
        <v>0</v>
      </c>
      <c r="AA78" s="200">
        <f t="shared" si="40"/>
        <v>0</v>
      </c>
      <c r="AB78" s="213">
        <f t="shared" si="40"/>
        <v>0</v>
      </c>
      <c r="AC78" s="67">
        <f>'10. Workstream Implem. Discount'!$C$17</f>
        <v>0.5</v>
      </c>
      <c r="AD78" s="83">
        <f>SUM(AD70:AD77)</f>
        <v>0</v>
      </c>
      <c r="AE78" s="1"/>
      <c r="AF78" s="31" t="s">
        <v>49</v>
      </c>
      <c r="AG78" s="200">
        <f t="shared" ref="AG78:AQ78" si="41">SUM(AG70:AG77)</f>
        <v>0</v>
      </c>
      <c r="AH78" s="200">
        <f t="shared" si="41"/>
        <v>0</v>
      </c>
      <c r="AI78" s="200">
        <f t="shared" si="41"/>
        <v>0</v>
      </c>
      <c r="AJ78" s="200">
        <f t="shared" si="41"/>
        <v>0</v>
      </c>
      <c r="AK78" s="200">
        <f t="shared" si="41"/>
        <v>0</v>
      </c>
      <c r="AL78" s="200">
        <f t="shared" si="41"/>
        <v>0</v>
      </c>
      <c r="AM78" s="200">
        <f t="shared" si="41"/>
        <v>0</v>
      </c>
      <c r="AN78" s="200">
        <f t="shared" si="41"/>
        <v>0</v>
      </c>
      <c r="AO78" s="200">
        <f t="shared" si="41"/>
        <v>0</v>
      </c>
      <c r="AP78" s="200">
        <f t="shared" si="41"/>
        <v>0</v>
      </c>
      <c r="AQ78" s="213">
        <f t="shared" si="41"/>
        <v>0</v>
      </c>
      <c r="AR78" s="67">
        <f>'10. Workstream Implem. Discount'!$C$17</f>
        <v>0.5</v>
      </c>
      <c r="AS78" s="83">
        <f>SUM(AS70:AS77)</f>
        <v>0</v>
      </c>
      <c r="AT78" s="1"/>
    </row>
    <row r="79" spans="1:46" ht="13.5" customHeight="1">
      <c r="A79" s="1"/>
      <c r="B79" s="87"/>
      <c r="C79" s="88"/>
      <c r="D79" s="88"/>
      <c r="E79" s="88"/>
      <c r="F79" s="88"/>
      <c r="G79" s="88"/>
      <c r="H79" s="88"/>
      <c r="I79" s="88"/>
      <c r="J79" s="88"/>
      <c r="K79" s="88"/>
      <c r="L79" s="88"/>
      <c r="M79" s="88"/>
      <c r="N79" s="89"/>
      <c r="O79" s="35"/>
      <c r="P79" s="1"/>
      <c r="Q79" s="87"/>
      <c r="R79" s="88"/>
      <c r="S79" s="88"/>
      <c r="T79" s="88"/>
      <c r="U79" s="88"/>
      <c r="V79" s="88"/>
      <c r="W79" s="88"/>
      <c r="X79" s="88"/>
      <c r="Y79" s="88"/>
      <c r="Z79" s="88"/>
      <c r="AA79" s="88"/>
      <c r="AB79" s="88"/>
      <c r="AC79" s="89"/>
      <c r="AD79" s="35"/>
      <c r="AE79" s="1"/>
      <c r="AF79" s="87"/>
      <c r="AG79" s="88"/>
      <c r="AH79" s="88"/>
      <c r="AI79" s="88"/>
      <c r="AJ79" s="88"/>
      <c r="AK79" s="88"/>
      <c r="AL79" s="88"/>
      <c r="AM79" s="88"/>
      <c r="AN79" s="88"/>
      <c r="AO79" s="88"/>
      <c r="AP79" s="88"/>
      <c r="AQ79" s="88"/>
      <c r="AR79" s="89"/>
      <c r="AS79" s="35"/>
      <c r="AT79" s="1"/>
    </row>
    <row r="80" spans="1:46" ht="13.5" customHeight="1">
      <c r="A80" s="1"/>
      <c r="B80" s="246"/>
      <c r="C80" s="247"/>
      <c r="D80" s="247"/>
      <c r="E80" s="247"/>
      <c r="F80" s="247"/>
      <c r="G80" s="247"/>
      <c r="H80" s="247"/>
      <c r="I80" s="247"/>
      <c r="J80" s="247"/>
      <c r="K80" s="247"/>
      <c r="L80" s="247"/>
      <c r="M80" s="247"/>
      <c r="N80" s="90"/>
      <c r="O80" s="91"/>
      <c r="P80" s="1"/>
      <c r="Q80" s="246"/>
      <c r="R80" s="247"/>
      <c r="S80" s="247"/>
      <c r="T80" s="247"/>
      <c r="U80" s="247"/>
      <c r="V80" s="247"/>
      <c r="W80" s="247"/>
      <c r="X80" s="247"/>
      <c r="Y80" s="247"/>
      <c r="Z80" s="247"/>
      <c r="AA80" s="247"/>
      <c r="AB80" s="247"/>
      <c r="AC80" s="90"/>
      <c r="AD80" s="91"/>
      <c r="AE80" s="1"/>
      <c r="AF80" s="246"/>
      <c r="AG80" s="247"/>
      <c r="AH80" s="247"/>
      <c r="AI80" s="247"/>
      <c r="AJ80" s="247"/>
      <c r="AK80" s="247"/>
      <c r="AL80" s="247"/>
      <c r="AM80" s="247"/>
      <c r="AN80" s="247"/>
      <c r="AO80" s="247"/>
      <c r="AP80" s="247"/>
      <c r="AQ80" s="247"/>
      <c r="AR80" s="90"/>
      <c r="AS80" s="91"/>
      <c r="AT80" s="1"/>
    </row>
    <row r="81" spans="1:46" ht="13.5" customHeight="1">
      <c r="A81" s="1"/>
      <c r="B81" s="248" t="s">
        <v>71</v>
      </c>
      <c r="C81" s="229"/>
      <c r="D81" s="229"/>
      <c r="E81" s="229"/>
      <c r="F81" s="229"/>
      <c r="G81" s="229"/>
      <c r="H81" s="229"/>
      <c r="I81" s="229"/>
      <c r="J81" s="229"/>
      <c r="K81" s="229"/>
      <c r="L81" s="229"/>
      <c r="M81" s="230"/>
      <c r="N81" s="92"/>
      <c r="O81" s="14"/>
      <c r="P81" s="1"/>
      <c r="Q81" s="248" t="s">
        <v>71</v>
      </c>
      <c r="R81" s="229"/>
      <c r="S81" s="229"/>
      <c r="T81" s="229"/>
      <c r="U81" s="229"/>
      <c r="V81" s="229"/>
      <c r="W81" s="229"/>
      <c r="X81" s="229"/>
      <c r="Y81" s="229"/>
      <c r="Z81" s="229"/>
      <c r="AA81" s="229"/>
      <c r="AB81" s="230"/>
      <c r="AC81" s="92"/>
      <c r="AD81" s="14"/>
      <c r="AE81" s="1"/>
      <c r="AF81" s="248" t="s">
        <v>71</v>
      </c>
      <c r="AG81" s="229"/>
      <c r="AH81" s="229"/>
      <c r="AI81" s="229"/>
      <c r="AJ81" s="229"/>
      <c r="AK81" s="229"/>
      <c r="AL81" s="229"/>
      <c r="AM81" s="229"/>
      <c r="AN81" s="229"/>
      <c r="AO81" s="229"/>
      <c r="AP81" s="229"/>
      <c r="AQ81" s="230"/>
      <c r="AR81" s="92"/>
      <c r="AS81" s="14"/>
      <c r="AT81" s="1"/>
    </row>
    <row r="82" spans="1:46" ht="13.5" customHeight="1">
      <c r="A82" s="1"/>
      <c r="B82" s="249"/>
      <c r="C82" s="236"/>
      <c r="D82" s="236"/>
      <c r="E82" s="236"/>
      <c r="F82" s="236"/>
      <c r="G82" s="236"/>
      <c r="H82" s="236"/>
      <c r="I82" s="236"/>
      <c r="J82" s="236"/>
      <c r="K82" s="236"/>
      <c r="L82" s="236"/>
      <c r="M82" s="237"/>
      <c r="N82" s="90"/>
      <c r="O82" s="91"/>
      <c r="P82" s="1"/>
      <c r="Q82" s="249"/>
      <c r="R82" s="236"/>
      <c r="S82" s="236"/>
      <c r="T82" s="236"/>
      <c r="U82" s="236"/>
      <c r="V82" s="236"/>
      <c r="W82" s="236"/>
      <c r="X82" s="236"/>
      <c r="Y82" s="236"/>
      <c r="Z82" s="236"/>
      <c r="AA82" s="236"/>
      <c r="AB82" s="237"/>
      <c r="AC82" s="90"/>
      <c r="AD82" s="91"/>
      <c r="AE82" s="1"/>
      <c r="AF82" s="249"/>
      <c r="AG82" s="236"/>
      <c r="AH82" s="236"/>
      <c r="AI82" s="236"/>
      <c r="AJ82" s="236"/>
      <c r="AK82" s="236"/>
      <c r="AL82" s="236"/>
      <c r="AM82" s="236"/>
      <c r="AN82" s="236"/>
      <c r="AO82" s="236"/>
      <c r="AP82" s="236"/>
      <c r="AQ82" s="237"/>
      <c r="AR82" s="90"/>
      <c r="AS82" s="91"/>
      <c r="AT82" s="1"/>
    </row>
    <row r="83" spans="1:46" ht="13.5" customHeight="1">
      <c r="A83" s="1"/>
      <c r="B83" s="249"/>
      <c r="C83" s="236"/>
      <c r="D83" s="236"/>
      <c r="E83" s="236"/>
      <c r="F83" s="236"/>
      <c r="G83" s="236"/>
      <c r="H83" s="236"/>
      <c r="I83" s="236"/>
      <c r="J83" s="236"/>
      <c r="K83" s="236"/>
      <c r="L83" s="236"/>
      <c r="M83" s="237"/>
      <c r="N83" s="90"/>
      <c r="O83" s="91"/>
      <c r="P83" s="1"/>
      <c r="Q83" s="249"/>
      <c r="R83" s="236"/>
      <c r="S83" s="236"/>
      <c r="T83" s="236"/>
      <c r="U83" s="236"/>
      <c r="V83" s="236"/>
      <c r="W83" s="236"/>
      <c r="X83" s="236"/>
      <c r="Y83" s="236"/>
      <c r="Z83" s="236"/>
      <c r="AA83" s="236"/>
      <c r="AB83" s="237"/>
      <c r="AC83" s="90"/>
      <c r="AD83" s="91"/>
      <c r="AE83" s="1"/>
      <c r="AF83" s="249"/>
      <c r="AG83" s="236"/>
      <c r="AH83" s="236"/>
      <c r="AI83" s="236"/>
      <c r="AJ83" s="236"/>
      <c r="AK83" s="236"/>
      <c r="AL83" s="236"/>
      <c r="AM83" s="236"/>
      <c r="AN83" s="236"/>
      <c r="AO83" s="236"/>
      <c r="AP83" s="236"/>
      <c r="AQ83" s="237"/>
      <c r="AR83" s="90"/>
      <c r="AS83" s="91"/>
      <c r="AT83" s="1"/>
    </row>
    <row r="84" spans="1:46" ht="13.5" customHeight="1">
      <c r="A84" s="1"/>
      <c r="B84" s="249"/>
      <c r="C84" s="236"/>
      <c r="D84" s="236"/>
      <c r="E84" s="236"/>
      <c r="F84" s="236"/>
      <c r="G84" s="236"/>
      <c r="H84" s="236"/>
      <c r="I84" s="236"/>
      <c r="J84" s="236"/>
      <c r="K84" s="236"/>
      <c r="L84" s="236"/>
      <c r="M84" s="237"/>
      <c r="N84" s="90"/>
      <c r="O84" s="91"/>
      <c r="P84" s="1"/>
      <c r="Q84" s="249"/>
      <c r="R84" s="236"/>
      <c r="S84" s="236"/>
      <c r="T84" s="236"/>
      <c r="U84" s="236"/>
      <c r="V84" s="236"/>
      <c r="W84" s="236"/>
      <c r="X84" s="236"/>
      <c r="Y84" s="236"/>
      <c r="Z84" s="236"/>
      <c r="AA84" s="236"/>
      <c r="AB84" s="237"/>
      <c r="AC84" s="90"/>
      <c r="AD84" s="91"/>
      <c r="AE84" s="1"/>
      <c r="AF84" s="249"/>
      <c r="AG84" s="236"/>
      <c r="AH84" s="236"/>
      <c r="AI84" s="236"/>
      <c r="AJ84" s="236"/>
      <c r="AK84" s="236"/>
      <c r="AL84" s="236"/>
      <c r="AM84" s="236"/>
      <c r="AN84" s="236"/>
      <c r="AO84" s="236"/>
      <c r="AP84" s="236"/>
      <c r="AQ84" s="237"/>
      <c r="AR84" s="90"/>
      <c r="AS84" s="91"/>
      <c r="AT84" s="1"/>
    </row>
    <row r="85" spans="1:46" ht="13.5" customHeight="1">
      <c r="A85" s="1"/>
      <c r="B85" s="249"/>
      <c r="C85" s="236"/>
      <c r="D85" s="236"/>
      <c r="E85" s="236"/>
      <c r="F85" s="236"/>
      <c r="G85" s="236"/>
      <c r="H85" s="236"/>
      <c r="I85" s="236"/>
      <c r="J85" s="236"/>
      <c r="K85" s="236"/>
      <c r="L85" s="236"/>
      <c r="M85" s="237"/>
      <c r="N85" s="90"/>
      <c r="O85" s="91"/>
      <c r="P85" s="1"/>
      <c r="Q85" s="249"/>
      <c r="R85" s="236"/>
      <c r="S85" s="236"/>
      <c r="T85" s="236"/>
      <c r="U85" s="236"/>
      <c r="V85" s="236"/>
      <c r="W85" s="236"/>
      <c r="X85" s="236"/>
      <c r="Y85" s="236"/>
      <c r="Z85" s="236"/>
      <c r="AA85" s="236"/>
      <c r="AB85" s="237"/>
      <c r="AC85" s="90"/>
      <c r="AD85" s="91"/>
      <c r="AE85" s="1"/>
      <c r="AF85" s="249"/>
      <c r="AG85" s="236"/>
      <c r="AH85" s="236"/>
      <c r="AI85" s="236"/>
      <c r="AJ85" s="236"/>
      <c r="AK85" s="236"/>
      <c r="AL85" s="236"/>
      <c r="AM85" s="236"/>
      <c r="AN85" s="236"/>
      <c r="AO85" s="236"/>
      <c r="AP85" s="236"/>
      <c r="AQ85" s="237"/>
      <c r="AR85" s="90"/>
      <c r="AS85" s="91"/>
      <c r="AT85" s="1"/>
    </row>
    <row r="86" spans="1:46" ht="13.5" customHeight="1">
      <c r="A86" s="1"/>
      <c r="B86" s="249"/>
      <c r="C86" s="236"/>
      <c r="D86" s="236"/>
      <c r="E86" s="236"/>
      <c r="F86" s="236"/>
      <c r="G86" s="236"/>
      <c r="H86" s="236"/>
      <c r="I86" s="236"/>
      <c r="J86" s="236"/>
      <c r="K86" s="236"/>
      <c r="L86" s="236"/>
      <c r="M86" s="237"/>
      <c r="N86" s="90"/>
      <c r="O86" s="91"/>
      <c r="P86" s="1"/>
      <c r="Q86" s="249"/>
      <c r="R86" s="236"/>
      <c r="S86" s="236"/>
      <c r="T86" s="236"/>
      <c r="U86" s="236"/>
      <c r="V86" s="236"/>
      <c r="W86" s="236"/>
      <c r="X86" s="236"/>
      <c r="Y86" s="236"/>
      <c r="Z86" s="236"/>
      <c r="AA86" s="236"/>
      <c r="AB86" s="237"/>
      <c r="AC86" s="90"/>
      <c r="AD86" s="91"/>
      <c r="AE86" s="1"/>
      <c r="AF86" s="249"/>
      <c r="AG86" s="236"/>
      <c r="AH86" s="236"/>
      <c r="AI86" s="236"/>
      <c r="AJ86" s="236"/>
      <c r="AK86" s="236"/>
      <c r="AL86" s="236"/>
      <c r="AM86" s="236"/>
      <c r="AN86" s="236"/>
      <c r="AO86" s="236"/>
      <c r="AP86" s="236"/>
      <c r="AQ86" s="237"/>
      <c r="AR86" s="90"/>
      <c r="AS86" s="91"/>
      <c r="AT86" s="1"/>
    </row>
    <row r="87" spans="1:46" ht="13.5" customHeight="1">
      <c r="A87" s="1"/>
      <c r="B87" s="249"/>
      <c r="C87" s="236"/>
      <c r="D87" s="236"/>
      <c r="E87" s="236"/>
      <c r="F87" s="236"/>
      <c r="G87" s="236"/>
      <c r="H87" s="236"/>
      <c r="I87" s="236"/>
      <c r="J87" s="236"/>
      <c r="K87" s="236"/>
      <c r="L87" s="236"/>
      <c r="M87" s="237"/>
      <c r="N87" s="90"/>
      <c r="O87" s="91"/>
      <c r="P87" s="1"/>
      <c r="Q87" s="249"/>
      <c r="R87" s="236"/>
      <c r="S87" s="236"/>
      <c r="T87" s="236"/>
      <c r="U87" s="236"/>
      <c r="V87" s="236"/>
      <c r="W87" s="236"/>
      <c r="X87" s="236"/>
      <c r="Y87" s="236"/>
      <c r="Z87" s="236"/>
      <c r="AA87" s="236"/>
      <c r="AB87" s="237"/>
      <c r="AC87" s="90"/>
      <c r="AD87" s="91"/>
      <c r="AE87" s="1"/>
      <c r="AF87" s="249"/>
      <c r="AG87" s="236"/>
      <c r="AH87" s="236"/>
      <c r="AI87" s="236"/>
      <c r="AJ87" s="236"/>
      <c r="AK87" s="236"/>
      <c r="AL87" s="236"/>
      <c r="AM87" s="236"/>
      <c r="AN87" s="236"/>
      <c r="AO87" s="236"/>
      <c r="AP87" s="236"/>
      <c r="AQ87" s="237"/>
      <c r="AR87" s="90"/>
      <c r="AS87" s="91"/>
      <c r="AT87" s="1"/>
    </row>
    <row r="88" spans="1:46" ht="13.5" customHeight="1">
      <c r="A88" s="1"/>
      <c r="B88" s="238" t="s">
        <v>72</v>
      </c>
      <c r="C88" s="226"/>
      <c r="D88" s="226"/>
      <c r="E88" s="226"/>
      <c r="F88" s="226"/>
      <c r="G88" s="226"/>
      <c r="H88" s="226"/>
      <c r="I88" s="226"/>
      <c r="J88" s="226"/>
      <c r="K88" s="226"/>
      <c r="L88" s="226"/>
      <c r="M88" s="227"/>
      <c r="N88" s="93"/>
      <c r="O88" s="94"/>
      <c r="P88" s="1"/>
      <c r="Q88" s="238" t="s">
        <v>72</v>
      </c>
      <c r="R88" s="226"/>
      <c r="S88" s="226"/>
      <c r="T88" s="226"/>
      <c r="U88" s="226"/>
      <c r="V88" s="226"/>
      <c r="W88" s="226"/>
      <c r="X88" s="226"/>
      <c r="Y88" s="226"/>
      <c r="Z88" s="226"/>
      <c r="AA88" s="226"/>
      <c r="AB88" s="227"/>
      <c r="AC88" s="93"/>
      <c r="AD88" s="94"/>
      <c r="AE88" s="1"/>
      <c r="AF88" s="238" t="s">
        <v>72</v>
      </c>
      <c r="AG88" s="226"/>
      <c r="AH88" s="226"/>
      <c r="AI88" s="226"/>
      <c r="AJ88" s="226"/>
      <c r="AK88" s="226"/>
      <c r="AL88" s="226"/>
      <c r="AM88" s="226"/>
      <c r="AN88" s="226"/>
      <c r="AO88" s="226"/>
      <c r="AP88" s="226"/>
      <c r="AQ88" s="227"/>
      <c r="AR88" s="93"/>
      <c r="AS88" s="94"/>
      <c r="AT88" s="1"/>
    </row>
    <row r="89" spans="1:46" ht="13.5" customHeight="1">
      <c r="A89" s="1"/>
      <c r="B89" s="36"/>
      <c r="C89" s="1"/>
      <c r="D89" s="1"/>
      <c r="E89" s="1"/>
      <c r="F89" s="1"/>
      <c r="G89" s="1"/>
      <c r="H89" s="1"/>
      <c r="I89" s="1"/>
      <c r="J89" s="1"/>
      <c r="K89" s="1"/>
      <c r="L89" s="1"/>
      <c r="M89" s="1"/>
      <c r="N89" s="1"/>
      <c r="O89" s="12"/>
      <c r="P89" s="1"/>
      <c r="Q89" s="36"/>
      <c r="R89" s="1"/>
      <c r="S89" s="1"/>
      <c r="T89" s="1"/>
      <c r="U89" s="1"/>
      <c r="V89" s="1"/>
      <c r="W89" s="1"/>
      <c r="X89" s="1"/>
      <c r="Y89" s="1"/>
      <c r="Z89" s="1"/>
      <c r="AA89" s="1"/>
      <c r="AB89" s="1"/>
      <c r="AC89" s="1"/>
      <c r="AD89" s="12"/>
      <c r="AE89" s="1"/>
      <c r="AF89" s="36"/>
      <c r="AG89" s="1"/>
      <c r="AH89" s="1"/>
      <c r="AI89" s="1"/>
      <c r="AJ89" s="1"/>
      <c r="AK89" s="1"/>
      <c r="AL89" s="1"/>
      <c r="AM89" s="1"/>
      <c r="AN89" s="1"/>
      <c r="AO89" s="1"/>
      <c r="AP89" s="1"/>
      <c r="AQ89" s="1"/>
      <c r="AR89" s="1"/>
      <c r="AS89" s="12"/>
      <c r="AT89" s="1"/>
    </row>
    <row r="90" spans="1:46" ht="13.5" customHeight="1">
      <c r="A90" s="1"/>
      <c r="B90" s="95"/>
      <c r="C90" s="96"/>
      <c r="D90" s="96"/>
      <c r="E90" s="96"/>
      <c r="F90" s="96"/>
      <c r="G90" s="96"/>
      <c r="H90" s="96"/>
      <c r="I90" s="96"/>
      <c r="J90" s="96"/>
      <c r="K90" s="96"/>
      <c r="L90" s="96"/>
      <c r="M90" s="96"/>
      <c r="N90" s="96"/>
      <c r="O90" s="97"/>
      <c r="P90" s="1"/>
      <c r="Q90" s="95"/>
      <c r="R90" s="96"/>
      <c r="S90" s="96"/>
      <c r="T90" s="96"/>
      <c r="U90" s="96"/>
      <c r="V90" s="96"/>
      <c r="W90" s="96"/>
      <c r="X90" s="96"/>
      <c r="Y90" s="96"/>
      <c r="Z90" s="96"/>
      <c r="AA90" s="96"/>
      <c r="AB90" s="96"/>
      <c r="AC90" s="96"/>
      <c r="AD90" s="97"/>
      <c r="AE90" s="1"/>
      <c r="AF90" s="95"/>
      <c r="AG90" s="96"/>
      <c r="AH90" s="96"/>
      <c r="AI90" s="96"/>
      <c r="AJ90" s="96"/>
      <c r="AK90" s="96"/>
      <c r="AL90" s="96"/>
      <c r="AM90" s="96"/>
      <c r="AN90" s="96"/>
      <c r="AO90" s="96"/>
      <c r="AP90" s="96"/>
      <c r="AQ90" s="96"/>
      <c r="AR90" s="96"/>
      <c r="AS90" s="97"/>
      <c r="AT90" s="1"/>
    </row>
    <row r="91" spans="1:4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row>
    <row r="92" spans="1:4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row>
    <row r="93" spans="1:4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row>
    <row r="94" spans="1:4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row>
    <row r="95" spans="1:4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row>
    <row r="96" spans="1:4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row>
    <row r="97" spans="1:4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row>
    <row r="98" spans="1:4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row>
    <row r="99" spans="1:4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row>
    <row r="100" spans="1:4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row>
    <row r="101" spans="1:4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row>
    <row r="102" spans="1:4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row>
    <row r="103" spans="1:4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row>
    <row r="104" spans="1:4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row>
    <row r="105" spans="1:4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row>
    <row r="106" spans="1:4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row>
    <row r="107" spans="1:4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row>
    <row r="108" spans="1:4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row>
    <row r="109" spans="1:4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row>
    <row r="110" spans="1:4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row>
    <row r="111" spans="1:4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row>
    <row r="112" spans="1:4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row>
    <row r="113" spans="1:4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row>
    <row r="114" spans="1:4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row>
    <row r="115" spans="1:4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row>
    <row r="116" spans="1:4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row>
    <row r="117" spans="1:4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row>
    <row r="118" spans="1:4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row>
    <row r="119" spans="1:4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row>
    <row r="120" spans="1:4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row>
    <row r="121" spans="1:4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row>
    <row r="122" spans="1:4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row>
    <row r="123" spans="1:4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row>
    <row r="124" spans="1:4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row>
    <row r="125" spans="1:4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row>
    <row r="126" spans="1:4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row>
    <row r="127" spans="1:4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row>
    <row r="128" spans="1:4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row>
    <row r="129" spans="1:4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row>
    <row r="130" spans="1:4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row>
    <row r="131" spans="1:4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row>
    <row r="132" spans="1:4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row>
    <row r="133" spans="1:4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row>
    <row r="134" spans="1:4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row>
    <row r="135" spans="1:4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row>
    <row r="136" spans="1:4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row>
    <row r="137" spans="1:4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row>
    <row r="138" spans="1:4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row>
    <row r="139" spans="1:4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row>
    <row r="140" spans="1:4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row>
    <row r="141" spans="1:4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row>
    <row r="142" spans="1:4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row>
    <row r="143" spans="1:4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row>
    <row r="144" spans="1:4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row>
    <row r="145" spans="1:4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row>
    <row r="146" spans="1:4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row>
    <row r="147" spans="1:4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row>
    <row r="148" spans="1:4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row>
    <row r="149" spans="1:4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row>
    <row r="150" spans="1:4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row>
    <row r="151" spans="1:4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row>
    <row r="152" spans="1:4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row>
    <row r="153" spans="1:4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row>
    <row r="154" spans="1:4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row>
    <row r="155" spans="1:4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row>
    <row r="156" spans="1:4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row>
    <row r="157" spans="1:4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row>
    <row r="158" spans="1:4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row>
    <row r="159" spans="1:4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row>
    <row r="160" spans="1:4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row>
    <row r="161" spans="1:4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row>
    <row r="162" spans="1:4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row>
    <row r="163" spans="1:4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row>
    <row r="164" spans="1:4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row>
    <row r="165" spans="1:4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row>
    <row r="166" spans="1:4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row>
    <row r="167" spans="1:4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row>
    <row r="168" spans="1:4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row>
    <row r="169" spans="1:4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row>
    <row r="170" spans="1:4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row>
    <row r="171" spans="1:4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row>
    <row r="172" spans="1:4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row>
    <row r="173" spans="1:4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row>
    <row r="174" spans="1:4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row>
    <row r="175" spans="1:4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row>
    <row r="176" spans="1:4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row>
    <row r="177" spans="1:4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row>
    <row r="178" spans="1:4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row>
    <row r="179" spans="1:4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row>
    <row r="180" spans="1:4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row>
    <row r="181" spans="1:4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row>
    <row r="182" spans="1:4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row>
    <row r="183" spans="1:4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row>
    <row r="184" spans="1:4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row>
    <row r="185" spans="1:4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row>
    <row r="186" spans="1:4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row>
    <row r="187" spans="1:4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row>
    <row r="188" spans="1:4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row>
    <row r="189" spans="1:4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row>
    <row r="190" spans="1:4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row>
    <row r="191" spans="1:4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row>
    <row r="192" spans="1:4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row>
    <row r="193" spans="1:4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row>
    <row r="194" spans="1:4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row>
    <row r="195" spans="1:4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row>
    <row r="196" spans="1:4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row>
    <row r="197" spans="1:4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row>
    <row r="198" spans="1:4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row>
    <row r="199" spans="1:4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row>
    <row r="200" spans="1:4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row>
    <row r="201" spans="1:4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row>
    <row r="202" spans="1:4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row>
    <row r="203" spans="1:4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row>
    <row r="204" spans="1:4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row>
    <row r="205" spans="1:4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row>
    <row r="206" spans="1:4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row>
    <row r="207" spans="1:4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row>
    <row r="208" spans="1:4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row>
    <row r="209" spans="1:4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row>
    <row r="210" spans="1:4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row>
    <row r="211" spans="1:4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row>
    <row r="212" spans="1:4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row>
    <row r="213" spans="1:4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row>
    <row r="214" spans="1:4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row>
    <row r="215" spans="1:4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row>
    <row r="216" spans="1:4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row>
    <row r="217" spans="1:4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row>
    <row r="218" spans="1:4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row>
    <row r="219" spans="1:4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row>
    <row r="220" spans="1:4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row>
    <row r="221" spans="1:4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row>
    <row r="222" spans="1:4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row>
    <row r="223" spans="1:4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row>
    <row r="224" spans="1:4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row>
    <row r="225" spans="1:4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row>
    <row r="226" spans="1:4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row>
    <row r="227" spans="1:4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row>
    <row r="228" spans="1:4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row>
    <row r="229" spans="1:4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row>
    <row r="230" spans="1:4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row>
    <row r="231" spans="1:4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row>
    <row r="232" spans="1:4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row>
    <row r="233" spans="1:4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row>
    <row r="234" spans="1:4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row>
    <row r="235" spans="1:4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row>
    <row r="236" spans="1:4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row>
    <row r="237" spans="1:4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row>
    <row r="238" spans="1:4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row>
    <row r="239" spans="1:4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row>
    <row r="240" spans="1:4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row>
    <row r="241" spans="1:4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row>
    <row r="242" spans="1:4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row>
    <row r="243" spans="1:4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row>
    <row r="244" spans="1:4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row>
    <row r="245" spans="1:4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row>
    <row r="246" spans="1:4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row>
    <row r="247" spans="1:4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row>
    <row r="248" spans="1:4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row>
    <row r="249" spans="1:4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row>
    <row r="250" spans="1:4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row>
    <row r="251" spans="1:4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row>
    <row r="252" spans="1:4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row>
    <row r="253" spans="1:4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row>
    <row r="254" spans="1:4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row>
    <row r="255" spans="1:4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row>
    <row r="256" spans="1:4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row>
    <row r="257" spans="1:4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row>
    <row r="258" spans="1:4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row>
    <row r="259" spans="1:4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row>
    <row r="260" spans="1:4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row>
    <row r="261" spans="1:4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row>
    <row r="262" spans="1:4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row>
    <row r="263" spans="1:4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row>
    <row r="264" spans="1:4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row>
    <row r="265" spans="1:4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row>
    <row r="266" spans="1:4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row>
    <row r="267" spans="1:4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row>
    <row r="268" spans="1:4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row>
    <row r="269" spans="1:4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row>
    <row r="270" spans="1:4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row>
    <row r="271" spans="1:4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row>
    <row r="272" spans="1:4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row>
    <row r="273" spans="1:4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row>
    <row r="274" spans="1:4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row>
    <row r="275" spans="1:4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row>
    <row r="276" spans="1:4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row>
    <row r="277" spans="1:4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row>
    <row r="278" spans="1:4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row>
    <row r="279" spans="1:4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row>
    <row r="280" spans="1:4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row>
    <row r="281" spans="1:4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row>
    <row r="282" spans="1:4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row>
    <row r="283" spans="1:4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row>
    <row r="284" spans="1:4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row>
    <row r="285" spans="1:4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row>
    <row r="286" spans="1:4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row>
    <row r="287" spans="1:4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row>
    <row r="288" spans="1:4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row>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6">
    <mergeCell ref="B86:M86"/>
    <mergeCell ref="Q86:AB86"/>
    <mergeCell ref="R36:S36"/>
    <mergeCell ref="T36:U36"/>
    <mergeCell ref="B57:O57"/>
    <mergeCell ref="Q57:AD57"/>
    <mergeCell ref="B68:O68"/>
    <mergeCell ref="Q68:AD68"/>
    <mergeCell ref="V36:Y36"/>
    <mergeCell ref="B87:M87"/>
    <mergeCell ref="Q87:AB87"/>
    <mergeCell ref="B88:M88"/>
    <mergeCell ref="Q88:AB88"/>
    <mergeCell ref="B80:M80"/>
    <mergeCell ref="B81:M81"/>
    <mergeCell ref="B82:M82"/>
    <mergeCell ref="B83:M83"/>
    <mergeCell ref="Q83:AB83"/>
    <mergeCell ref="B84:M84"/>
    <mergeCell ref="B85:M85"/>
    <mergeCell ref="Q81:AB81"/>
    <mergeCell ref="Q82:AB82"/>
    <mergeCell ref="Q80:AB80"/>
    <mergeCell ref="Q84:AB84"/>
    <mergeCell ref="Q85:AB85"/>
    <mergeCell ref="B1:M1"/>
    <mergeCell ref="B2:M2"/>
    <mergeCell ref="C3:M3"/>
    <mergeCell ref="B6:M6"/>
    <mergeCell ref="B7:M7"/>
    <mergeCell ref="B8:M8"/>
    <mergeCell ref="B9:M9"/>
    <mergeCell ref="C18:M18"/>
    <mergeCell ref="B20:O20"/>
    <mergeCell ref="Q20:AD20"/>
    <mergeCell ref="AF20:AS20"/>
    <mergeCell ref="Q22:AB22"/>
    <mergeCell ref="AF22:AQ22"/>
    <mergeCell ref="B10:M10"/>
    <mergeCell ref="B11:M11"/>
    <mergeCell ref="B12:M12"/>
    <mergeCell ref="B14:M14"/>
    <mergeCell ref="C15:M15"/>
    <mergeCell ref="C16:M16"/>
    <mergeCell ref="C17:M17"/>
    <mergeCell ref="B22:M22"/>
    <mergeCell ref="B35:J35"/>
    <mergeCell ref="Q35:Y35"/>
    <mergeCell ref="AF35:AN35"/>
    <mergeCell ref="C36:D36"/>
    <mergeCell ref="E36:F36"/>
    <mergeCell ref="G36:J36"/>
    <mergeCell ref="AF88:AQ88"/>
    <mergeCell ref="AI36:AJ36"/>
    <mergeCell ref="AK36:AN36"/>
    <mergeCell ref="AF57:AS57"/>
    <mergeCell ref="AF68:AS68"/>
    <mergeCell ref="AF80:AQ80"/>
    <mergeCell ref="AF81:AQ81"/>
    <mergeCell ref="AF82:AQ82"/>
    <mergeCell ref="AF83:AQ83"/>
    <mergeCell ref="AF84:AQ84"/>
    <mergeCell ref="AF85:AQ85"/>
    <mergeCell ref="AF86:AQ86"/>
    <mergeCell ref="AF87:AQ87"/>
    <mergeCell ref="AG36:AH36"/>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T1000"/>
  <sheetViews>
    <sheetView topLeftCell="A18" workbookViewId="0"/>
  </sheetViews>
  <sheetFormatPr defaultColWidth="12.625" defaultRowHeight="15" customHeight="1"/>
  <cols>
    <col min="1" max="1" width="3.375" customWidth="1"/>
    <col min="2" max="2" width="35.625" customWidth="1"/>
    <col min="3" max="15" width="13.625" customWidth="1"/>
    <col min="16" max="16" width="7.625" customWidth="1"/>
    <col min="17" max="17" width="36.375" customWidth="1"/>
    <col min="18" max="30" width="13.625" customWidth="1"/>
    <col min="31" max="31" width="7.625" customWidth="1"/>
    <col min="32" max="32" width="36.375" customWidth="1"/>
    <col min="33" max="45" width="13.625" customWidth="1"/>
    <col min="46" max="46" width="7.625" customWidth="1"/>
  </cols>
  <sheetData>
    <row r="1" spans="1:46" ht="22.5" customHeight="1">
      <c r="A1" s="1"/>
      <c r="B1" s="228" t="s">
        <v>12</v>
      </c>
      <c r="C1" s="229"/>
      <c r="D1" s="229"/>
      <c r="E1" s="229"/>
      <c r="F1" s="229"/>
      <c r="G1" s="229"/>
      <c r="H1" s="229"/>
      <c r="I1" s="229"/>
      <c r="J1" s="229"/>
      <c r="K1" s="229"/>
      <c r="L1" s="229"/>
      <c r="M1" s="230"/>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6" ht="22.5" customHeight="1">
      <c r="A2" s="1"/>
      <c r="B2" s="263" t="s">
        <v>1</v>
      </c>
      <c r="C2" s="236"/>
      <c r="D2" s="236"/>
      <c r="E2" s="236"/>
      <c r="F2" s="236"/>
      <c r="G2" s="236"/>
      <c r="H2" s="236"/>
      <c r="I2" s="236"/>
      <c r="J2" s="236"/>
      <c r="K2" s="236"/>
      <c r="L2" s="236"/>
      <c r="M2" s="237"/>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1:46" ht="13.5" customHeight="1">
      <c r="A3" s="1"/>
      <c r="B3" s="2" t="s">
        <v>13</v>
      </c>
      <c r="C3" s="264"/>
      <c r="D3" s="226"/>
      <c r="E3" s="226"/>
      <c r="F3" s="226"/>
      <c r="G3" s="226"/>
      <c r="H3" s="226"/>
      <c r="I3" s="226"/>
      <c r="J3" s="226"/>
      <c r="K3" s="226"/>
      <c r="L3" s="226"/>
      <c r="M3" s="227"/>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row>
    <row r="4" spans="1:46" ht="13.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row>
    <row r="5" spans="1:46" ht="13.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row>
    <row r="6" spans="1:46" ht="30.75" customHeight="1">
      <c r="A6" s="1"/>
      <c r="B6" s="265" t="s">
        <v>73</v>
      </c>
      <c r="C6" s="241"/>
      <c r="D6" s="241"/>
      <c r="E6" s="241"/>
      <c r="F6" s="241"/>
      <c r="G6" s="241"/>
      <c r="H6" s="241"/>
      <c r="I6" s="241"/>
      <c r="J6" s="241"/>
      <c r="K6" s="241"/>
      <c r="L6" s="241"/>
      <c r="M6" s="242"/>
      <c r="N6" s="3"/>
      <c r="O6" s="3"/>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row>
    <row r="7" spans="1:46" ht="69" customHeight="1">
      <c r="A7" s="1"/>
      <c r="B7" s="255" t="s">
        <v>15</v>
      </c>
      <c r="C7" s="236"/>
      <c r="D7" s="236"/>
      <c r="E7" s="236"/>
      <c r="F7" s="236"/>
      <c r="G7" s="236"/>
      <c r="H7" s="236"/>
      <c r="I7" s="236"/>
      <c r="J7" s="236"/>
      <c r="K7" s="236"/>
      <c r="L7" s="236"/>
      <c r="M7" s="237"/>
      <c r="N7" s="4"/>
      <c r="O7" s="4"/>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row>
    <row r="8" spans="1:46" ht="45" customHeight="1">
      <c r="A8" s="1"/>
      <c r="B8" s="255" t="s">
        <v>16</v>
      </c>
      <c r="C8" s="236"/>
      <c r="D8" s="236"/>
      <c r="E8" s="236"/>
      <c r="F8" s="236"/>
      <c r="G8" s="236"/>
      <c r="H8" s="236"/>
      <c r="I8" s="236"/>
      <c r="J8" s="236"/>
      <c r="K8" s="236"/>
      <c r="L8" s="236"/>
      <c r="M8" s="237"/>
      <c r="N8" s="4"/>
      <c r="O8" s="4"/>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row>
    <row r="9" spans="1:46" ht="53.25" customHeight="1">
      <c r="A9" s="1"/>
      <c r="B9" s="255" t="s">
        <v>17</v>
      </c>
      <c r="C9" s="236"/>
      <c r="D9" s="236"/>
      <c r="E9" s="236"/>
      <c r="F9" s="236"/>
      <c r="G9" s="236"/>
      <c r="H9" s="236"/>
      <c r="I9" s="236"/>
      <c r="J9" s="236"/>
      <c r="K9" s="236"/>
      <c r="L9" s="236"/>
      <c r="M9" s="237"/>
      <c r="N9" s="4"/>
      <c r="O9" s="4"/>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row>
    <row r="10" spans="1:46" ht="33" customHeight="1">
      <c r="A10" s="1"/>
      <c r="B10" s="255" t="s">
        <v>18</v>
      </c>
      <c r="C10" s="236"/>
      <c r="D10" s="236"/>
      <c r="E10" s="236"/>
      <c r="F10" s="236"/>
      <c r="G10" s="236"/>
      <c r="H10" s="236"/>
      <c r="I10" s="236"/>
      <c r="J10" s="236"/>
      <c r="K10" s="236"/>
      <c r="L10" s="236"/>
      <c r="M10" s="237"/>
      <c r="N10" s="4"/>
      <c r="O10" s="4"/>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row>
    <row r="11" spans="1:46" ht="30" customHeight="1">
      <c r="A11" s="1"/>
      <c r="B11" s="255" t="s">
        <v>19</v>
      </c>
      <c r="C11" s="236"/>
      <c r="D11" s="236"/>
      <c r="E11" s="236"/>
      <c r="F11" s="236"/>
      <c r="G11" s="236"/>
      <c r="H11" s="236"/>
      <c r="I11" s="236"/>
      <c r="J11" s="236"/>
      <c r="K11" s="236"/>
      <c r="L11" s="236"/>
      <c r="M11" s="237"/>
      <c r="N11" s="4"/>
      <c r="O11" s="4"/>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row>
    <row r="12" spans="1:46" ht="36" customHeight="1">
      <c r="A12" s="1"/>
      <c r="B12" s="256" t="s">
        <v>20</v>
      </c>
      <c r="C12" s="226"/>
      <c r="D12" s="226"/>
      <c r="E12" s="226"/>
      <c r="F12" s="226"/>
      <c r="G12" s="226"/>
      <c r="H12" s="226"/>
      <c r="I12" s="226"/>
      <c r="J12" s="226"/>
      <c r="K12" s="226"/>
      <c r="L12" s="226"/>
      <c r="M12" s="227"/>
      <c r="N12" s="4"/>
      <c r="O12" s="4"/>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row>
    <row r="13" spans="1:46" ht="18.75" customHeight="1">
      <c r="A13" s="1"/>
      <c r="B13" s="4"/>
      <c r="C13" s="4"/>
      <c r="D13" s="4"/>
      <c r="E13" s="4"/>
      <c r="F13" s="4"/>
      <c r="G13" s="4"/>
      <c r="H13" s="4"/>
      <c r="I13" s="4"/>
      <c r="J13" s="4"/>
      <c r="K13" s="4"/>
      <c r="L13" s="4"/>
      <c r="M13" s="4"/>
      <c r="N13" s="4"/>
      <c r="O13" s="4"/>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row>
    <row r="14" spans="1:46" ht="37.5" customHeight="1">
      <c r="A14" s="1"/>
      <c r="B14" s="257" t="s">
        <v>21</v>
      </c>
      <c r="C14" s="229"/>
      <c r="D14" s="229"/>
      <c r="E14" s="229"/>
      <c r="F14" s="229"/>
      <c r="G14" s="229"/>
      <c r="H14" s="229"/>
      <c r="I14" s="229"/>
      <c r="J14" s="229"/>
      <c r="K14" s="229"/>
      <c r="L14" s="229"/>
      <c r="M14" s="230"/>
      <c r="N14" s="5"/>
      <c r="O14" s="5"/>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row>
    <row r="15" spans="1:46" ht="357.75" customHeight="1">
      <c r="A15" s="1"/>
      <c r="B15" s="197" t="s">
        <v>22</v>
      </c>
      <c r="C15" s="258" t="s">
        <v>23</v>
      </c>
      <c r="D15" s="259"/>
      <c r="E15" s="259"/>
      <c r="F15" s="259"/>
      <c r="G15" s="259"/>
      <c r="H15" s="259"/>
      <c r="I15" s="259"/>
      <c r="J15" s="259"/>
      <c r="K15" s="259"/>
      <c r="L15" s="259"/>
      <c r="M15" s="260"/>
      <c r="N15" s="4"/>
      <c r="O15" s="4"/>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row>
    <row r="16" spans="1:46" ht="168" customHeight="1">
      <c r="A16" s="1"/>
      <c r="B16" s="6" t="s">
        <v>24</v>
      </c>
      <c r="C16" s="261" t="s">
        <v>25</v>
      </c>
      <c r="D16" s="236"/>
      <c r="E16" s="236"/>
      <c r="F16" s="236"/>
      <c r="G16" s="236"/>
      <c r="H16" s="236"/>
      <c r="I16" s="236"/>
      <c r="J16" s="236"/>
      <c r="K16" s="236"/>
      <c r="L16" s="236"/>
      <c r="M16" s="237"/>
      <c r="N16" s="4"/>
      <c r="O16" s="4"/>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row>
    <row r="17" spans="1:46" ht="159.75" customHeight="1">
      <c r="A17" s="1"/>
      <c r="B17" s="6" t="s">
        <v>26</v>
      </c>
      <c r="C17" s="261" t="s">
        <v>27</v>
      </c>
      <c r="D17" s="236"/>
      <c r="E17" s="236"/>
      <c r="F17" s="236"/>
      <c r="G17" s="236"/>
      <c r="H17" s="236"/>
      <c r="I17" s="236"/>
      <c r="J17" s="236"/>
      <c r="K17" s="236"/>
      <c r="L17" s="236"/>
      <c r="M17" s="237"/>
      <c r="N17" s="4"/>
      <c r="O17" s="4"/>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row>
    <row r="18" spans="1:46" ht="159.75" customHeight="1">
      <c r="A18" s="1"/>
      <c r="B18" s="7" t="s">
        <v>28</v>
      </c>
      <c r="C18" s="262" t="s">
        <v>29</v>
      </c>
      <c r="D18" s="226"/>
      <c r="E18" s="226"/>
      <c r="F18" s="226"/>
      <c r="G18" s="226"/>
      <c r="H18" s="226"/>
      <c r="I18" s="226"/>
      <c r="J18" s="226"/>
      <c r="K18" s="226"/>
      <c r="L18" s="226"/>
      <c r="M18" s="227"/>
      <c r="N18" s="4"/>
      <c r="O18" s="4"/>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row>
    <row r="19" spans="1:46" ht="67.5" customHeight="1">
      <c r="A19" s="1"/>
      <c r="B19" s="3"/>
      <c r="C19" s="4"/>
      <c r="D19" s="4"/>
      <c r="E19" s="4"/>
      <c r="F19" s="4"/>
      <c r="G19" s="4"/>
      <c r="H19" s="4"/>
      <c r="I19" s="4"/>
      <c r="J19" s="4"/>
      <c r="K19" s="4"/>
      <c r="L19" s="4"/>
      <c r="M19" s="4"/>
      <c r="N19" s="4"/>
      <c r="O19" s="4"/>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row>
    <row r="20" spans="1:46" ht="13.5" customHeight="1">
      <c r="A20" s="1"/>
      <c r="B20" s="252" t="s">
        <v>30</v>
      </c>
      <c r="C20" s="253"/>
      <c r="D20" s="253"/>
      <c r="E20" s="253"/>
      <c r="F20" s="253"/>
      <c r="G20" s="253"/>
      <c r="H20" s="253"/>
      <c r="I20" s="253"/>
      <c r="J20" s="253"/>
      <c r="K20" s="253"/>
      <c r="L20" s="253"/>
      <c r="M20" s="253"/>
      <c r="N20" s="253"/>
      <c r="O20" s="254"/>
      <c r="P20" s="1"/>
      <c r="Q20" s="252" t="s">
        <v>31</v>
      </c>
      <c r="R20" s="253"/>
      <c r="S20" s="253"/>
      <c r="T20" s="253"/>
      <c r="U20" s="253"/>
      <c r="V20" s="253"/>
      <c r="W20" s="253"/>
      <c r="X20" s="253"/>
      <c r="Y20" s="253"/>
      <c r="Z20" s="253"/>
      <c r="AA20" s="253"/>
      <c r="AB20" s="253"/>
      <c r="AC20" s="253"/>
      <c r="AD20" s="254"/>
      <c r="AE20" s="1"/>
      <c r="AF20" s="252" t="s">
        <v>32</v>
      </c>
      <c r="AG20" s="253"/>
      <c r="AH20" s="253"/>
      <c r="AI20" s="253"/>
      <c r="AJ20" s="253"/>
      <c r="AK20" s="253"/>
      <c r="AL20" s="253"/>
      <c r="AM20" s="253"/>
      <c r="AN20" s="253"/>
      <c r="AO20" s="253"/>
      <c r="AP20" s="253"/>
      <c r="AQ20" s="253"/>
      <c r="AR20" s="253"/>
      <c r="AS20" s="254"/>
      <c r="AT20" s="1"/>
    </row>
    <row r="21" spans="1:46" ht="13.5" customHeight="1">
      <c r="A21" s="1"/>
      <c r="B21" s="8"/>
      <c r="C21" s="198"/>
      <c r="D21" s="198"/>
      <c r="E21" s="198"/>
      <c r="F21" s="198"/>
      <c r="G21" s="198"/>
      <c r="H21" s="198"/>
      <c r="I21" s="198"/>
      <c r="J21" s="198"/>
      <c r="K21" s="198"/>
      <c r="L21" s="198"/>
      <c r="M21" s="198"/>
      <c r="N21" s="9"/>
      <c r="O21" s="10"/>
      <c r="P21" s="1"/>
      <c r="Q21" s="8"/>
      <c r="R21" s="198"/>
      <c r="S21" s="198"/>
      <c r="T21" s="198"/>
      <c r="U21" s="198"/>
      <c r="V21" s="198"/>
      <c r="W21" s="198"/>
      <c r="X21" s="198"/>
      <c r="Y21" s="198"/>
      <c r="Z21" s="198"/>
      <c r="AA21" s="198"/>
      <c r="AB21" s="198"/>
      <c r="AC21" s="9"/>
      <c r="AD21" s="10"/>
      <c r="AE21" s="1"/>
      <c r="AF21" s="8"/>
      <c r="AG21" s="198"/>
      <c r="AH21" s="198"/>
      <c r="AI21" s="198"/>
      <c r="AJ21" s="198"/>
      <c r="AK21" s="198"/>
      <c r="AL21" s="198"/>
      <c r="AM21" s="198"/>
      <c r="AN21" s="198"/>
      <c r="AO21" s="198"/>
      <c r="AP21" s="198"/>
      <c r="AQ21" s="198"/>
      <c r="AR21" s="11"/>
      <c r="AS21" s="12"/>
      <c r="AT21" s="1"/>
    </row>
    <row r="22" spans="1:46" ht="45.75" customHeight="1">
      <c r="A22" s="12"/>
      <c r="B22" s="243" t="s">
        <v>33</v>
      </c>
      <c r="C22" s="244"/>
      <c r="D22" s="244"/>
      <c r="E22" s="244"/>
      <c r="F22" s="244"/>
      <c r="G22" s="244"/>
      <c r="H22" s="244"/>
      <c r="I22" s="244"/>
      <c r="J22" s="244"/>
      <c r="K22" s="244"/>
      <c r="L22" s="244"/>
      <c r="M22" s="244"/>
      <c r="N22" s="13"/>
      <c r="O22" s="14"/>
      <c r="P22" s="1"/>
      <c r="Q22" s="243" t="s">
        <v>33</v>
      </c>
      <c r="R22" s="244"/>
      <c r="S22" s="244"/>
      <c r="T22" s="244"/>
      <c r="U22" s="244"/>
      <c r="V22" s="244"/>
      <c r="W22" s="244"/>
      <c r="X22" s="244"/>
      <c r="Y22" s="244"/>
      <c r="Z22" s="244"/>
      <c r="AA22" s="244"/>
      <c r="AB22" s="244"/>
      <c r="AC22" s="13"/>
      <c r="AD22" s="14"/>
      <c r="AE22" s="1"/>
      <c r="AF22" s="243" t="s">
        <v>33</v>
      </c>
      <c r="AG22" s="244"/>
      <c r="AH22" s="244"/>
      <c r="AI22" s="244"/>
      <c r="AJ22" s="244"/>
      <c r="AK22" s="244"/>
      <c r="AL22" s="244"/>
      <c r="AM22" s="244"/>
      <c r="AN22" s="244"/>
      <c r="AO22" s="244"/>
      <c r="AP22" s="244"/>
      <c r="AQ22" s="244"/>
      <c r="AR22" s="13"/>
      <c r="AS22" s="14"/>
      <c r="AT22" s="1"/>
    </row>
    <row r="23" spans="1:46" ht="13.5" customHeight="1">
      <c r="A23" s="12"/>
      <c r="B23" s="15"/>
      <c r="C23" s="16" t="s">
        <v>34</v>
      </c>
      <c r="D23" s="16" t="s">
        <v>35</v>
      </c>
      <c r="E23" s="16" t="s">
        <v>36</v>
      </c>
      <c r="F23" s="16" t="s">
        <v>37</v>
      </c>
      <c r="G23" s="16" t="s">
        <v>38</v>
      </c>
      <c r="H23" s="16" t="s">
        <v>39</v>
      </c>
      <c r="I23" s="16" t="s">
        <v>40</v>
      </c>
      <c r="J23" s="17" t="s">
        <v>41</v>
      </c>
      <c r="K23" s="17" t="s">
        <v>42</v>
      </c>
      <c r="L23" s="17" t="s">
        <v>43</v>
      </c>
      <c r="M23" s="18" t="s">
        <v>44</v>
      </c>
      <c r="N23" s="19"/>
      <c r="O23" s="10"/>
      <c r="P23" s="1"/>
      <c r="Q23" s="15"/>
      <c r="R23" s="16" t="s">
        <v>34</v>
      </c>
      <c r="S23" s="16" t="s">
        <v>35</v>
      </c>
      <c r="T23" s="16" t="s">
        <v>36</v>
      </c>
      <c r="U23" s="16" t="s">
        <v>37</v>
      </c>
      <c r="V23" s="16" t="s">
        <v>38</v>
      </c>
      <c r="W23" s="16" t="s">
        <v>39</v>
      </c>
      <c r="X23" s="16" t="s">
        <v>40</v>
      </c>
      <c r="Y23" s="17" t="s">
        <v>41</v>
      </c>
      <c r="Z23" s="17" t="s">
        <v>42</v>
      </c>
      <c r="AA23" s="17" t="s">
        <v>43</v>
      </c>
      <c r="AB23" s="18" t="s">
        <v>44</v>
      </c>
      <c r="AC23" s="19"/>
      <c r="AD23" s="10"/>
      <c r="AE23" s="1"/>
      <c r="AF23" s="15"/>
      <c r="AG23" s="16" t="s">
        <v>34</v>
      </c>
      <c r="AH23" s="16" t="s">
        <v>35</v>
      </c>
      <c r="AI23" s="16" t="s">
        <v>36</v>
      </c>
      <c r="AJ23" s="16" t="s">
        <v>37</v>
      </c>
      <c r="AK23" s="16" t="s">
        <v>38</v>
      </c>
      <c r="AL23" s="16" t="s">
        <v>39</v>
      </c>
      <c r="AM23" s="16" t="s">
        <v>40</v>
      </c>
      <c r="AN23" s="17" t="s">
        <v>41</v>
      </c>
      <c r="AO23" s="17" t="s">
        <v>42</v>
      </c>
      <c r="AP23" s="17" t="s">
        <v>43</v>
      </c>
      <c r="AQ23" s="18" t="s">
        <v>44</v>
      </c>
      <c r="AR23" s="19"/>
      <c r="AS23" s="10"/>
      <c r="AT23" s="1"/>
    </row>
    <row r="24" spans="1:46" ht="13.5" customHeight="1">
      <c r="A24" s="12"/>
      <c r="B24" s="199" t="s">
        <v>45</v>
      </c>
      <c r="C24" s="20">
        <f>D54*(1-'10. Workstream Implem. Discount'!$C$15)</f>
        <v>0</v>
      </c>
      <c r="D24" s="20">
        <f>F54*(1-'10. Workstream Implem. Discount'!$C$15)</f>
        <v>0</v>
      </c>
      <c r="E24" s="21"/>
      <c r="F24" s="21"/>
      <c r="G24" s="21"/>
      <c r="H24" s="21"/>
      <c r="I24" s="21"/>
      <c r="J24" s="21"/>
      <c r="K24" s="21"/>
      <c r="L24" s="21"/>
      <c r="M24" s="22">
        <f t="shared" ref="M24:M32" si="0">SUM(C24:L24)</f>
        <v>0</v>
      </c>
      <c r="N24" s="23"/>
      <c r="O24" s="24"/>
      <c r="P24" s="1"/>
      <c r="Q24" s="199" t="s">
        <v>45</v>
      </c>
      <c r="R24" s="20">
        <f>S54*(1-'10. Workstream Implem. Discount'!$C$15)</f>
        <v>0</v>
      </c>
      <c r="S24" s="20">
        <f>U54*(1-'10. Workstream Implem. Discount'!$C$15)</f>
        <v>0</v>
      </c>
      <c r="T24" s="21"/>
      <c r="U24" s="21"/>
      <c r="V24" s="21"/>
      <c r="W24" s="21"/>
      <c r="X24" s="21"/>
      <c r="Y24" s="21"/>
      <c r="Z24" s="21"/>
      <c r="AA24" s="21"/>
      <c r="AB24" s="22">
        <f t="shared" ref="AB24:AB32" si="1">SUM(R24:AA24)</f>
        <v>0</v>
      </c>
      <c r="AC24" s="23"/>
      <c r="AD24" s="24"/>
      <c r="AE24" s="1"/>
      <c r="AF24" s="199" t="s">
        <v>45</v>
      </c>
      <c r="AG24" s="20">
        <f>AH54*(1-'10. Workstream Implem. Discount'!$C$15)</f>
        <v>0</v>
      </c>
      <c r="AH24" s="20">
        <f>AJ54*(1-'10. Workstream Implem. Discount'!$C$15)</f>
        <v>0</v>
      </c>
      <c r="AI24" s="21"/>
      <c r="AJ24" s="21"/>
      <c r="AK24" s="21"/>
      <c r="AL24" s="21"/>
      <c r="AM24" s="21"/>
      <c r="AN24" s="21"/>
      <c r="AO24" s="21"/>
      <c r="AP24" s="21"/>
      <c r="AQ24" s="22">
        <f t="shared" ref="AQ24:AQ32" si="2">SUM(AG24:AP24)</f>
        <v>0</v>
      </c>
      <c r="AR24" s="23"/>
      <c r="AS24" s="24"/>
      <c r="AT24" s="1"/>
    </row>
    <row r="25" spans="1:46" ht="13.5" customHeight="1">
      <c r="A25" s="12"/>
      <c r="B25" s="25" t="s">
        <v>46</v>
      </c>
      <c r="C25" s="26">
        <f>C65*(1-'10. Workstream Implem. Discount'!$C$16)</f>
        <v>0</v>
      </c>
      <c r="D25" s="26">
        <f>D65*(1-'10. Workstream Implem. Discount'!$C$16)</f>
        <v>0</v>
      </c>
      <c r="E25" s="26">
        <f>E65*(1-'10. Workstream Implem. Discount'!$C$16)</f>
        <v>0</v>
      </c>
      <c r="F25" s="26">
        <f>F65*(1-'10. Workstream Implem. Discount'!$C$16)</f>
        <v>0</v>
      </c>
      <c r="G25" s="26">
        <f>G65*(1-'10. Workstream Implem. Discount'!$C$16)</f>
        <v>0</v>
      </c>
      <c r="H25" s="26">
        <f>H65*(1-'10. Workstream Implem. Discount'!$C$16)</f>
        <v>0</v>
      </c>
      <c r="I25" s="26">
        <f>I65*(1-'10. Workstream Implem. Discount'!$C$16)</f>
        <v>0</v>
      </c>
      <c r="J25" s="26">
        <f>J65*(1-'10. Workstream Implem. Discount'!$C$16)</f>
        <v>0</v>
      </c>
      <c r="K25" s="26">
        <f>K65*(1-'10. Workstream Implem. Discount'!$C$16)</f>
        <v>0</v>
      </c>
      <c r="L25" s="26">
        <f>L65*(1-'10. Workstream Implem. Discount'!$C$16)</f>
        <v>0</v>
      </c>
      <c r="M25" s="22">
        <f t="shared" si="0"/>
        <v>0</v>
      </c>
      <c r="N25" s="23"/>
      <c r="O25" s="24"/>
      <c r="P25" s="1"/>
      <c r="Q25" s="25" t="s">
        <v>46</v>
      </c>
      <c r="R25" s="26">
        <f>R65*(1-'10. Workstream Implem. Discount'!$C$16)</f>
        <v>0</v>
      </c>
      <c r="S25" s="26">
        <f>S65*(1-'10. Workstream Implem. Discount'!$C$16)</f>
        <v>0</v>
      </c>
      <c r="T25" s="26">
        <f>T65*(1-'10. Workstream Implem. Discount'!$C$16)</f>
        <v>0</v>
      </c>
      <c r="U25" s="26">
        <f>U65*(1-'10. Workstream Implem. Discount'!$C$16)</f>
        <v>0</v>
      </c>
      <c r="V25" s="26">
        <f>V65*(1-'10. Workstream Implem. Discount'!$C$16)</f>
        <v>0</v>
      </c>
      <c r="W25" s="26">
        <f>W65*(1-'10. Workstream Implem. Discount'!$C$16)</f>
        <v>0</v>
      </c>
      <c r="X25" s="26">
        <f>X65*(1-'10. Workstream Implem. Discount'!$C$16)</f>
        <v>0</v>
      </c>
      <c r="Y25" s="26">
        <f>Y65*(1-'10. Workstream Implem. Discount'!$C$16)</f>
        <v>0</v>
      </c>
      <c r="Z25" s="26">
        <f>Z65*(1-'10. Workstream Implem. Discount'!$C$16)</f>
        <v>0</v>
      </c>
      <c r="AA25" s="26">
        <f>AA65*(1-'10. Workstream Implem. Discount'!$C$16)</f>
        <v>0</v>
      </c>
      <c r="AB25" s="22">
        <f t="shared" si="1"/>
        <v>0</v>
      </c>
      <c r="AC25" s="23"/>
      <c r="AD25" s="24"/>
      <c r="AE25" s="1"/>
      <c r="AF25" s="25" t="s">
        <v>46</v>
      </c>
      <c r="AG25" s="26">
        <f>AG65*(1-'10. Workstream Implem. Discount'!$C$16)</f>
        <v>0</v>
      </c>
      <c r="AH25" s="26">
        <f>AH65*(1-'10. Workstream Implem. Discount'!$C$16)</f>
        <v>0</v>
      </c>
      <c r="AI25" s="26">
        <f>AI65*(1-'10. Workstream Implem. Discount'!$C$16)</f>
        <v>0</v>
      </c>
      <c r="AJ25" s="26">
        <f>AJ65*(1-'10. Workstream Implem. Discount'!$C$16)</f>
        <v>0</v>
      </c>
      <c r="AK25" s="26">
        <f>AK65*(1-'10. Workstream Implem. Discount'!$C$16)</f>
        <v>0</v>
      </c>
      <c r="AL25" s="26">
        <f>AL65*(1-'10. Workstream Implem. Discount'!$C$16)</f>
        <v>0</v>
      </c>
      <c r="AM25" s="26">
        <f>AM65*(1-'10. Workstream Implem. Discount'!$C$16)</f>
        <v>0</v>
      </c>
      <c r="AN25" s="26">
        <f>AN65*(1-'10. Workstream Implem. Discount'!$C$16)</f>
        <v>0</v>
      </c>
      <c r="AO25" s="26">
        <f>AO65*(1-'10. Workstream Implem. Discount'!$C$16)</f>
        <v>0</v>
      </c>
      <c r="AP25" s="26">
        <f>AP65*(1-'10. Workstream Implem. Discount'!$C$16)</f>
        <v>0</v>
      </c>
      <c r="AQ25" s="22">
        <f t="shared" si="2"/>
        <v>0</v>
      </c>
      <c r="AR25" s="23"/>
      <c r="AS25" s="24"/>
      <c r="AT25" s="1"/>
    </row>
    <row r="26" spans="1:46" ht="13.5" customHeight="1">
      <c r="A26" s="12"/>
      <c r="B26" s="25" t="s">
        <v>47</v>
      </c>
      <c r="C26" s="26">
        <f>C78*(1-'10. Workstream Implem. Discount'!$C$17)</f>
        <v>0</v>
      </c>
      <c r="D26" s="26">
        <f>D78*(1-'10. Workstream Implem. Discount'!$C$17)</f>
        <v>0</v>
      </c>
      <c r="E26" s="26">
        <f>E78*(1-'10. Workstream Implem. Discount'!$C$17)</f>
        <v>0</v>
      </c>
      <c r="F26" s="26">
        <f>F78*(1-'10. Workstream Implem. Discount'!$C$17)</f>
        <v>0</v>
      </c>
      <c r="G26" s="26">
        <f>G78*(1-'10. Workstream Implem. Discount'!$C$17)</f>
        <v>0</v>
      </c>
      <c r="H26" s="26">
        <f>H78*(1-'10. Workstream Implem. Discount'!$C$17)</f>
        <v>0</v>
      </c>
      <c r="I26" s="26">
        <f>I78*(1-'10. Workstream Implem. Discount'!$C$17)</f>
        <v>0</v>
      </c>
      <c r="J26" s="26">
        <f>J78*(1-'10. Workstream Implem. Discount'!$C$17)</f>
        <v>0</v>
      </c>
      <c r="K26" s="26">
        <f>K78*(1-'10. Workstream Implem. Discount'!$C$17)</f>
        <v>0</v>
      </c>
      <c r="L26" s="26">
        <f>L78*(1-'10. Workstream Implem. Discount'!$C$17)</f>
        <v>0</v>
      </c>
      <c r="M26" s="22">
        <f t="shared" si="0"/>
        <v>0</v>
      </c>
      <c r="N26" s="23"/>
      <c r="O26" s="24"/>
      <c r="P26" s="1"/>
      <c r="Q26" s="25" t="s">
        <v>47</v>
      </c>
      <c r="R26" s="26">
        <f>R78*(1-'10. Workstream Implem. Discount'!$C$17)</f>
        <v>0</v>
      </c>
      <c r="S26" s="26">
        <f>S78*(1-'10. Workstream Implem. Discount'!$C$17)</f>
        <v>0</v>
      </c>
      <c r="T26" s="26">
        <f>T78*(1-'10. Workstream Implem. Discount'!$C$17)</f>
        <v>0</v>
      </c>
      <c r="U26" s="26">
        <f>U78*(1-'10. Workstream Implem. Discount'!$C$17)</f>
        <v>0</v>
      </c>
      <c r="V26" s="26">
        <f>V78*(1-'10. Workstream Implem. Discount'!$C$17)</f>
        <v>0</v>
      </c>
      <c r="W26" s="26">
        <f>W78*(1-'10. Workstream Implem. Discount'!$C$17)</f>
        <v>0</v>
      </c>
      <c r="X26" s="26">
        <f>X78*(1-'10. Workstream Implem. Discount'!$C$17)</f>
        <v>0</v>
      </c>
      <c r="Y26" s="26">
        <f>Y78*(1-'10. Workstream Implem. Discount'!$C$17)</f>
        <v>0</v>
      </c>
      <c r="Z26" s="26">
        <f>Z78*(1-'10. Workstream Implem. Discount'!$C$17)</f>
        <v>0</v>
      </c>
      <c r="AA26" s="26">
        <f>AA78*(1-'10. Workstream Implem. Discount'!$C$17)</f>
        <v>0</v>
      </c>
      <c r="AB26" s="22">
        <f t="shared" si="1"/>
        <v>0</v>
      </c>
      <c r="AC26" s="23"/>
      <c r="AD26" s="24"/>
      <c r="AE26" s="1"/>
      <c r="AF26" s="25" t="s">
        <v>47</v>
      </c>
      <c r="AG26" s="26">
        <f>AG78*(1-'10. Workstream Implem. Discount'!$C$17)</f>
        <v>0</v>
      </c>
      <c r="AH26" s="26">
        <f>AH78*(1-'10. Workstream Implem. Discount'!$C$17)</f>
        <v>0</v>
      </c>
      <c r="AI26" s="26">
        <f>AI78*(1-'10. Workstream Implem. Discount'!$C$17)</f>
        <v>0</v>
      </c>
      <c r="AJ26" s="26">
        <f>AJ78*(1-'10. Workstream Implem. Discount'!$C$17)</f>
        <v>0</v>
      </c>
      <c r="AK26" s="26">
        <f>AK78*(1-'10. Workstream Implem. Discount'!$C$17)</f>
        <v>0</v>
      </c>
      <c r="AL26" s="26">
        <f>AL78*(1-'10. Workstream Implem. Discount'!$C$17)</f>
        <v>0</v>
      </c>
      <c r="AM26" s="26">
        <f>AM78*(1-'10. Workstream Implem. Discount'!$C$17)</f>
        <v>0</v>
      </c>
      <c r="AN26" s="26">
        <f>AN78*(1-'10. Workstream Implem. Discount'!$C$17)</f>
        <v>0</v>
      </c>
      <c r="AO26" s="26">
        <f>AO78*(1-'10. Workstream Implem. Discount'!$C$17)</f>
        <v>0</v>
      </c>
      <c r="AP26" s="26">
        <f>AP78*(1-'10. Workstream Implem. Discount'!$C$17)</f>
        <v>0</v>
      </c>
      <c r="AQ26" s="22">
        <f t="shared" si="2"/>
        <v>0</v>
      </c>
      <c r="AR26" s="23"/>
      <c r="AS26" s="24"/>
      <c r="AT26" s="1"/>
    </row>
    <row r="27" spans="1:46" ht="13.5" customHeight="1">
      <c r="A27" s="12"/>
      <c r="B27" s="27" t="s">
        <v>48</v>
      </c>
      <c r="C27" s="26"/>
      <c r="D27" s="26"/>
      <c r="E27" s="26"/>
      <c r="F27" s="26"/>
      <c r="G27" s="26"/>
      <c r="H27" s="26"/>
      <c r="I27" s="26"/>
      <c r="J27" s="26"/>
      <c r="K27" s="26"/>
      <c r="L27" s="26"/>
      <c r="M27" s="22">
        <f t="shared" si="0"/>
        <v>0</v>
      </c>
      <c r="N27" s="23"/>
      <c r="O27" s="24"/>
      <c r="P27" s="1"/>
      <c r="Q27" s="27" t="s">
        <v>48</v>
      </c>
      <c r="R27" s="26"/>
      <c r="S27" s="26"/>
      <c r="T27" s="26"/>
      <c r="U27" s="26"/>
      <c r="V27" s="26"/>
      <c r="W27" s="26"/>
      <c r="X27" s="26"/>
      <c r="Y27" s="26"/>
      <c r="Z27" s="26"/>
      <c r="AA27" s="26"/>
      <c r="AB27" s="22">
        <f t="shared" si="1"/>
        <v>0</v>
      </c>
      <c r="AC27" s="23"/>
      <c r="AD27" s="24"/>
      <c r="AE27" s="1"/>
      <c r="AF27" s="27" t="s">
        <v>48</v>
      </c>
      <c r="AG27" s="26"/>
      <c r="AH27" s="26"/>
      <c r="AI27" s="26"/>
      <c r="AJ27" s="26"/>
      <c r="AK27" s="26"/>
      <c r="AL27" s="26"/>
      <c r="AM27" s="26"/>
      <c r="AN27" s="26"/>
      <c r="AO27" s="26"/>
      <c r="AP27" s="26"/>
      <c r="AQ27" s="22">
        <f t="shared" si="2"/>
        <v>0</v>
      </c>
      <c r="AR27" s="23"/>
      <c r="AS27" s="24"/>
      <c r="AT27" s="1"/>
    </row>
    <row r="28" spans="1:46" ht="13.5" customHeight="1">
      <c r="A28" s="12"/>
      <c r="B28" s="27" t="s">
        <v>48</v>
      </c>
      <c r="C28" s="26"/>
      <c r="D28" s="26"/>
      <c r="E28" s="26"/>
      <c r="F28" s="26"/>
      <c r="G28" s="26"/>
      <c r="H28" s="26"/>
      <c r="I28" s="26"/>
      <c r="J28" s="26"/>
      <c r="K28" s="26"/>
      <c r="L28" s="26"/>
      <c r="M28" s="22">
        <f t="shared" si="0"/>
        <v>0</v>
      </c>
      <c r="N28" s="23"/>
      <c r="O28" s="24"/>
      <c r="P28" s="1"/>
      <c r="Q28" s="27" t="s">
        <v>48</v>
      </c>
      <c r="R28" s="26"/>
      <c r="S28" s="26"/>
      <c r="T28" s="26"/>
      <c r="U28" s="26"/>
      <c r="V28" s="26"/>
      <c r="W28" s="26"/>
      <c r="X28" s="26"/>
      <c r="Y28" s="26"/>
      <c r="Z28" s="26"/>
      <c r="AA28" s="26"/>
      <c r="AB28" s="22">
        <f t="shared" si="1"/>
        <v>0</v>
      </c>
      <c r="AC28" s="23"/>
      <c r="AD28" s="24"/>
      <c r="AE28" s="1"/>
      <c r="AF28" s="27" t="s">
        <v>48</v>
      </c>
      <c r="AG28" s="26"/>
      <c r="AH28" s="26"/>
      <c r="AI28" s="26"/>
      <c r="AJ28" s="26"/>
      <c r="AK28" s="26"/>
      <c r="AL28" s="26"/>
      <c r="AM28" s="26"/>
      <c r="AN28" s="26"/>
      <c r="AO28" s="26"/>
      <c r="AP28" s="26"/>
      <c r="AQ28" s="22">
        <f t="shared" si="2"/>
        <v>0</v>
      </c>
      <c r="AR28" s="23"/>
      <c r="AS28" s="24"/>
      <c r="AT28" s="1"/>
    </row>
    <row r="29" spans="1:46" ht="13.5" customHeight="1">
      <c r="A29" s="12"/>
      <c r="B29" s="27" t="s">
        <v>48</v>
      </c>
      <c r="C29" s="26"/>
      <c r="D29" s="26"/>
      <c r="E29" s="26"/>
      <c r="F29" s="26"/>
      <c r="G29" s="26"/>
      <c r="H29" s="26"/>
      <c r="I29" s="26"/>
      <c r="J29" s="26"/>
      <c r="K29" s="26"/>
      <c r="L29" s="26"/>
      <c r="M29" s="22">
        <f t="shared" si="0"/>
        <v>0</v>
      </c>
      <c r="N29" s="23"/>
      <c r="O29" s="24"/>
      <c r="P29" s="1"/>
      <c r="Q29" s="27" t="s">
        <v>48</v>
      </c>
      <c r="R29" s="26"/>
      <c r="S29" s="26"/>
      <c r="T29" s="26"/>
      <c r="U29" s="26"/>
      <c r="V29" s="26"/>
      <c r="W29" s="26"/>
      <c r="X29" s="26"/>
      <c r="Y29" s="26"/>
      <c r="Z29" s="26"/>
      <c r="AA29" s="26"/>
      <c r="AB29" s="22">
        <f t="shared" si="1"/>
        <v>0</v>
      </c>
      <c r="AC29" s="23"/>
      <c r="AD29" s="24"/>
      <c r="AE29" s="1"/>
      <c r="AF29" s="27" t="s">
        <v>48</v>
      </c>
      <c r="AG29" s="26"/>
      <c r="AH29" s="26"/>
      <c r="AI29" s="26"/>
      <c r="AJ29" s="26"/>
      <c r="AK29" s="26"/>
      <c r="AL29" s="26"/>
      <c r="AM29" s="26"/>
      <c r="AN29" s="26"/>
      <c r="AO29" s="26"/>
      <c r="AP29" s="26"/>
      <c r="AQ29" s="22">
        <f t="shared" si="2"/>
        <v>0</v>
      </c>
      <c r="AR29" s="23"/>
      <c r="AS29" s="24"/>
      <c r="AT29" s="1"/>
    </row>
    <row r="30" spans="1:46" ht="13.5" customHeight="1">
      <c r="A30" s="12"/>
      <c r="B30" s="27" t="s">
        <v>48</v>
      </c>
      <c r="C30" s="26"/>
      <c r="D30" s="26"/>
      <c r="E30" s="26"/>
      <c r="F30" s="26"/>
      <c r="G30" s="26"/>
      <c r="H30" s="26"/>
      <c r="I30" s="26"/>
      <c r="J30" s="26"/>
      <c r="K30" s="26"/>
      <c r="L30" s="26"/>
      <c r="M30" s="22">
        <f t="shared" si="0"/>
        <v>0</v>
      </c>
      <c r="N30" s="23"/>
      <c r="O30" s="24"/>
      <c r="P30" s="1"/>
      <c r="Q30" s="27" t="s">
        <v>48</v>
      </c>
      <c r="R30" s="26"/>
      <c r="S30" s="26"/>
      <c r="T30" s="26"/>
      <c r="U30" s="26"/>
      <c r="V30" s="26"/>
      <c r="W30" s="26"/>
      <c r="X30" s="26"/>
      <c r="Y30" s="26"/>
      <c r="Z30" s="26"/>
      <c r="AA30" s="26"/>
      <c r="AB30" s="22">
        <f t="shared" si="1"/>
        <v>0</v>
      </c>
      <c r="AC30" s="23"/>
      <c r="AD30" s="24"/>
      <c r="AE30" s="1"/>
      <c r="AF30" s="27" t="s">
        <v>48</v>
      </c>
      <c r="AG30" s="26"/>
      <c r="AH30" s="26"/>
      <c r="AI30" s="26"/>
      <c r="AJ30" s="26"/>
      <c r="AK30" s="26"/>
      <c r="AL30" s="26"/>
      <c r="AM30" s="26"/>
      <c r="AN30" s="26"/>
      <c r="AO30" s="26"/>
      <c r="AP30" s="26"/>
      <c r="AQ30" s="22">
        <f t="shared" si="2"/>
        <v>0</v>
      </c>
      <c r="AR30" s="23"/>
      <c r="AS30" s="24"/>
      <c r="AT30" s="1"/>
    </row>
    <row r="31" spans="1:46" ht="13.5" customHeight="1">
      <c r="A31" s="12"/>
      <c r="B31" s="27" t="s">
        <v>48</v>
      </c>
      <c r="C31" s="26"/>
      <c r="D31" s="26"/>
      <c r="E31" s="26"/>
      <c r="F31" s="26"/>
      <c r="G31" s="26"/>
      <c r="H31" s="26"/>
      <c r="I31" s="26"/>
      <c r="J31" s="26"/>
      <c r="K31" s="26"/>
      <c r="L31" s="26"/>
      <c r="M31" s="22">
        <f t="shared" si="0"/>
        <v>0</v>
      </c>
      <c r="N31" s="23"/>
      <c r="O31" s="24"/>
      <c r="P31" s="1"/>
      <c r="Q31" s="27" t="s">
        <v>48</v>
      </c>
      <c r="R31" s="26"/>
      <c r="S31" s="26"/>
      <c r="T31" s="26"/>
      <c r="U31" s="26"/>
      <c r="V31" s="26"/>
      <c r="W31" s="26"/>
      <c r="X31" s="26"/>
      <c r="Y31" s="26"/>
      <c r="Z31" s="26"/>
      <c r="AA31" s="26"/>
      <c r="AB31" s="22">
        <f t="shared" si="1"/>
        <v>0</v>
      </c>
      <c r="AC31" s="23"/>
      <c r="AD31" s="24"/>
      <c r="AE31" s="1"/>
      <c r="AF31" s="27" t="s">
        <v>48</v>
      </c>
      <c r="AG31" s="26"/>
      <c r="AH31" s="26"/>
      <c r="AI31" s="26"/>
      <c r="AJ31" s="26"/>
      <c r="AK31" s="26"/>
      <c r="AL31" s="26"/>
      <c r="AM31" s="26"/>
      <c r="AN31" s="26"/>
      <c r="AO31" s="26"/>
      <c r="AP31" s="26"/>
      <c r="AQ31" s="22">
        <f t="shared" si="2"/>
        <v>0</v>
      </c>
      <c r="AR31" s="23"/>
      <c r="AS31" s="24"/>
      <c r="AT31" s="1"/>
    </row>
    <row r="32" spans="1:46" ht="13.5" customHeight="1">
      <c r="A32" s="12"/>
      <c r="B32" s="28" t="s">
        <v>48</v>
      </c>
      <c r="C32" s="29"/>
      <c r="D32" s="29"/>
      <c r="E32" s="29"/>
      <c r="F32" s="29"/>
      <c r="G32" s="29"/>
      <c r="H32" s="29"/>
      <c r="I32" s="29"/>
      <c r="J32" s="29"/>
      <c r="K32" s="29"/>
      <c r="L32" s="29"/>
      <c r="M32" s="30">
        <f t="shared" si="0"/>
        <v>0</v>
      </c>
      <c r="N32" s="23"/>
      <c r="O32" s="24"/>
      <c r="P32" s="1"/>
      <c r="Q32" s="28" t="s">
        <v>48</v>
      </c>
      <c r="R32" s="29"/>
      <c r="S32" s="29"/>
      <c r="T32" s="29"/>
      <c r="U32" s="29"/>
      <c r="V32" s="29"/>
      <c r="W32" s="29"/>
      <c r="X32" s="29"/>
      <c r="Y32" s="29"/>
      <c r="Z32" s="29"/>
      <c r="AA32" s="29"/>
      <c r="AB32" s="30">
        <f t="shared" si="1"/>
        <v>0</v>
      </c>
      <c r="AC32" s="23"/>
      <c r="AD32" s="24"/>
      <c r="AE32" s="1"/>
      <c r="AF32" s="28" t="s">
        <v>48</v>
      </c>
      <c r="AG32" s="29"/>
      <c r="AH32" s="29"/>
      <c r="AI32" s="29"/>
      <c r="AJ32" s="29"/>
      <c r="AK32" s="29"/>
      <c r="AL32" s="29"/>
      <c r="AM32" s="29"/>
      <c r="AN32" s="29"/>
      <c r="AO32" s="29"/>
      <c r="AP32" s="29"/>
      <c r="AQ32" s="30">
        <f t="shared" si="2"/>
        <v>0</v>
      </c>
      <c r="AR32" s="23"/>
      <c r="AS32" s="24"/>
      <c r="AT32" s="1"/>
    </row>
    <row r="33" spans="1:46" ht="13.5" customHeight="1">
      <c r="A33" s="12"/>
      <c r="B33" s="31" t="s">
        <v>49</v>
      </c>
      <c r="C33" s="200">
        <f t="shared" ref="C33:M33" si="3">SUM(C24:C32)</f>
        <v>0</v>
      </c>
      <c r="D33" s="201">
        <f t="shared" si="3"/>
        <v>0</v>
      </c>
      <c r="E33" s="201">
        <f t="shared" si="3"/>
        <v>0</v>
      </c>
      <c r="F33" s="201">
        <f t="shared" si="3"/>
        <v>0</v>
      </c>
      <c r="G33" s="201">
        <f t="shared" si="3"/>
        <v>0</v>
      </c>
      <c r="H33" s="201">
        <f t="shared" si="3"/>
        <v>0</v>
      </c>
      <c r="I33" s="201">
        <f t="shared" si="3"/>
        <v>0</v>
      </c>
      <c r="J33" s="201">
        <f t="shared" si="3"/>
        <v>0</v>
      </c>
      <c r="K33" s="32">
        <f t="shared" si="3"/>
        <v>0</v>
      </c>
      <c r="L33" s="32">
        <f t="shared" si="3"/>
        <v>0</v>
      </c>
      <c r="M33" s="33">
        <f t="shared" si="3"/>
        <v>0</v>
      </c>
      <c r="N33" s="34"/>
      <c r="O33" s="35"/>
      <c r="P33" s="1"/>
      <c r="Q33" s="31" t="s">
        <v>49</v>
      </c>
      <c r="R33" s="200">
        <f t="shared" ref="R33:AB33" si="4">SUM(R24:R32)</f>
        <v>0</v>
      </c>
      <c r="S33" s="201">
        <f t="shared" si="4"/>
        <v>0</v>
      </c>
      <c r="T33" s="201">
        <f t="shared" si="4"/>
        <v>0</v>
      </c>
      <c r="U33" s="201">
        <f t="shared" si="4"/>
        <v>0</v>
      </c>
      <c r="V33" s="201">
        <f t="shared" si="4"/>
        <v>0</v>
      </c>
      <c r="W33" s="201">
        <f t="shared" si="4"/>
        <v>0</v>
      </c>
      <c r="X33" s="201">
        <f t="shared" si="4"/>
        <v>0</v>
      </c>
      <c r="Y33" s="201">
        <f t="shared" si="4"/>
        <v>0</v>
      </c>
      <c r="Z33" s="32">
        <f t="shared" si="4"/>
        <v>0</v>
      </c>
      <c r="AA33" s="32">
        <f t="shared" si="4"/>
        <v>0</v>
      </c>
      <c r="AB33" s="33">
        <f t="shared" si="4"/>
        <v>0</v>
      </c>
      <c r="AC33" s="34"/>
      <c r="AD33" s="35"/>
      <c r="AE33" s="1"/>
      <c r="AF33" s="31" t="s">
        <v>49</v>
      </c>
      <c r="AG33" s="200">
        <f t="shared" ref="AG33:AQ33" si="5">SUM(AG24:AG32)</f>
        <v>0</v>
      </c>
      <c r="AH33" s="201">
        <f t="shared" si="5"/>
        <v>0</v>
      </c>
      <c r="AI33" s="201">
        <f t="shared" si="5"/>
        <v>0</v>
      </c>
      <c r="AJ33" s="201">
        <f t="shared" si="5"/>
        <v>0</v>
      </c>
      <c r="AK33" s="201">
        <f t="shared" si="5"/>
        <v>0</v>
      </c>
      <c r="AL33" s="201">
        <f t="shared" si="5"/>
        <v>0</v>
      </c>
      <c r="AM33" s="201">
        <f t="shared" si="5"/>
        <v>0</v>
      </c>
      <c r="AN33" s="201">
        <f t="shared" si="5"/>
        <v>0</v>
      </c>
      <c r="AO33" s="32">
        <f t="shared" si="5"/>
        <v>0</v>
      </c>
      <c r="AP33" s="32">
        <f t="shared" si="5"/>
        <v>0</v>
      </c>
      <c r="AQ33" s="33">
        <f t="shared" si="5"/>
        <v>0</v>
      </c>
      <c r="AR33" s="34"/>
      <c r="AS33" s="35"/>
      <c r="AT33" s="1"/>
    </row>
    <row r="34" spans="1:46" ht="13.5" customHeight="1">
      <c r="A34" s="1"/>
      <c r="B34" s="36"/>
      <c r="C34" s="1"/>
      <c r="D34" s="1"/>
      <c r="E34" s="1"/>
      <c r="F34" s="1"/>
      <c r="G34" s="1"/>
      <c r="H34" s="1"/>
      <c r="I34" s="1"/>
      <c r="J34" s="1"/>
      <c r="K34" s="1"/>
      <c r="L34" s="1"/>
      <c r="M34" s="1"/>
      <c r="N34" s="1"/>
      <c r="O34" s="12"/>
      <c r="P34" s="1"/>
      <c r="Q34" s="36"/>
      <c r="R34" s="1"/>
      <c r="S34" s="1"/>
      <c r="T34" s="1"/>
      <c r="U34" s="1"/>
      <c r="V34" s="1"/>
      <c r="W34" s="1"/>
      <c r="X34" s="1"/>
      <c r="Y34" s="1"/>
      <c r="Z34" s="1"/>
      <c r="AA34" s="1"/>
      <c r="AB34" s="1"/>
      <c r="AC34" s="1"/>
      <c r="AD34" s="12"/>
      <c r="AE34" s="1"/>
      <c r="AF34" s="36"/>
      <c r="AG34" s="1"/>
      <c r="AH34" s="1"/>
      <c r="AI34" s="1"/>
      <c r="AJ34" s="1"/>
      <c r="AK34" s="1"/>
      <c r="AL34" s="1"/>
      <c r="AM34" s="1"/>
      <c r="AN34" s="1"/>
      <c r="AO34" s="1"/>
      <c r="AP34" s="1"/>
      <c r="AQ34" s="1"/>
      <c r="AR34" s="1"/>
      <c r="AS34" s="12"/>
      <c r="AT34" s="1"/>
    </row>
    <row r="35" spans="1:46" ht="39.75" customHeight="1">
      <c r="A35" s="1"/>
      <c r="B35" s="243" t="s">
        <v>50</v>
      </c>
      <c r="C35" s="244"/>
      <c r="D35" s="244"/>
      <c r="E35" s="244"/>
      <c r="F35" s="244"/>
      <c r="G35" s="244"/>
      <c r="H35" s="244"/>
      <c r="I35" s="244"/>
      <c r="J35" s="251"/>
      <c r="K35" s="37"/>
      <c r="L35" s="37"/>
      <c r="M35" s="37"/>
      <c r="N35" s="37"/>
      <c r="O35" s="38"/>
      <c r="P35" s="1"/>
      <c r="Q35" s="243" t="s">
        <v>50</v>
      </c>
      <c r="R35" s="244"/>
      <c r="S35" s="244"/>
      <c r="T35" s="244"/>
      <c r="U35" s="244"/>
      <c r="V35" s="244"/>
      <c r="W35" s="244"/>
      <c r="X35" s="244"/>
      <c r="Y35" s="251"/>
      <c r="Z35" s="37"/>
      <c r="AA35" s="37"/>
      <c r="AB35" s="37"/>
      <c r="AC35" s="37"/>
      <c r="AD35" s="38"/>
      <c r="AE35" s="1"/>
      <c r="AF35" s="243" t="s">
        <v>50</v>
      </c>
      <c r="AG35" s="244"/>
      <c r="AH35" s="244"/>
      <c r="AI35" s="244"/>
      <c r="AJ35" s="244"/>
      <c r="AK35" s="244"/>
      <c r="AL35" s="244"/>
      <c r="AM35" s="244"/>
      <c r="AN35" s="251"/>
      <c r="AO35" s="37"/>
      <c r="AP35" s="37"/>
      <c r="AQ35" s="37"/>
      <c r="AR35" s="37"/>
      <c r="AS35" s="38"/>
      <c r="AT35" s="1"/>
    </row>
    <row r="36" spans="1:46" ht="13.5" customHeight="1">
      <c r="A36" s="1"/>
      <c r="B36" s="39"/>
      <c r="C36" s="239" t="s">
        <v>34</v>
      </c>
      <c r="D36" s="250"/>
      <c r="E36" s="239" t="s">
        <v>35</v>
      </c>
      <c r="F36" s="233"/>
      <c r="G36" s="240" t="s">
        <v>51</v>
      </c>
      <c r="H36" s="241"/>
      <c r="I36" s="241"/>
      <c r="J36" s="242"/>
      <c r="K36" s="1"/>
      <c r="L36" s="1"/>
      <c r="M36" s="1"/>
      <c r="N36" s="1"/>
      <c r="O36" s="12"/>
      <c r="P36" s="1"/>
      <c r="Q36" s="39"/>
      <c r="R36" s="239" t="s">
        <v>34</v>
      </c>
      <c r="S36" s="250"/>
      <c r="T36" s="239" t="s">
        <v>35</v>
      </c>
      <c r="U36" s="233"/>
      <c r="V36" s="240" t="s">
        <v>51</v>
      </c>
      <c r="W36" s="241"/>
      <c r="X36" s="241"/>
      <c r="Y36" s="242"/>
      <c r="Z36" s="1"/>
      <c r="AA36" s="1"/>
      <c r="AB36" s="1"/>
      <c r="AC36" s="1"/>
      <c r="AD36" s="12"/>
      <c r="AE36" s="1"/>
      <c r="AF36" s="39"/>
      <c r="AG36" s="239" t="s">
        <v>34</v>
      </c>
      <c r="AH36" s="250"/>
      <c r="AI36" s="239" t="s">
        <v>35</v>
      </c>
      <c r="AJ36" s="233"/>
      <c r="AK36" s="240" t="s">
        <v>51</v>
      </c>
      <c r="AL36" s="241"/>
      <c r="AM36" s="241"/>
      <c r="AN36" s="242"/>
      <c r="AO36" s="1"/>
      <c r="AP36" s="1"/>
      <c r="AQ36" s="1"/>
      <c r="AR36" s="1"/>
      <c r="AS36" s="12"/>
      <c r="AT36" s="1"/>
    </row>
    <row r="37" spans="1:46" ht="13.5" customHeight="1">
      <c r="A37" s="1"/>
      <c r="B37" s="40" t="s">
        <v>52</v>
      </c>
      <c r="C37" s="41" t="s">
        <v>53</v>
      </c>
      <c r="D37" s="41" t="s">
        <v>54</v>
      </c>
      <c r="E37" s="41" t="s">
        <v>53</v>
      </c>
      <c r="F37" s="202" t="s">
        <v>54</v>
      </c>
      <c r="G37" s="42" t="s">
        <v>53</v>
      </c>
      <c r="H37" s="41" t="s">
        <v>54</v>
      </c>
      <c r="I37" s="43" t="s">
        <v>55</v>
      </c>
      <c r="J37" s="44" t="s">
        <v>56</v>
      </c>
      <c r="K37" s="1"/>
      <c r="L37" s="1"/>
      <c r="M37" s="1"/>
      <c r="N37" s="1"/>
      <c r="O37" s="12"/>
      <c r="P37" s="1"/>
      <c r="Q37" s="40" t="s">
        <v>52</v>
      </c>
      <c r="R37" s="41" t="s">
        <v>53</v>
      </c>
      <c r="S37" s="41" t="s">
        <v>54</v>
      </c>
      <c r="T37" s="41" t="s">
        <v>53</v>
      </c>
      <c r="U37" s="202" t="s">
        <v>54</v>
      </c>
      <c r="V37" s="42" t="s">
        <v>53</v>
      </c>
      <c r="W37" s="41" t="s">
        <v>54</v>
      </c>
      <c r="X37" s="43" t="s">
        <v>55</v>
      </c>
      <c r="Y37" s="44" t="s">
        <v>56</v>
      </c>
      <c r="Z37" s="1"/>
      <c r="AA37" s="1"/>
      <c r="AB37" s="1"/>
      <c r="AC37" s="1"/>
      <c r="AD37" s="12"/>
      <c r="AE37" s="1"/>
      <c r="AF37" s="40" t="s">
        <v>52</v>
      </c>
      <c r="AG37" s="41" t="s">
        <v>53</v>
      </c>
      <c r="AH37" s="41" t="s">
        <v>54</v>
      </c>
      <c r="AI37" s="41" t="s">
        <v>53</v>
      </c>
      <c r="AJ37" s="202" t="s">
        <v>54</v>
      </c>
      <c r="AK37" s="42" t="s">
        <v>53</v>
      </c>
      <c r="AL37" s="41" t="s">
        <v>54</v>
      </c>
      <c r="AM37" s="43" t="s">
        <v>55</v>
      </c>
      <c r="AN37" s="44" t="s">
        <v>56</v>
      </c>
      <c r="AO37" s="1"/>
      <c r="AP37" s="1"/>
      <c r="AQ37" s="1"/>
      <c r="AR37" s="1"/>
      <c r="AS37" s="12"/>
      <c r="AT37" s="1"/>
    </row>
    <row r="38" spans="1:46" ht="13.5" customHeight="1">
      <c r="A38" s="1"/>
      <c r="B38" s="25" t="s">
        <v>57</v>
      </c>
      <c r="C38" s="45"/>
      <c r="D38" s="46"/>
      <c r="E38" s="45"/>
      <c r="F38" s="46"/>
      <c r="G38" s="47">
        <f t="shared" ref="G38:G42" si="6">C38+E38</f>
        <v>0</v>
      </c>
      <c r="H38" s="203">
        <f t="shared" ref="H38:H42" si="7">SUM(D38+F38)</f>
        <v>0</v>
      </c>
      <c r="I38" s="48">
        <f>'10. Workstream Implem. Discount'!$C$15</f>
        <v>0.6</v>
      </c>
      <c r="J38" s="49">
        <f t="shared" ref="J38:J42" si="8">(1-I38)*H38</f>
        <v>0</v>
      </c>
      <c r="K38" s="1"/>
      <c r="L38" s="1"/>
      <c r="M38" s="1"/>
      <c r="N38" s="1"/>
      <c r="O38" s="12"/>
      <c r="P38" s="1"/>
      <c r="Q38" s="25" t="s">
        <v>57</v>
      </c>
      <c r="R38" s="45"/>
      <c r="S38" s="46"/>
      <c r="T38" s="45"/>
      <c r="U38" s="46"/>
      <c r="V38" s="47">
        <f t="shared" ref="V38:V42" si="9">R38+T38</f>
        <v>0</v>
      </c>
      <c r="W38" s="203">
        <f t="shared" ref="W38:W42" si="10">SUM(S38+U38)</f>
        <v>0</v>
      </c>
      <c r="X38" s="48">
        <f>'10. Workstream Implem. Discount'!$C$15</f>
        <v>0.6</v>
      </c>
      <c r="Y38" s="49">
        <f t="shared" ref="Y38:Y42" si="11">(1-X38)*W38</f>
        <v>0</v>
      </c>
      <c r="Z38" s="1"/>
      <c r="AA38" s="1"/>
      <c r="AB38" s="1"/>
      <c r="AC38" s="1"/>
      <c r="AD38" s="12"/>
      <c r="AE38" s="1"/>
      <c r="AF38" s="25" t="s">
        <v>57</v>
      </c>
      <c r="AG38" s="45"/>
      <c r="AH38" s="46"/>
      <c r="AI38" s="45"/>
      <c r="AJ38" s="46"/>
      <c r="AK38" s="47">
        <f t="shared" ref="AK38:AK42" si="12">AG38+AI38</f>
        <v>0</v>
      </c>
      <c r="AL38" s="203">
        <f t="shared" ref="AL38:AL42" si="13">SUM(AH38+AJ38)</f>
        <v>0</v>
      </c>
      <c r="AM38" s="48">
        <f>'10. Workstream Implem. Discount'!$C$15</f>
        <v>0.6</v>
      </c>
      <c r="AN38" s="49">
        <f t="shared" ref="AN38:AN42" si="14">(1-AM38)*AL38</f>
        <v>0</v>
      </c>
      <c r="AO38" s="1"/>
      <c r="AP38" s="1"/>
      <c r="AQ38" s="1"/>
      <c r="AR38" s="1"/>
      <c r="AS38" s="12"/>
      <c r="AT38" s="1"/>
    </row>
    <row r="39" spans="1:46" ht="14.25" customHeight="1">
      <c r="A39" s="1"/>
      <c r="B39" s="25" t="s">
        <v>58</v>
      </c>
      <c r="C39" s="45"/>
      <c r="D39" s="46"/>
      <c r="E39" s="45"/>
      <c r="F39" s="46"/>
      <c r="G39" s="47">
        <f t="shared" si="6"/>
        <v>0</v>
      </c>
      <c r="H39" s="203">
        <f t="shared" si="7"/>
        <v>0</v>
      </c>
      <c r="I39" s="48">
        <f>'10. Workstream Implem. Discount'!$C$15</f>
        <v>0.6</v>
      </c>
      <c r="J39" s="49">
        <f t="shared" si="8"/>
        <v>0</v>
      </c>
      <c r="K39" s="1"/>
      <c r="L39" s="1"/>
      <c r="M39" s="1"/>
      <c r="N39" s="1"/>
      <c r="O39" s="12"/>
      <c r="P39" s="1"/>
      <c r="Q39" s="25" t="s">
        <v>58</v>
      </c>
      <c r="R39" s="45"/>
      <c r="S39" s="46"/>
      <c r="T39" s="45"/>
      <c r="U39" s="46"/>
      <c r="V39" s="47">
        <f t="shared" si="9"/>
        <v>0</v>
      </c>
      <c r="W39" s="203">
        <f t="shared" si="10"/>
        <v>0</v>
      </c>
      <c r="X39" s="48">
        <f>'10. Workstream Implem. Discount'!$C$15</f>
        <v>0.6</v>
      </c>
      <c r="Y39" s="49">
        <f t="shared" si="11"/>
        <v>0</v>
      </c>
      <c r="Z39" s="1"/>
      <c r="AA39" s="1"/>
      <c r="AB39" s="1"/>
      <c r="AC39" s="1"/>
      <c r="AD39" s="12"/>
      <c r="AE39" s="1"/>
      <c r="AF39" s="25" t="s">
        <v>58</v>
      </c>
      <c r="AG39" s="45"/>
      <c r="AH39" s="46"/>
      <c r="AI39" s="45"/>
      <c r="AJ39" s="46"/>
      <c r="AK39" s="47">
        <f t="shared" si="12"/>
        <v>0</v>
      </c>
      <c r="AL39" s="203">
        <f t="shared" si="13"/>
        <v>0</v>
      </c>
      <c r="AM39" s="48">
        <f>'10. Workstream Implem. Discount'!$C$15</f>
        <v>0.6</v>
      </c>
      <c r="AN39" s="49">
        <f t="shared" si="14"/>
        <v>0</v>
      </c>
      <c r="AO39" s="1"/>
      <c r="AP39" s="1"/>
      <c r="AQ39" s="1"/>
      <c r="AR39" s="1"/>
      <c r="AS39" s="12"/>
      <c r="AT39" s="1"/>
    </row>
    <row r="40" spans="1:46" ht="14.25" customHeight="1">
      <c r="A40" s="1"/>
      <c r="B40" s="50" t="s">
        <v>48</v>
      </c>
      <c r="C40" s="45"/>
      <c r="D40" s="46"/>
      <c r="E40" s="45"/>
      <c r="F40" s="46"/>
      <c r="G40" s="47">
        <f t="shared" si="6"/>
        <v>0</v>
      </c>
      <c r="H40" s="203">
        <f t="shared" si="7"/>
        <v>0</v>
      </c>
      <c r="I40" s="48">
        <f>'10. Workstream Implem. Discount'!$C$15</f>
        <v>0.6</v>
      </c>
      <c r="J40" s="49">
        <f t="shared" si="8"/>
        <v>0</v>
      </c>
      <c r="K40" s="1"/>
      <c r="L40" s="1"/>
      <c r="M40" s="1"/>
      <c r="N40" s="1"/>
      <c r="O40" s="12"/>
      <c r="P40" s="1"/>
      <c r="Q40" s="50" t="s">
        <v>48</v>
      </c>
      <c r="R40" s="45"/>
      <c r="S40" s="46"/>
      <c r="T40" s="45"/>
      <c r="U40" s="46"/>
      <c r="V40" s="47">
        <f t="shared" si="9"/>
        <v>0</v>
      </c>
      <c r="W40" s="203">
        <f t="shared" si="10"/>
        <v>0</v>
      </c>
      <c r="X40" s="48">
        <f>'10. Workstream Implem. Discount'!$C$15</f>
        <v>0.6</v>
      </c>
      <c r="Y40" s="49">
        <f t="shared" si="11"/>
        <v>0</v>
      </c>
      <c r="Z40" s="1"/>
      <c r="AA40" s="1"/>
      <c r="AB40" s="1"/>
      <c r="AC40" s="1"/>
      <c r="AD40" s="12"/>
      <c r="AE40" s="1"/>
      <c r="AF40" s="50" t="s">
        <v>48</v>
      </c>
      <c r="AG40" s="45"/>
      <c r="AH40" s="46"/>
      <c r="AI40" s="45"/>
      <c r="AJ40" s="46"/>
      <c r="AK40" s="47">
        <f t="shared" si="12"/>
        <v>0</v>
      </c>
      <c r="AL40" s="203">
        <f t="shared" si="13"/>
        <v>0</v>
      </c>
      <c r="AM40" s="48">
        <f>'10. Workstream Implem. Discount'!$C$15</f>
        <v>0.6</v>
      </c>
      <c r="AN40" s="49">
        <f t="shared" si="14"/>
        <v>0</v>
      </c>
      <c r="AO40" s="1"/>
      <c r="AP40" s="1"/>
      <c r="AQ40" s="1"/>
      <c r="AR40" s="1"/>
      <c r="AS40" s="12"/>
      <c r="AT40" s="1"/>
    </row>
    <row r="41" spans="1:46" ht="14.25" customHeight="1">
      <c r="A41" s="1"/>
      <c r="B41" s="50" t="s">
        <v>48</v>
      </c>
      <c r="C41" s="45"/>
      <c r="D41" s="46"/>
      <c r="E41" s="45"/>
      <c r="F41" s="46"/>
      <c r="G41" s="47">
        <f t="shared" si="6"/>
        <v>0</v>
      </c>
      <c r="H41" s="203">
        <f t="shared" si="7"/>
        <v>0</v>
      </c>
      <c r="I41" s="48">
        <f>'10. Workstream Implem. Discount'!$C$15</f>
        <v>0.6</v>
      </c>
      <c r="J41" s="49">
        <f t="shared" si="8"/>
        <v>0</v>
      </c>
      <c r="K41" s="1"/>
      <c r="L41" s="1"/>
      <c r="M41" s="1"/>
      <c r="N41" s="1"/>
      <c r="O41" s="12"/>
      <c r="P41" s="1"/>
      <c r="Q41" s="50" t="s">
        <v>48</v>
      </c>
      <c r="R41" s="45"/>
      <c r="S41" s="46"/>
      <c r="T41" s="45"/>
      <c r="U41" s="46"/>
      <c r="V41" s="47">
        <f t="shared" si="9"/>
        <v>0</v>
      </c>
      <c r="W41" s="203">
        <f t="shared" si="10"/>
        <v>0</v>
      </c>
      <c r="X41" s="48">
        <f>'10. Workstream Implem. Discount'!$C$15</f>
        <v>0.6</v>
      </c>
      <c r="Y41" s="49">
        <f t="shared" si="11"/>
        <v>0</v>
      </c>
      <c r="Z41" s="1"/>
      <c r="AA41" s="1"/>
      <c r="AB41" s="1"/>
      <c r="AC41" s="1"/>
      <c r="AD41" s="12"/>
      <c r="AE41" s="1"/>
      <c r="AF41" s="50" t="s">
        <v>48</v>
      </c>
      <c r="AG41" s="45"/>
      <c r="AH41" s="46"/>
      <c r="AI41" s="45"/>
      <c r="AJ41" s="46"/>
      <c r="AK41" s="47">
        <f t="shared" si="12"/>
        <v>0</v>
      </c>
      <c r="AL41" s="203">
        <f t="shared" si="13"/>
        <v>0</v>
      </c>
      <c r="AM41" s="48">
        <f>'10. Workstream Implem. Discount'!$C$15</f>
        <v>0.6</v>
      </c>
      <c r="AN41" s="49">
        <f t="shared" si="14"/>
        <v>0</v>
      </c>
      <c r="AO41" s="1"/>
      <c r="AP41" s="1"/>
      <c r="AQ41" s="1"/>
      <c r="AR41" s="1"/>
      <c r="AS41" s="12"/>
      <c r="AT41" s="1"/>
    </row>
    <row r="42" spans="1:46" ht="14.25" customHeight="1">
      <c r="A42" s="1"/>
      <c r="B42" s="51" t="s">
        <v>48</v>
      </c>
      <c r="C42" s="45"/>
      <c r="D42" s="46"/>
      <c r="E42" s="45"/>
      <c r="F42" s="46"/>
      <c r="G42" s="47">
        <f t="shared" si="6"/>
        <v>0</v>
      </c>
      <c r="H42" s="203">
        <f t="shared" si="7"/>
        <v>0</v>
      </c>
      <c r="I42" s="48">
        <f>'10. Workstream Implem. Discount'!$C$15</f>
        <v>0.6</v>
      </c>
      <c r="J42" s="49">
        <f t="shared" si="8"/>
        <v>0</v>
      </c>
      <c r="K42" s="1"/>
      <c r="L42" s="1"/>
      <c r="M42" s="1"/>
      <c r="N42" s="1"/>
      <c r="O42" s="12"/>
      <c r="P42" s="1"/>
      <c r="Q42" s="51" t="s">
        <v>48</v>
      </c>
      <c r="R42" s="45"/>
      <c r="S42" s="46"/>
      <c r="T42" s="45"/>
      <c r="U42" s="46"/>
      <c r="V42" s="47">
        <f t="shared" si="9"/>
        <v>0</v>
      </c>
      <c r="W42" s="203">
        <f t="shared" si="10"/>
        <v>0</v>
      </c>
      <c r="X42" s="48">
        <f>'10. Workstream Implem. Discount'!$C$15</f>
        <v>0.6</v>
      </c>
      <c r="Y42" s="49">
        <f t="shared" si="11"/>
        <v>0</v>
      </c>
      <c r="Z42" s="1"/>
      <c r="AA42" s="1"/>
      <c r="AB42" s="1"/>
      <c r="AC42" s="1"/>
      <c r="AD42" s="12"/>
      <c r="AE42" s="1"/>
      <c r="AF42" s="51" t="s">
        <v>48</v>
      </c>
      <c r="AG42" s="45"/>
      <c r="AH42" s="46"/>
      <c r="AI42" s="45"/>
      <c r="AJ42" s="46"/>
      <c r="AK42" s="47">
        <f t="shared" si="12"/>
        <v>0</v>
      </c>
      <c r="AL42" s="203">
        <f t="shared" si="13"/>
        <v>0</v>
      </c>
      <c r="AM42" s="48">
        <f>'10. Workstream Implem. Discount'!$C$15</f>
        <v>0.6</v>
      </c>
      <c r="AN42" s="49">
        <f t="shared" si="14"/>
        <v>0</v>
      </c>
      <c r="AO42" s="1"/>
      <c r="AP42" s="1"/>
      <c r="AQ42" s="1"/>
      <c r="AR42" s="1"/>
      <c r="AS42" s="12"/>
      <c r="AT42" s="1"/>
    </row>
    <row r="43" spans="1:46" ht="14.25" customHeight="1">
      <c r="A43" s="1"/>
      <c r="B43" s="40" t="s">
        <v>59</v>
      </c>
      <c r="C43" s="52"/>
      <c r="D43" s="53"/>
      <c r="E43" s="52"/>
      <c r="F43" s="54"/>
      <c r="G43" s="55"/>
      <c r="H43" s="56"/>
      <c r="I43" s="57"/>
      <c r="J43" s="58"/>
      <c r="K43" s="1"/>
      <c r="L43" s="1"/>
      <c r="M43" s="1"/>
      <c r="N43" s="1"/>
      <c r="O43" s="12"/>
      <c r="P43" s="1"/>
      <c r="Q43" s="40" t="s">
        <v>59</v>
      </c>
      <c r="R43" s="52"/>
      <c r="S43" s="53"/>
      <c r="T43" s="52"/>
      <c r="U43" s="54"/>
      <c r="V43" s="55"/>
      <c r="W43" s="56"/>
      <c r="X43" s="57"/>
      <c r="Y43" s="58"/>
      <c r="Z43" s="1"/>
      <c r="AA43" s="1"/>
      <c r="AB43" s="1"/>
      <c r="AC43" s="1"/>
      <c r="AD43" s="12"/>
      <c r="AE43" s="1"/>
      <c r="AF43" s="40" t="s">
        <v>59</v>
      </c>
      <c r="AG43" s="52"/>
      <c r="AH43" s="53"/>
      <c r="AI43" s="52"/>
      <c r="AJ43" s="54"/>
      <c r="AK43" s="55"/>
      <c r="AL43" s="56"/>
      <c r="AM43" s="57"/>
      <c r="AN43" s="58"/>
      <c r="AO43" s="1"/>
      <c r="AP43" s="1"/>
      <c r="AQ43" s="1"/>
      <c r="AR43" s="1"/>
      <c r="AS43" s="12"/>
      <c r="AT43" s="1"/>
    </row>
    <row r="44" spans="1:46" ht="14.25" customHeight="1">
      <c r="A44" s="1"/>
      <c r="B44" s="59" t="s">
        <v>60</v>
      </c>
      <c r="C44" s="45"/>
      <c r="D44" s="46"/>
      <c r="E44" s="45"/>
      <c r="F44" s="46"/>
      <c r="G44" s="47">
        <f t="shared" ref="G44:G53" si="15">C44+E44</f>
        <v>0</v>
      </c>
      <c r="H44" s="203">
        <f t="shared" ref="H44:H53" si="16">SUM(D44+F44)</f>
        <v>0</v>
      </c>
      <c r="I44" s="48">
        <f>'10. Workstream Implem. Discount'!$C$15</f>
        <v>0.6</v>
      </c>
      <c r="J44" s="49">
        <f t="shared" ref="J44:J53" si="17">(1-I44)*H44</f>
        <v>0</v>
      </c>
      <c r="K44" s="1"/>
      <c r="L44" s="1"/>
      <c r="M44" s="1"/>
      <c r="N44" s="1"/>
      <c r="O44" s="12"/>
      <c r="P44" s="1"/>
      <c r="Q44" s="59" t="s">
        <v>60</v>
      </c>
      <c r="R44" s="45"/>
      <c r="S44" s="46"/>
      <c r="T44" s="45"/>
      <c r="U44" s="46"/>
      <c r="V44" s="47">
        <f t="shared" ref="V44:V53" si="18">R44+T44</f>
        <v>0</v>
      </c>
      <c r="W44" s="203">
        <f t="shared" ref="W44:W53" si="19">SUM(S44+U44)</f>
        <v>0</v>
      </c>
      <c r="X44" s="48">
        <f>'10. Workstream Implem. Discount'!$C$15</f>
        <v>0.6</v>
      </c>
      <c r="Y44" s="49">
        <f t="shared" ref="Y44:Y53" si="20">(1-X44)*W44</f>
        <v>0</v>
      </c>
      <c r="Z44" s="1"/>
      <c r="AA44" s="1"/>
      <c r="AB44" s="1"/>
      <c r="AC44" s="1"/>
      <c r="AD44" s="12"/>
      <c r="AE44" s="1"/>
      <c r="AF44" s="59" t="s">
        <v>60</v>
      </c>
      <c r="AG44" s="45"/>
      <c r="AH44" s="46"/>
      <c r="AI44" s="45"/>
      <c r="AJ44" s="46"/>
      <c r="AK44" s="47">
        <f t="shared" ref="AK44:AK53" si="21">AG44+AI44</f>
        <v>0</v>
      </c>
      <c r="AL44" s="203">
        <f t="shared" ref="AL44:AL53" si="22">SUM(AH44+AJ44)</f>
        <v>0</v>
      </c>
      <c r="AM44" s="48">
        <f>'10. Workstream Implem. Discount'!$C$15</f>
        <v>0.6</v>
      </c>
      <c r="AN44" s="49">
        <f t="shared" ref="AN44:AN53" si="23">(1-AM44)*AL44</f>
        <v>0</v>
      </c>
      <c r="AO44" s="1"/>
      <c r="AP44" s="1"/>
      <c r="AQ44" s="1"/>
      <c r="AR44" s="1"/>
      <c r="AS44" s="12"/>
      <c r="AT44" s="1"/>
    </row>
    <row r="45" spans="1:46" ht="14.25" customHeight="1">
      <c r="A45" s="1"/>
      <c r="B45" s="60" t="s">
        <v>61</v>
      </c>
      <c r="C45" s="45"/>
      <c r="D45" s="46"/>
      <c r="E45" s="45"/>
      <c r="F45" s="46"/>
      <c r="G45" s="47">
        <f t="shared" si="15"/>
        <v>0</v>
      </c>
      <c r="H45" s="203">
        <f t="shared" si="16"/>
        <v>0</v>
      </c>
      <c r="I45" s="48">
        <f>'10. Workstream Implem. Discount'!$C$15</f>
        <v>0.6</v>
      </c>
      <c r="J45" s="49">
        <f t="shared" si="17"/>
        <v>0</v>
      </c>
      <c r="K45" s="1"/>
      <c r="L45" s="1"/>
      <c r="M45" s="1"/>
      <c r="N45" s="1"/>
      <c r="O45" s="12"/>
      <c r="P45" s="1"/>
      <c r="Q45" s="60" t="s">
        <v>61</v>
      </c>
      <c r="R45" s="45"/>
      <c r="S45" s="46"/>
      <c r="T45" s="45"/>
      <c r="U45" s="46"/>
      <c r="V45" s="47">
        <f t="shared" si="18"/>
        <v>0</v>
      </c>
      <c r="W45" s="203">
        <f t="shared" si="19"/>
        <v>0</v>
      </c>
      <c r="X45" s="48">
        <f>'10. Workstream Implem. Discount'!$C$15</f>
        <v>0.6</v>
      </c>
      <c r="Y45" s="49">
        <f t="shared" si="20"/>
        <v>0</v>
      </c>
      <c r="Z45" s="1"/>
      <c r="AA45" s="1"/>
      <c r="AB45" s="1"/>
      <c r="AC45" s="1"/>
      <c r="AD45" s="12"/>
      <c r="AE45" s="1"/>
      <c r="AF45" s="60" t="s">
        <v>61</v>
      </c>
      <c r="AG45" s="45"/>
      <c r="AH45" s="46"/>
      <c r="AI45" s="45"/>
      <c r="AJ45" s="46"/>
      <c r="AK45" s="47">
        <f t="shared" si="21"/>
        <v>0</v>
      </c>
      <c r="AL45" s="203">
        <f t="shared" si="22"/>
        <v>0</v>
      </c>
      <c r="AM45" s="48">
        <f>'10. Workstream Implem. Discount'!$C$15</f>
        <v>0.6</v>
      </c>
      <c r="AN45" s="49">
        <f t="shared" si="23"/>
        <v>0</v>
      </c>
      <c r="AO45" s="1"/>
      <c r="AP45" s="1"/>
      <c r="AQ45" s="1"/>
      <c r="AR45" s="1"/>
      <c r="AS45" s="12"/>
      <c r="AT45" s="1"/>
    </row>
    <row r="46" spans="1:46" ht="14.25" customHeight="1">
      <c r="A46" s="1"/>
      <c r="B46" s="60" t="s">
        <v>62</v>
      </c>
      <c r="C46" s="45"/>
      <c r="D46" s="46"/>
      <c r="E46" s="45"/>
      <c r="F46" s="46"/>
      <c r="G46" s="47">
        <f t="shared" si="15"/>
        <v>0</v>
      </c>
      <c r="H46" s="203">
        <f t="shared" si="16"/>
        <v>0</v>
      </c>
      <c r="I46" s="48">
        <f>'10. Workstream Implem. Discount'!$C$15</f>
        <v>0.6</v>
      </c>
      <c r="J46" s="49">
        <f t="shared" si="17"/>
        <v>0</v>
      </c>
      <c r="K46" s="1"/>
      <c r="L46" s="1"/>
      <c r="M46" s="1"/>
      <c r="N46" s="1"/>
      <c r="O46" s="12"/>
      <c r="P46" s="1"/>
      <c r="Q46" s="60" t="s">
        <v>62</v>
      </c>
      <c r="R46" s="45"/>
      <c r="S46" s="46"/>
      <c r="T46" s="45"/>
      <c r="U46" s="46"/>
      <c r="V46" s="47">
        <f t="shared" si="18"/>
        <v>0</v>
      </c>
      <c r="W46" s="203">
        <f t="shared" si="19"/>
        <v>0</v>
      </c>
      <c r="X46" s="48">
        <f>'10. Workstream Implem. Discount'!$C$15</f>
        <v>0.6</v>
      </c>
      <c r="Y46" s="49">
        <f t="shared" si="20"/>
        <v>0</v>
      </c>
      <c r="Z46" s="1"/>
      <c r="AA46" s="1"/>
      <c r="AB46" s="1"/>
      <c r="AC46" s="1"/>
      <c r="AD46" s="12"/>
      <c r="AE46" s="1"/>
      <c r="AF46" s="60" t="s">
        <v>62</v>
      </c>
      <c r="AG46" s="45"/>
      <c r="AH46" s="46"/>
      <c r="AI46" s="45"/>
      <c r="AJ46" s="46"/>
      <c r="AK46" s="47">
        <f t="shared" si="21"/>
        <v>0</v>
      </c>
      <c r="AL46" s="203">
        <f t="shared" si="22"/>
        <v>0</v>
      </c>
      <c r="AM46" s="48">
        <f>'10. Workstream Implem. Discount'!$C$15</f>
        <v>0.6</v>
      </c>
      <c r="AN46" s="49">
        <f t="shared" si="23"/>
        <v>0</v>
      </c>
      <c r="AO46" s="1"/>
      <c r="AP46" s="1"/>
      <c r="AQ46" s="1"/>
      <c r="AR46" s="1"/>
      <c r="AS46" s="12"/>
      <c r="AT46" s="1"/>
    </row>
    <row r="47" spans="1:46" ht="14.25" customHeight="1">
      <c r="A47" s="1"/>
      <c r="B47" s="60" t="s">
        <v>63</v>
      </c>
      <c r="C47" s="45"/>
      <c r="D47" s="46"/>
      <c r="E47" s="45"/>
      <c r="F47" s="46"/>
      <c r="G47" s="47">
        <f t="shared" si="15"/>
        <v>0</v>
      </c>
      <c r="H47" s="203">
        <f t="shared" si="16"/>
        <v>0</v>
      </c>
      <c r="I47" s="48">
        <f>'10. Workstream Implem. Discount'!$C$15</f>
        <v>0.6</v>
      </c>
      <c r="J47" s="49">
        <f t="shared" si="17"/>
        <v>0</v>
      </c>
      <c r="K47" s="1"/>
      <c r="L47" s="1"/>
      <c r="M47" s="1"/>
      <c r="N47" s="1"/>
      <c r="O47" s="12"/>
      <c r="P47" s="1"/>
      <c r="Q47" s="60" t="s">
        <v>63</v>
      </c>
      <c r="R47" s="45"/>
      <c r="S47" s="46"/>
      <c r="T47" s="45"/>
      <c r="U47" s="46"/>
      <c r="V47" s="47">
        <f t="shared" si="18"/>
        <v>0</v>
      </c>
      <c r="W47" s="203">
        <f t="shared" si="19"/>
        <v>0</v>
      </c>
      <c r="X47" s="48">
        <f>'10. Workstream Implem. Discount'!$C$15</f>
        <v>0.6</v>
      </c>
      <c r="Y47" s="49">
        <f t="shared" si="20"/>
        <v>0</v>
      </c>
      <c r="Z47" s="1"/>
      <c r="AA47" s="1"/>
      <c r="AB47" s="1"/>
      <c r="AC47" s="1"/>
      <c r="AD47" s="12"/>
      <c r="AE47" s="1"/>
      <c r="AF47" s="60" t="s">
        <v>63</v>
      </c>
      <c r="AG47" s="45"/>
      <c r="AH47" s="46"/>
      <c r="AI47" s="45"/>
      <c r="AJ47" s="46"/>
      <c r="AK47" s="47">
        <f t="shared" si="21"/>
        <v>0</v>
      </c>
      <c r="AL47" s="203">
        <f t="shared" si="22"/>
        <v>0</v>
      </c>
      <c r="AM47" s="48">
        <f>'10. Workstream Implem. Discount'!$C$15</f>
        <v>0.6</v>
      </c>
      <c r="AN47" s="49">
        <f t="shared" si="23"/>
        <v>0</v>
      </c>
      <c r="AO47" s="1"/>
      <c r="AP47" s="1"/>
      <c r="AQ47" s="1"/>
      <c r="AR47" s="1"/>
      <c r="AS47" s="12"/>
      <c r="AT47" s="1"/>
    </row>
    <row r="48" spans="1:46" ht="44.25" customHeight="1">
      <c r="A48" s="1"/>
      <c r="B48" s="61" t="s">
        <v>64</v>
      </c>
      <c r="C48" s="45"/>
      <c r="D48" s="46"/>
      <c r="E48" s="45"/>
      <c r="F48" s="46"/>
      <c r="G48" s="47">
        <f t="shared" si="15"/>
        <v>0</v>
      </c>
      <c r="H48" s="203">
        <f t="shared" si="16"/>
        <v>0</v>
      </c>
      <c r="I48" s="48">
        <f>'10. Workstream Implem. Discount'!$C$15</f>
        <v>0.6</v>
      </c>
      <c r="J48" s="49">
        <f t="shared" si="17"/>
        <v>0</v>
      </c>
      <c r="K48" s="1"/>
      <c r="L48" s="1"/>
      <c r="M48" s="1"/>
      <c r="N48" s="1"/>
      <c r="O48" s="12"/>
      <c r="P48" s="1"/>
      <c r="Q48" s="61" t="s">
        <v>64</v>
      </c>
      <c r="R48" s="45"/>
      <c r="S48" s="46"/>
      <c r="T48" s="45"/>
      <c r="U48" s="46"/>
      <c r="V48" s="47">
        <f t="shared" si="18"/>
        <v>0</v>
      </c>
      <c r="W48" s="203">
        <f t="shared" si="19"/>
        <v>0</v>
      </c>
      <c r="X48" s="48">
        <f>'10. Workstream Implem. Discount'!$C$15</f>
        <v>0.6</v>
      </c>
      <c r="Y48" s="49">
        <f t="shared" si="20"/>
        <v>0</v>
      </c>
      <c r="Z48" s="1"/>
      <c r="AA48" s="1"/>
      <c r="AB48" s="1"/>
      <c r="AC48" s="1"/>
      <c r="AD48" s="12"/>
      <c r="AE48" s="1"/>
      <c r="AF48" s="61" t="s">
        <v>64</v>
      </c>
      <c r="AG48" s="45"/>
      <c r="AH48" s="46"/>
      <c r="AI48" s="45"/>
      <c r="AJ48" s="46"/>
      <c r="AK48" s="47">
        <f t="shared" si="21"/>
        <v>0</v>
      </c>
      <c r="AL48" s="203">
        <f t="shared" si="22"/>
        <v>0</v>
      </c>
      <c r="AM48" s="48">
        <f>'10. Workstream Implem. Discount'!$C$15</f>
        <v>0.6</v>
      </c>
      <c r="AN48" s="49">
        <f t="shared" si="23"/>
        <v>0</v>
      </c>
      <c r="AO48" s="1"/>
      <c r="AP48" s="1"/>
      <c r="AQ48" s="1"/>
      <c r="AR48" s="1"/>
      <c r="AS48" s="12"/>
      <c r="AT48" s="1"/>
    </row>
    <row r="49" spans="1:46" ht="14.25" customHeight="1">
      <c r="A49" s="1"/>
      <c r="B49" s="50" t="s">
        <v>48</v>
      </c>
      <c r="C49" s="45"/>
      <c r="D49" s="46"/>
      <c r="E49" s="45"/>
      <c r="F49" s="46"/>
      <c r="G49" s="47">
        <f t="shared" si="15"/>
        <v>0</v>
      </c>
      <c r="H49" s="203">
        <f t="shared" si="16"/>
        <v>0</v>
      </c>
      <c r="I49" s="48">
        <f>'10. Workstream Implem. Discount'!$C$15</f>
        <v>0.6</v>
      </c>
      <c r="J49" s="49">
        <f t="shared" si="17"/>
        <v>0</v>
      </c>
      <c r="K49" s="1"/>
      <c r="L49" s="1"/>
      <c r="M49" s="1"/>
      <c r="N49" s="1"/>
      <c r="O49" s="12"/>
      <c r="P49" s="1"/>
      <c r="Q49" s="50" t="s">
        <v>48</v>
      </c>
      <c r="R49" s="45"/>
      <c r="S49" s="46"/>
      <c r="T49" s="45"/>
      <c r="U49" s="46"/>
      <c r="V49" s="47">
        <f t="shared" si="18"/>
        <v>0</v>
      </c>
      <c r="W49" s="203">
        <f t="shared" si="19"/>
        <v>0</v>
      </c>
      <c r="X49" s="48">
        <f>'10. Workstream Implem. Discount'!$C$15</f>
        <v>0.6</v>
      </c>
      <c r="Y49" s="49">
        <f t="shared" si="20"/>
        <v>0</v>
      </c>
      <c r="Z49" s="1"/>
      <c r="AA49" s="1"/>
      <c r="AB49" s="1"/>
      <c r="AC49" s="1"/>
      <c r="AD49" s="12"/>
      <c r="AE49" s="1"/>
      <c r="AF49" s="50" t="s">
        <v>48</v>
      </c>
      <c r="AG49" s="45"/>
      <c r="AH49" s="46"/>
      <c r="AI49" s="45"/>
      <c r="AJ49" s="46"/>
      <c r="AK49" s="47">
        <f t="shared" si="21"/>
        <v>0</v>
      </c>
      <c r="AL49" s="203">
        <f t="shared" si="22"/>
        <v>0</v>
      </c>
      <c r="AM49" s="48">
        <f>'10. Workstream Implem. Discount'!$C$15</f>
        <v>0.6</v>
      </c>
      <c r="AN49" s="49">
        <f t="shared" si="23"/>
        <v>0</v>
      </c>
      <c r="AO49" s="1"/>
      <c r="AP49" s="1"/>
      <c r="AQ49" s="1"/>
      <c r="AR49" s="1"/>
      <c r="AS49" s="12"/>
      <c r="AT49" s="1"/>
    </row>
    <row r="50" spans="1:46" ht="14.25" customHeight="1">
      <c r="A50" s="1"/>
      <c r="B50" s="50" t="s">
        <v>48</v>
      </c>
      <c r="C50" s="45"/>
      <c r="D50" s="46"/>
      <c r="E50" s="45"/>
      <c r="F50" s="46"/>
      <c r="G50" s="47">
        <f t="shared" si="15"/>
        <v>0</v>
      </c>
      <c r="H50" s="203">
        <f t="shared" si="16"/>
        <v>0</v>
      </c>
      <c r="I50" s="48">
        <f>'10. Workstream Implem. Discount'!$C$15</f>
        <v>0.6</v>
      </c>
      <c r="J50" s="49">
        <f t="shared" si="17"/>
        <v>0</v>
      </c>
      <c r="K50" s="1"/>
      <c r="L50" s="1"/>
      <c r="M50" s="1"/>
      <c r="N50" s="1"/>
      <c r="O50" s="12"/>
      <c r="P50" s="1"/>
      <c r="Q50" s="50" t="s">
        <v>48</v>
      </c>
      <c r="R50" s="45"/>
      <c r="S50" s="46"/>
      <c r="T50" s="45"/>
      <c r="U50" s="46"/>
      <c r="V50" s="47">
        <f t="shared" si="18"/>
        <v>0</v>
      </c>
      <c r="W50" s="203">
        <f t="shared" si="19"/>
        <v>0</v>
      </c>
      <c r="X50" s="48">
        <f>'10. Workstream Implem. Discount'!$C$15</f>
        <v>0.6</v>
      </c>
      <c r="Y50" s="49">
        <f t="shared" si="20"/>
        <v>0</v>
      </c>
      <c r="Z50" s="1"/>
      <c r="AA50" s="1"/>
      <c r="AB50" s="1"/>
      <c r="AC50" s="1"/>
      <c r="AD50" s="12"/>
      <c r="AE50" s="1"/>
      <c r="AF50" s="50" t="s">
        <v>48</v>
      </c>
      <c r="AG50" s="45"/>
      <c r="AH50" s="46"/>
      <c r="AI50" s="45"/>
      <c r="AJ50" s="46"/>
      <c r="AK50" s="47">
        <f t="shared" si="21"/>
        <v>0</v>
      </c>
      <c r="AL50" s="203">
        <f t="shared" si="22"/>
        <v>0</v>
      </c>
      <c r="AM50" s="48">
        <f>'10. Workstream Implem. Discount'!$C$15</f>
        <v>0.6</v>
      </c>
      <c r="AN50" s="49">
        <f t="shared" si="23"/>
        <v>0</v>
      </c>
      <c r="AO50" s="1"/>
      <c r="AP50" s="1"/>
      <c r="AQ50" s="1"/>
      <c r="AR50" s="1"/>
      <c r="AS50" s="12"/>
      <c r="AT50" s="1"/>
    </row>
    <row r="51" spans="1:46" ht="14.25" customHeight="1">
      <c r="A51" s="1"/>
      <c r="B51" s="50" t="s">
        <v>48</v>
      </c>
      <c r="C51" s="45"/>
      <c r="D51" s="46"/>
      <c r="E51" s="45"/>
      <c r="F51" s="46"/>
      <c r="G51" s="47">
        <f t="shared" si="15"/>
        <v>0</v>
      </c>
      <c r="H51" s="203">
        <f t="shared" si="16"/>
        <v>0</v>
      </c>
      <c r="I51" s="48">
        <f>'10. Workstream Implem. Discount'!$C$15</f>
        <v>0.6</v>
      </c>
      <c r="J51" s="49">
        <f t="shared" si="17"/>
        <v>0</v>
      </c>
      <c r="K51" s="1"/>
      <c r="L51" s="1"/>
      <c r="M51" s="1"/>
      <c r="N51" s="1"/>
      <c r="O51" s="12"/>
      <c r="P51" s="1"/>
      <c r="Q51" s="50" t="s">
        <v>48</v>
      </c>
      <c r="R51" s="45"/>
      <c r="S51" s="46"/>
      <c r="T51" s="45"/>
      <c r="U51" s="46"/>
      <c r="V51" s="47">
        <f t="shared" si="18"/>
        <v>0</v>
      </c>
      <c r="W51" s="203">
        <f t="shared" si="19"/>
        <v>0</v>
      </c>
      <c r="X51" s="48">
        <f>'10. Workstream Implem. Discount'!$C$15</f>
        <v>0.6</v>
      </c>
      <c r="Y51" s="49">
        <f t="shared" si="20"/>
        <v>0</v>
      </c>
      <c r="Z51" s="1"/>
      <c r="AA51" s="1"/>
      <c r="AB51" s="1"/>
      <c r="AC51" s="1"/>
      <c r="AD51" s="12"/>
      <c r="AE51" s="1"/>
      <c r="AF51" s="50" t="s">
        <v>48</v>
      </c>
      <c r="AG51" s="45"/>
      <c r="AH51" s="46"/>
      <c r="AI51" s="45"/>
      <c r="AJ51" s="46"/>
      <c r="AK51" s="47">
        <f t="shared" si="21"/>
        <v>0</v>
      </c>
      <c r="AL51" s="203">
        <f t="shared" si="22"/>
        <v>0</v>
      </c>
      <c r="AM51" s="48">
        <f>'10. Workstream Implem. Discount'!$C$15</f>
        <v>0.6</v>
      </c>
      <c r="AN51" s="49">
        <f t="shared" si="23"/>
        <v>0</v>
      </c>
      <c r="AO51" s="1"/>
      <c r="AP51" s="1"/>
      <c r="AQ51" s="1"/>
      <c r="AR51" s="1"/>
      <c r="AS51" s="12"/>
      <c r="AT51" s="1"/>
    </row>
    <row r="52" spans="1:46" ht="14.25" customHeight="1">
      <c r="A52" s="1"/>
      <c r="B52" s="50" t="s">
        <v>48</v>
      </c>
      <c r="C52" s="45"/>
      <c r="D52" s="46"/>
      <c r="E52" s="45"/>
      <c r="F52" s="46"/>
      <c r="G52" s="47">
        <f t="shared" si="15"/>
        <v>0</v>
      </c>
      <c r="H52" s="203">
        <f t="shared" si="16"/>
        <v>0</v>
      </c>
      <c r="I52" s="48">
        <f>'10. Workstream Implem. Discount'!$C$15</f>
        <v>0.6</v>
      </c>
      <c r="J52" s="49">
        <f t="shared" si="17"/>
        <v>0</v>
      </c>
      <c r="K52" s="1"/>
      <c r="L52" s="1"/>
      <c r="M52" s="1"/>
      <c r="N52" s="1"/>
      <c r="O52" s="12"/>
      <c r="P52" s="1"/>
      <c r="Q52" s="50" t="s">
        <v>48</v>
      </c>
      <c r="R52" s="45"/>
      <c r="S52" s="46"/>
      <c r="T52" s="45"/>
      <c r="U52" s="46"/>
      <c r="V52" s="47">
        <f t="shared" si="18"/>
        <v>0</v>
      </c>
      <c r="W52" s="203">
        <f t="shared" si="19"/>
        <v>0</v>
      </c>
      <c r="X52" s="48">
        <f>'10. Workstream Implem. Discount'!$C$15</f>
        <v>0.6</v>
      </c>
      <c r="Y52" s="49">
        <f t="shared" si="20"/>
        <v>0</v>
      </c>
      <c r="Z52" s="1"/>
      <c r="AA52" s="1"/>
      <c r="AB52" s="1"/>
      <c r="AC52" s="1"/>
      <c r="AD52" s="12"/>
      <c r="AE52" s="1"/>
      <c r="AF52" s="50" t="s">
        <v>48</v>
      </c>
      <c r="AG52" s="45"/>
      <c r="AH52" s="46"/>
      <c r="AI52" s="45"/>
      <c r="AJ52" s="46"/>
      <c r="AK52" s="47">
        <f t="shared" si="21"/>
        <v>0</v>
      </c>
      <c r="AL52" s="203">
        <f t="shared" si="22"/>
        <v>0</v>
      </c>
      <c r="AM52" s="48">
        <f>'10. Workstream Implem. Discount'!$C$15</f>
        <v>0.6</v>
      </c>
      <c r="AN52" s="49">
        <f t="shared" si="23"/>
        <v>0</v>
      </c>
      <c r="AO52" s="1"/>
      <c r="AP52" s="1"/>
      <c r="AQ52" s="1"/>
      <c r="AR52" s="1"/>
      <c r="AS52" s="12"/>
      <c r="AT52" s="1"/>
    </row>
    <row r="53" spans="1:46" ht="14.25" customHeight="1">
      <c r="A53" s="1"/>
      <c r="B53" s="62" t="s">
        <v>48</v>
      </c>
      <c r="C53" s="1"/>
      <c r="D53" s="46"/>
      <c r="E53" s="1"/>
      <c r="F53" s="46"/>
      <c r="G53" s="204">
        <f t="shared" si="15"/>
        <v>0</v>
      </c>
      <c r="H53" s="63">
        <f t="shared" si="16"/>
        <v>0</v>
      </c>
      <c r="I53" s="205">
        <f>'10. Workstream Implem. Discount'!$C$15</f>
        <v>0.6</v>
      </c>
      <c r="J53" s="49">
        <f t="shared" si="17"/>
        <v>0</v>
      </c>
      <c r="K53" s="1"/>
      <c r="L53" s="1"/>
      <c r="M53" s="1"/>
      <c r="N53" s="1"/>
      <c r="O53" s="12"/>
      <c r="P53" s="1"/>
      <c r="Q53" s="62" t="s">
        <v>48</v>
      </c>
      <c r="R53" s="1"/>
      <c r="S53" s="46"/>
      <c r="T53" s="1"/>
      <c r="U53" s="46"/>
      <c r="V53" s="204">
        <f t="shared" si="18"/>
        <v>0</v>
      </c>
      <c r="W53" s="63">
        <f t="shared" si="19"/>
        <v>0</v>
      </c>
      <c r="X53" s="205">
        <f>'10. Workstream Implem. Discount'!$C$15</f>
        <v>0.6</v>
      </c>
      <c r="Y53" s="49">
        <f t="shared" si="20"/>
        <v>0</v>
      </c>
      <c r="Z53" s="1"/>
      <c r="AA53" s="1"/>
      <c r="AB53" s="1"/>
      <c r="AC53" s="1"/>
      <c r="AD53" s="12"/>
      <c r="AE53" s="1"/>
      <c r="AF53" s="62" t="s">
        <v>48</v>
      </c>
      <c r="AG53" s="1"/>
      <c r="AH53" s="46"/>
      <c r="AI53" s="1"/>
      <c r="AJ53" s="46"/>
      <c r="AK53" s="204">
        <f t="shared" si="21"/>
        <v>0</v>
      </c>
      <c r="AL53" s="63">
        <f t="shared" si="22"/>
        <v>0</v>
      </c>
      <c r="AM53" s="205">
        <f>'10. Workstream Implem. Discount'!$C$15</f>
        <v>0.6</v>
      </c>
      <c r="AN53" s="49">
        <f t="shared" si="23"/>
        <v>0</v>
      </c>
      <c r="AO53" s="1"/>
      <c r="AP53" s="1"/>
      <c r="AQ53" s="1"/>
      <c r="AR53" s="1"/>
      <c r="AS53" s="12"/>
      <c r="AT53" s="1"/>
    </row>
    <row r="54" spans="1:46" ht="14.25" customHeight="1">
      <c r="A54" s="1"/>
      <c r="B54" s="64" t="s">
        <v>44</v>
      </c>
      <c r="C54" s="206"/>
      <c r="D54" s="65">
        <f>SUM(D38:D42,D44:D53)</f>
        <v>0</v>
      </c>
      <c r="E54" s="207"/>
      <c r="F54" s="65">
        <f>SUM(F38:F42,F44:F53)</f>
        <v>0</v>
      </c>
      <c r="G54" s="66"/>
      <c r="H54" s="208">
        <f>SUM(H38:H42,H44:H53)</f>
        <v>0</v>
      </c>
      <c r="I54" s="67">
        <f>'10. Workstream Implem. Discount'!$C$15</f>
        <v>0.6</v>
      </c>
      <c r="J54" s="209">
        <f>SUM(J38:J42,J44:J53)</f>
        <v>0</v>
      </c>
      <c r="K54" s="1"/>
      <c r="L54" s="1"/>
      <c r="M54" s="1"/>
      <c r="N54" s="1"/>
      <c r="O54" s="12"/>
      <c r="P54" s="1"/>
      <c r="Q54" s="64" t="s">
        <v>44</v>
      </c>
      <c r="R54" s="206"/>
      <c r="S54" s="65">
        <f>SUM(S38:S42,S44:S53)</f>
        <v>0</v>
      </c>
      <c r="T54" s="207"/>
      <c r="U54" s="65">
        <f>SUM(U38:U42,U44:U53)</f>
        <v>0</v>
      </c>
      <c r="V54" s="66"/>
      <c r="W54" s="208">
        <f>SUM(W38:W42,W44:W53)</f>
        <v>0</v>
      </c>
      <c r="X54" s="67">
        <f>'10. Workstream Implem. Discount'!$C$15</f>
        <v>0.6</v>
      </c>
      <c r="Y54" s="209">
        <f>SUM(Y38:Y42,Y44:Y53)</f>
        <v>0</v>
      </c>
      <c r="Z54" s="1"/>
      <c r="AA54" s="1"/>
      <c r="AB54" s="1"/>
      <c r="AC54" s="1"/>
      <c r="AD54" s="12"/>
      <c r="AE54" s="1"/>
      <c r="AF54" s="64" t="s">
        <v>44</v>
      </c>
      <c r="AG54" s="206"/>
      <c r="AH54" s="65">
        <f>SUM(AH38:AH42,AH44:AH53)</f>
        <v>0</v>
      </c>
      <c r="AI54" s="207"/>
      <c r="AJ54" s="65">
        <f>SUM(AJ38:AJ42,AJ44:AJ53)</f>
        <v>0</v>
      </c>
      <c r="AK54" s="66"/>
      <c r="AL54" s="208">
        <f>SUM(AL38:AL42,AL44:AL53)</f>
        <v>0</v>
      </c>
      <c r="AM54" s="67">
        <f>'10. Workstream Implem. Discount'!$C$15</f>
        <v>0.6</v>
      </c>
      <c r="AN54" s="209">
        <f>SUM(AN38:AN42,AN44:AN53)</f>
        <v>0</v>
      </c>
      <c r="AO54" s="1"/>
      <c r="AP54" s="1"/>
      <c r="AQ54" s="1"/>
      <c r="AR54" s="1"/>
      <c r="AS54" s="12"/>
      <c r="AT54" s="1"/>
    </row>
    <row r="55" spans="1:46" ht="13.5" customHeight="1">
      <c r="A55" s="1"/>
      <c r="B55" s="68"/>
      <c r="C55" s="1"/>
      <c r="D55" s="69"/>
      <c r="E55" s="1"/>
      <c r="F55" s="69"/>
      <c r="G55" s="1"/>
      <c r="H55" s="69"/>
      <c r="I55" s="70"/>
      <c r="J55" s="69"/>
      <c r="K55" s="1"/>
      <c r="L55" s="1"/>
      <c r="M55" s="1"/>
      <c r="N55" s="1"/>
      <c r="O55" s="12"/>
      <c r="P55" s="1"/>
      <c r="Q55" s="68"/>
      <c r="R55" s="1"/>
      <c r="S55" s="69"/>
      <c r="T55" s="1"/>
      <c r="U55" s="69"/>
      <c r="V55" s="1"/>
      <c r="W55" s="69"/>
      <c r="X55" s="70"/>
      <c r="Y55" s="69"/>
      <c r="Z55" s="1"/>
      <c r="AA55" s="1"/>
      <c r="AB55" s="1"/>
      <c r="AC55" s="1"/>
      <c r="AD55" s="12"/>
      <c r="AE55" s="1"/>
      <c r="AF55" s="68"/>
      <c r="AG55" s="1"/>
      <c r="AH55" s="69"/>
      <c r="AI55" s="1"/>
      <c r="AJ55" s="69"/>
      <c r="AK55" s="1"/>
      <c r="AL55" s="69"/>
      <c r="AM55" s="70"/>
      <c r="AN55" s="69"/>
      <c r="AO55" s="1"/>
      <c r="AP55" s="1"/>
      <c r="AQ55" s="1"/>
      <c r="AR55" s="1"/>
      <c r="AS55" s="12"/>
      <c r="AT55" s="1"/>
    </row>
    <row r="56" spans="1:46" ht="36" customHeight="1">
      <c r="A56" s="1"/>
      <c r="B56" s="71"/>
      <c r="C56" s="37"/>
      <c r="D56" s="37"/>
      <c r="E56" s="37"/>
      <c r="F56" s="37"/>
      <c r="G56" s="37"/>
      <c r="H56" s="37"/>
      <c r="I56" s="37"/>
      <c r="J56" s="37"/>
      <c r="K56" s="1"/>
      <c r="L56" s="1"/>
      <c r="M56" s="1"/>
      <c r="N56" s="210"/>
      <c r="O56" s="12"/>
      <c r="P56" s="1"/>
      <c r="Q56" s="71"/>
      <c r="R56" s="37"/>
      <c r="S56" s="37"/>
      <c r="T56" s="37"/>
      <c r="U56" s="37"/>
      <c r="V56" s="37"/>
      <c r="W56" s="37"/>
      <c r="X56" s="37"/>
      <c r="Y56" s="37"/>
      <c r="Z56" s="1"/>
      <c r="AA56" s="1"/>
      <c r="AB56" s="1"/>
      <c r="AC56" s="210"/>
      <c r="AD56" s="12"/>
      <c r="AE56" s="1"/>
      <c r="AF56" s="71"/>
      <c r="AG56" s="37"/>
      <c r="AH56" s="37"/>
      <c r="AI56" s="37"/>
      <c r="AJ56" s="37"/>
      <c r="AK56" s="37"/>
      <c r="AL56" s="37"/>
      <c r="AM56" s="37"/>
      <c r="AN56" s="37"/>
      <c r="AO56" s="1"/>
      <c r="AP56" s="1"/>
      <c r="AQ56" s="1"/>
      <c r="AR56" s="210"/>
      <c r="AS56" s="12"/>
      <c r="AT56" s="1"/>
    </row>
    <row r="57" spans="1:46" ht="13.5" customHeight="1">
      <c r="A57" s="1"/>
      <c r="B57" s="243" t="s">
        <v>65</v>
      </c>
      <c r="C57" s="244"/>
      <c r="D57" s="244"/>
      <c r="E57" s="244"/>
      <c r="F57" s="244"/>
      <c r="G57" s="244"/>
      <c r="H57" s="244"/>
      <c r="I57" s="244"/>
      <c r="J57" s="244"/>
      <c r="K57" s="244"/>
      <c r="L57" s="244"/>
      <c r="M57" s="244"/>
      <c r="N57" s="244"/>
      <c r="O57" s="245"/>
      <c r="P57" s="1"/>
      <c r="Q57" s="243" t="s">
        <v>65</v>
      </c>
      <c r="R57" s="244"/>
      <c r="S57" s="244"/>
      <c r="T57" s="244"/>
      <c r="U57" s="244"/>
      <c r="V57" s="244"/>
      <c r="W57" s="244"/>
      <c r="X57" s="244"/>
      <c r="Y57" s="244"/>
      <c r="Z57" s="244"/>
      <c r="AA57" s="244"/>
      <c r="AB57" s="244"/>
      <c r="AC57" s="244"/>
      <c r="AD57" s="245"/>
      <c r="AE57" s="1"/>
      <c r="AF57" s="243" t="s">
        <v>65</v>
      </c>
      <c r="AG57" s="244"/>
      <c r="AH57" s="244"/>
      <c r="AI57" s="244"/>
      <c r="AJ57" s="244"/>
      <c r="AK57" s="244"/>
      <c r="AL57" s="244"/>
      <c r="AM57" s="244"/>
      <c r="AN57" s="244"/>
      <c r="AO57" s="244"/>
      <c r="AP57" s="244"/>
      <c r="AQ57" s="244"/>
      <c r="AR57" s="244"/>
      <c r="AS57" s="245"/>
      <c r="AT57" s="1"/>
    </row>
    <row r="58" spans="1:46" ht="13.5" customHeight="1">
      <c r="A58" s="1"/>
      <c r="B58" s="39"/>
      <c r="C58" s="72" t="s">
        <v>34</v>
      </c>
      <c r="D58" s="72" t="s">
        <v>35</v>
      </c>
      <c r="E58" s="72" t="s">
        <v>36</v>
      </c>
      <c r="F58" s="72" t="s">
        <v>37</v>
      </c>
      <c r="G58" s="72" t="s">
        <v>38</v>
      </c>
      <c r="H58" s="72" t="s">
        <v>39</v>
      </c>
      <c r="I58" s="72" t="s">
        <v>40</v>
      </c>
      <c r="J58" s="72" t="s">
        <v>41</v>
      </c>
      <c r="K58" s="72" t="s">
        <v>42</v>
      </c>
      <c r="L58" s="72" t="s">
        <v>43</v>
      </c>
      <c r="M58" s="211" t="s">
        <v>44</v>
      </c>
      <c r="N58" s="73" t="s">
        <v>55</v>
      </c>
      <c r="O58" s="74" t="s">
        <v>56</v>
      </c>
      <c r="P58" s="75"/>
      <c r="Q58" s="39"/>
      <c r="R58" s="72" t="s">
        <v>34</v>
      </c>
      <c r="S58" s="72" t="s">
        <v>35</v>
      </c>
      <c r="T58" s="72" t="s">
        <v>36</v>
      </c>
      <c r="U58" s="72" t="s">
        <v>37</v>
      </c>
      <c r="V58" s="72" t="s">
        <v>38</v>
      </c>
      <c r="W58" s="72" t="s">
        <v>39</v>
      </c>
      <c r="X58" s="72" t="s">
        <v>40</v>
      </c>
      <c r="Y58" s="72" t="s">
        <v>41</v>
      </c>
      <c r="Z58" s="72" t="s">
        <v>42</v>
      </c>
      <c r="AA58" s="72" t="s">
        <v>43</v>
      </c>
      <c r="AB58" s="211" t="s">
        <v>44</v>
      </c>
      <c r="AC58" s="73" t="s">
        <v>55</v>
      </c>
      <c r="AD58" s="74" t="s">
        <v>56</v>
      </c>
      <c r="AE58" s="1"/>
      <c r="AF58" s="39"/>
      <c r="AG58" s="72" t="s">
        <v>34</v>
      </c>
      <c r="AH58" s="72" t="s">
        <v>35</v>
      </c>
      <c r="AI58" s="72" t="s">
        <v>36</v>
      </c>
      <c r="AJ58" s="72" t="s">
        <v>37</v>
      </c>
      <c r="AK58" s="72" t="s">
        <v>38</v>
      </c>
      <c r="AL58" s="72" t="s">
        <v>39</v>
      </c>
      <c r="AM58" s="72" t="s">
        <v>40</v>
      </c>
      <c r="AN58" s="72" t="s">
        <v>41</v>
      </c>
      <c r="AO58" s="72" t="s">
        <v>42</v>
      </c>
      <c r="AP58" s="72" t="s">
        <v>43</v>
      </c>
      <c r="AQ58" s="211" t="s">
        <v>44</v>
      </c>
      <c r="AR58" s="73" t="s">
        <v>55</v>
      </c>
      <c r="AS58" s="74" t="s">
        <v>56</v>
      </c>
      <c r="AT58" s="1"/>
    </row>
    <row r="59" spans="1:46" ht="14.25" customHeight="1">
      <c r="A59" s="1"/>
      <c r="B59" s="25" t="s">
        <v>57</v>
      </c>
      <c r="C59" s="46"/>
      <c r="D59" s="46"/>
      <c r="E59" s="46"/>
      <c r="F59" s="46"/>
      <c r="G59" s="46"/>
      <c r="H59" s="46"/>
      <c r="I59" s="46"/>
      <c r="J59" s="46"/>
      <c r="K59" s="46"/>
      <c r="L59" s="46"/>
      <c r="M59" s="76">
        <f t="shared" ref="M59:M64" si="24">SUM(C59:L59)</f>
        <v>0</v>
      </c>
      <c r="N59" s="48">
        <f>'10. Workstream Implem. Discount'!$C$16</f>
        <v>0.4</v>
      </c>
      <c r="O59" s="77">
        <f t="shared" ref="O59:O64" si="25">(1-N59)*M59</f>
        <v>0</v>
      </c>
      <c r="P59" s="1"/>
      <c r="Q59" s="25" t="s">
        <v>57</v>
      </c>
      <c r="R59" s="46"/>
      <c r="S59" s="46"/>
      <c r="T59" s="46"/>
      <c r="U59" s="46"/>
      <c r="V59" s="46"/>
      <c r="W59" s="46"/>
      <c r="X59" s="46"/>
      <c r="Y59" s="46"/>
      <c r="Z59" s="46"/>
      <c r="AA59" s="46"/>
      <c r="AB59" s="76">
        <f t="shared" ref="AB59:AB64" si="26">SUM(R59:AA59)</f>
        <v>0</v>
      </c>
      <c r="AC59" s="48">
        <f>'10. Workstream Implem. Discount'!$C$16</f>
        <v>0.4</v>
      </c>
      <c r="AD59" s="77">
        <f t="shared" ref="AD59:AD64" si="27">(1-AC59)*AB59</f>
        <v>0</v>
      </c>
      <c r="AE59" s="1"/>
      <c r="AF59" s="25" t="s">
        <v>57</v>
      </c>
      <c r="AG59" s="46"/>
      <c r="AH59" s="46"/>
      <c r="AI59" s="46"/>
      <c r="AJ59" s="46"/>
      <c r="AK59" s="46"/>
      <c r="AL59" s="46"/>
      <c r="AM59" s="46"/>
      <c r="AN59" s="46"/>
      <c r="AO59" s="46"/>
      <c r="AP59" s="46"/>
      <c r="AQ59" s="76">
        <f t="shared" ref="AQ59:AQ64" si="28">SUM(AG59:AP59)</f>
        <v>0</v>
      </c>
      <c r="AR59" s="48">
        <f>'10. Workstream Implem. Discount'!$C$16</f>
        <v>0.4</v>
      </c>
      <c r="AS59" s="77">
        <f t="shared" ref="AS59:AS64" si="29">(1-AR59)*AQ59</f>
        <v>0</v>
      </c>
      <c r="AT59" s="1"/>
    </row>
    <row r="60" spans="1:46" ht="14.25" customHeight="1">
      <c r="A60" s="1"/>
      <c r="B60" s="25" t="s">
        <v>66</v>
      </c>
      <c r="C60" s="46"/>
      <c r="D60" s="46"/>
      <c r="E60" s="46"/>
      <c r="F60" s="46"/>
      <c r="G60" s="46"/>
      <c r="H60" s="46"/>
      <c r="I60" s="46"/>
      <c r="J60" s="46"/>
      <c r="K60" s="46"/>
      <c r="L60" s="46"/>
      <c r="M60" s="76">
        <f t="shared" si="24"/>
        <v>0</v>
      </c>
      <c r="N60" s="48">
        <f>'10. Workstream Implem. Discount'!$C$16</f>
        <v>0.4</v>
      </c>
      <c r="O60" s="77">
        <f t="shared" si="25"/>
        <v>0</v>
      </c>
      <c r="P60" s="1"/>
      <c r="Q60" s="25" t="s">
        <v>66</v>
      </c>
      <c r="R60" s="46"/>
      <c r="S60" s="46"/>
      <c r="T60" s="46"/>
      <c r="U60" s="46"/>
      <c r="V60" s="46"/>
      <c r="W60" s="46"/>
      <c r="X60" s="46"/>
      <c r="Y60" s="46"/>
      <c r="Z60" s="46"/>
      <c r="AA60" s="46"/>
      <c r="AB60" s="76">
        <f t="shared" si="26"/>
        <v>0</v>
      </c>
      <c r="AC60" s="48">
        <f>'10. Workstream Implem. Discount'!$C$16</f>
        <v>0.4</v>
      </c>
      <c r="AD60" s="77">
        <f t="shared" si="27"/>
        <v>0</v>
      </c>
      <c r="AE60" s="1"/>
      <c r="AF60" s="25" t="s">
        <v>66</v>
      </c>
      <c r="AG60" s="46"/>
      <c r="AH60" s="46"/>
      <c r="AI60" s="46"/>
      <c r="AJ60" s="46"/>
      <c r="AK60" s="46"/>
      <c r="AL60" s="46"/>
      <c r="AM60" s="46"/>
      <c r="AN60" s="46"/>
      <c r="AO60" s="46"/>
      <c r="AP60" s="46"/>
      <c r="AQ60" s="76">
        <f t="shared" si="28"/>
        <v>0</v>
      </c>
      <c r="AR60" s="48">
        <f>'10. Workstream Implem. Discount'!$C$16</f>
        <v>0.4</v>
      </c>
      <c r="AS60" s="77">
        <f t="shared" si="29"/>
        <v>0</v>
      </c>
      <c r="AT60" s="1"/>
    </row>
    <row r="61" spans="1:46" ht="14.25" customHeight="1">
      <c r="A61" s="1"/>
      <c r="B61" s="27" t="s">
        <v>48</v>
      </c>
      <c r="C61" s="46"/>
      <c r="D61" s="46"/>
      <c r="E61" s="46"/>
      <c r="F61" s="46"/>
      <c r="G61" s="46"/>
      <c r="H61" s="46"/>
      <c r="I61" s="46"/>
      <c r="J61" s="46"/>
      <c r="K61" s="46"/>
      <c r="L61" s="46"/>
      <c r="M61" s="76">
        <f t="shared" si="24"/>
        <v>0</v>
      </c>
      <c r="N61" s="48">
        <f>'10. Workstream Implem. Discount'!$C$16</f>
        <v>0.4</v>
      </c>
      <c r="O61" s="77">
        <f t="shared" si="25"/>
        <v>0</v>
      </c>
      <c r="P61" s="1"/>
      <c r="Q61" s="27" t="s">
        <v>48</v>
      </c>
      <c r="R61" s="46"/>
      <c r="S61" s="46"/>
      <c r="T61" s="46"/>
      <c r="U61" s="46"/>
      <c r="V61" s="46"/>
      <c r="W61" s="46"/>
      <c r="X61" s="46"/>
      <c r="Y61" s="46"/>
      <c r="Z61" s="46"/>
      <c r="AA61" s="46"/>
      <c r="AB61" s="76">
        <f t="shared" si="26"/>
        <v>0</v>
      </c>
      <c r="AC61" s="48">
        <f>'10. Workstream Implem. Discount'!$C$16</f>
        <v>0.4</v>
      </c>
      <c r="AD61" s="77">
        <f t="shared" si="27"/>
        <v>0</v>
      </c>
      <c r="AE61" s="1"/>
      <c r="AF61" s="27" t="s">
        <v>48</v>
      </c>
      <c r="AG61" s="46"/>
      <c r="AH61" s="46"/>
      <c r="AI61" s="46"/>
      <c r="AJ61" s="46"/>
      <c r="AK61" s="46"/>
      <c r="AL61" s="46"/>
      <c r="AM61" s="46"/>
      <c r="AN61" s="46"/>
      <c r="AO61" s="46"/>
      <c r="AP61" s="46"/>
      <c r="AQ61" s="76">
        <f t="shared" si="28"/>
        <v>0</v>
      </c>
      <c r="AR61" s="48">
        <f>'10. Workstream Implem. Discount'!$C$16</f>
        <v>0.4</v>
      </c>
      <c r="AS61" s="77">
        <f t="shared" si="29"/>
        <v>0</v>
      </c>
      <c r="AT61" s="1"/>
    </row>
    <row r="62" spans="1:46" ht="14.25" customHeight="1">
      <c r="A62" s="1"/>
      <c r="B62" s="27" t="s">
        <v>48</v>
      </c>
      <c r="C62" s="46"/>
      <c r="D62" s="46"/>
      <c r="E62" s="46"/>
      <c r="F62" s="46"/>
      <c r="G62" s="46"/>
      <c r="H62" s="46"/>
      <c r="I62" s="46"/>
      <c r="J62" s="46"/>
      <c r="K62" s="46"/>
      <c r="L62" s="46"/>
      <c r="M62" s="76">
        <f t="shared" si="24"/>
        <v>0</v>
      </c>
      <c r="N62" s="48">
        <f>'10. Workstream Implem. Discount'!$C$16</f>
        <v>0.4</v>
      </c>
      <c r="O62" s="77">
        <f t="shared" si="25"/>
        <v>0</v>
      </c>
      <c r="P62" s="1"/>
      <c r="Q62" s="27" t="s">
        <v>48</v>
      </c>
      <c r="R62" s="46"/>
      <c r="S62" s="46"/>
      <c r="T62" s="46"/>
      <c r="U62" s="46"/>
      <c r="V62" s="46"/>
      <c r="W62" s="46"/>
      <c r="X62" s="46"/>
      <c r="Y62" s="46"/>
      <c r="Z62" s="46"/>
      <c r="AA62" s="46"/>
      <c r="AB62" s="76">
        <f t="shared" si="26"/>
        <v>0</v>
      </c>
      <c r="AC62" s="48">
        <f>'10. Workstream Implem. Discount'!$C$16</f>
        <v>0.4</v>
      </c>
      <c r="AD62" s="77">
        <f t="shared" si="27"/>
        <v>0</v>
      </c>
      <c r="AE62" s="1"/>
      <c r="AF62" s="27" t="s">
        <v>48</v>
      </c>
      <c r="AG62" s="46"/>
      <c r="AH62" s="46"/>
      <c r="AI62" s="46"/>
      <c r="AJ62" s="46"/>
      <c r="AK62" s="46"/>
      <c r="AL62" s="46"/>
      <c r="AM62" s="46"/>
      <c r="AN62" s="46"/>
      <c r="AO62" s="46"/>
      <c r="AP62" s="46"/>
      <c r="AQ62" s="76">
        <f t="shared" si="28"/>
        <v>0</v>
      </c>
      <c r="AR62" s="48">
        <f>'10. Workstream Implem. Discount'!$C$16</f>
        <v>0.4</v>
      </c>
      <c r="AS62" s="77">
        <f t="shared" si="29"/>
        <v>0</v>
      </c>
      <c r="AT62" s="1"/>
    </row>
    <row r="63" spans="1:46" ht="14.25" customHeight="1">
      <c r="A63" s="1"/>
      <c r="B63" s="27" t="s">
        <v>48</v>
      </c>
      <c r="C63" s="46"/>
      <c r="D63" s="46"/>
      <c r="E63" s="46"/>
      <c r="F63" s="46"/>
      <c r="G63" s="46"/>
      <c r="H63" s="46"/>
      <c r="I63" s="46"/>
      <c r="J63" s="46"/>
      <c r="K63" s="46"/>
      <c r="L63" s="46"/>
      <c r="M63" s="76">
        <f t="shared" si="24"/>
        <v>0</v>
      </c>
      <c r="N63" s="48">
        <f>'10. Workstream Implem. Discount'!$C$16</f>
        <v>0.4</v>
      </c>
      <c r="O63" s="77">
        <f t="shared" si="25"/>
        <v>0</v>
      </c>
      <c r="P63" s="1"/>
      <c r="Q63" s="27" t="s">
        <v>48</v>
      </c>
      <c r="R63" s="46"/>
      <c r="S63" s="46"/>
      <c r="T63" s="46"/>
      <c r="U63" s="46"/>
      <c r="V63" s="46"/>
      <c r="W63" s="46"/>
      <c r="X63" s="46"/>
      <c r="Y63" s="46"/>
      <c r="Z63" s="46"/>
      <c r="AA63" s="46"/>
      <c r="AB63" s="76">
        <f t="shared" si="26"/>
        <v>0</v>
      </c>
      <c r="AC63" s="48">
        <f>'10. Workstream Implem. Discount'!$C$16</f>
        <v>0.4</v>
      </c>
      <c r="AD63" s="77">
        <f t="shared" si="27"/>
        <v>0</v>
      </c>
      <c r="AE63" s="1"/>
      <c r="AF63" s="27" t="s">
        <v>48</v>
      </c>
      <c r="AG63" s="46"/>
      <c r="AH63" s="46"/>
      <c r="AI63" s="46"/>
      <c r="AJ63" s="46"/>
      <c r="AK63" s="46"/>
      <c r="AL63" s="46"/>
      <c r="AM63" s="46"/>
      <c r="AN63" s="46"/>
      <c r="AO63" s="46"/>
      <c r="AP63" s="46"/>
      <c r="AQ63" s="76">
        <f t="shared" si="28"/>
        <v>0</v>
      </c>
      <c r="AR63" s="48">
        <f>'10. Workstream Implem. Discount'!$C$16</f>
        <v>0.4</v>
      </c>
      <c r="AS63" s="77">
        <f t="shared" si="29"/>
        <v>0</v>
      </c>
      <c r="AT63" s="1"/>
    </row>
    <row r="64" spans="1:46" ht="13.5" customHeight="1">
      <c r="A64" s="1"/>
      <c r="B64" s="78" t="s">
        <v>48</v>
      </c>
      <c r="C64" s="79"/>
      <c r="D64" s="79"/>
      <c r="E64" s="79"/>
      <c r="F64" s="79"/>
      <c r="G64" s="79"/>
      <c r="H64" s="79"/>
      <c r="I64" s="79"/>
      <c r="J64" s="79"/>
      <c r="K64" s="79"/>
      <c r="L64" s="79"/>
      <c r="M64" s="80">
        <f t="shared" si="24"/>
        <v>0</v>
      </c>
      <c r="N64" s="205">
        <f>'10. Workstream Implem. Discount'!$C$16</f>
        <v>0.4</v>
      </c>
      <c r="O64" s="81">
        <f t="shared" si="25"/>
        <v>0</v>
      </c>
      <c r="P64" s="1"/>
      <c r="Q64" s="78" t="s">
        <v>48</v>
      </c>
      <c r="R64" s="79"/>
      <c r="S64" s="79"/>
      <c r="T64" s="79"/>
      <c r="U64" s="79"/>
      <c r="V64" s="79"/>
      <c r="W64" s="79"/>
      <c r="X64" s="79"/>
      <c r="Y64" s="79"/>
      <c r="Z64" s="79"/>
      <c r="AA64" s="79"/>
      <c r="AB64" s="80">
        <f t="shared" si="26"/>
        <v>0</v>
      </c>
      <c r="AC64" s="205">
        <f>'10. Workstream Implem. Discount'!$C$16</f>
        <v>0.4</v>
      </c>
      <c r="AD64" s="81">
        <f t="shared" si="27"/>
        <v>0</v>
      </c>
      <c r="AE64" s="1"/>
      <c r="AF64" s="78" t="s">
        <v>48</v>
      </c>
      <c r="AG64" s="79"/>
      <c r="AH64" s="79"/>
      <c r="AI64" s="79"/>
      <c r="AJ64" s="79"/>
      <c r="AK64" s="79"/>
      <c r="AL64" s="79"/>
      <c r="AM64" s="79"/>
      <c r="AN64" s="79"/>
      <c r="AO64" s="79"/>
      <c r="AP64" s="79"/>
      <c r="AQ64" s="80">
        <f t="shared" si="28"/>
        <v>0</v>
      </c>
      <c r="AR64" s="205">
        <f>'10. Workstream Implem. Discount'!$C$16</f>
        <v>0.4</v>
      </c>
      <c r="AS64" s="81">
        <f t="shared" si="29"/>
        <v>0</v>
      </c>
      <c r="AT64" s="1"/>
    </row>
    <row r="65" spans="1:46" ht="13.5" customHeight="1">
      <c r="A65" s="1"/>
      <c r="B65" s="31" t="s">
        <v>49</v>
      </c>
      <c r="C65" s="212">
        <f t="shared" ref="C65:M65" si="30">SUM(C59:C64)</f>
        <v>0</v>
      </c>
      <c r="D65" s="212">
        <f t="shared" si="30"/>
        <v>0</v>
      </c>
      <c r="E65" s="212">
        <f t="shared" si="30"/>
        <v>0</v>
      </c>
      <c r="F65" s="212">
        <f t="shared" si="30"/>
        <v>0</v>
      </c>
      <c r="G65" s="212">
        <f t="shared" si="30"/>
        <v>0</v>
      </c>
      <c r="H65" s="212">
        <f t="shared" si="30"/>
        <v>0</v>
      </c>
      <c r="I65" s="212">
        <f t="shared" si="30"/>
        <v>0</v>
      </c>
      <c r="J65" s="212">
        <f t="shared" si="30"/>
        <v>0</v>
      </c>
      <c r="K65" s="212">
        <f t="shared" si="30"/>
        <v>0</v>
      </c>
      <c r="L65" s="212">
        <f t="shared" si="30"/>
        <v>0</v>
      </c>
      <c r="M65" s="82">
        <f t="shared" si="30"/>
        <v>0</v>
      </c>
      <c r="N65" s="67">
        <f>'10. Workstream Implem. Discount'!$C$16</f>
        <v>0.4</v>
      </c>
      <c r="O65" s="83">
        <f>SUM(O59:O64)</f>
        <v>0</v>
      </c>
      <c r="P65" s="1"/>
      <c r="Q65" s="31" t="s">
        <v>49</v>
      </c>
      <c r="R65" s="212">
        <f t="shared" ref="R65:AB65" si="31">SUM(R59:R64)</f>
        <v>0</v>
      </c>
      <c r="S65" s="212">
        <f t="shared" si="31"/>
        <v>0</v>
      </c>
      <c r="T65" s="212">
        <f t="shared" si="31"/>
        <v>0</v>
      </c>
      <c r="U65" s="212">
        <f t="shared" si="31"/>
        <v>0</v>
      </c>
      <c r="V65" s="212">
        <f t="shared" si="31"/>
        <v>0</v>
      </c>
      <c r="W65" s="212">
        <f t="shared" si="31"/>
        <v>0</v>
      </c>
      <c r="X65" s="212">
        <f t="shared" si="31"/>
        <v>0</v>
      </c>
      <c r="Y65" s="212">
        <f t="shared" si="31"/>
        <v>0</v>
      </c>
      <c r="Z65" s="212">
        <f t="shared" si="31"/>
        <v>0</v>
      </c>
      <c r="AA65" s="212">
        <f t="shared" si="31"/>
        <v>0</v>
      </c>
      <c r="AB65" s="82">
        <f t="shared" si="31"/>
        <v>0</v>
      </c>
      <c r="AC65" s="67">
        <f>'10. Workstream Implem. Discount'!$C$16</f>
        <v>0.4</v>
      </c>
      <c r="AD65" s="83">
        <f>SUM(AD59:AD64)</f>
        <v>0</v>
      </c>
      <c r="AE65" s="1"/>
      <c r="AF65" s="31" t="s">
        <v>49</v>
      </c>
      <c r="AG65" s="212">
        <f t="shared" ref="AG65:AQ65" si="32">SUM(AG59:AG64)</f>
        <v>0</v>
      </c>
      <c r="AH65" s="212">
        <f t="shared" si="32"/>
        <v>0</v>
      </c>
      <c r="AI65" s="212">
        <f t="shared" si="32"/>
        <v>0</v>
      </c>
      <c r="AJ65" s="212">
        <f t="shared" si="32"/>
        <v>0</v>
      </c>
      <c r="AK65" s="212">
        <f t="shared" si="32"/>
        <v>0</v>
      </c>
      <c r="AL65" s="212">
        <f t="shared" si="32"/>
        <v>0</v>
      </c>
      <c r="AM65" s="212">
        <f t="shared" si="32"/>
        <v>0</v>
      </c>
      <c r="AN65" s="212">
        <f t="shared" si="32"/>
        <v>0</v>
      </c>
      <c r="AO65" s="212">
        <f t="shared" si="32"/>
        <v>0</v>
      </c>
      <c r="AP65" s="212">
        <f t="shared" si="32"/>
        <v>0</v>
      </c>
      <c r="AQ65" s="82">
        <f t="shared" si="32"/>
        <v>0</v>
      </c>
      <c r="AR65" s="67">
        <f>'10. Workstream Implem. Discount'!$C$16</f>
        <v>0.4</v>
      </c>
      <c r="AS65" s="83">
        <f>SUM(AS59:AS64)</f>
        <v>0</v>
      </c>
      <c r="AT65" s="1"/>
    </row>
    <row r="66" spans="1:46" ht="33" customHeight="1">
      <c r="A66" s="1"/>
      <c r="B66" s="68"/>
      <c r="C66" s="84"/>
      <c r="D66" s="84"/>
      <c r="E66" s="84"/>
      <c r="F66" s="84"/>
      <c r="G66" s="84"/>
      <c r="H66" s="84"/>
      <c r="I66" s="84"/>
      <c r="J66" s="84"/>
      <c r="K66" s="84"/>
      <c r="L66" s="84"/>
      <c r="M66" s="84"/>
      <c r="N66" s="1"/>
      <c r="O66" s="35"/>
      <c r="P66" s="1"/>
      <c r="Q66" s="68"/>
      <c r="R66" s="84"/>
      <c r="S66" s="84"/>
      <c r="T66" s="84"/>
      <c r="U66" s="84"/>
      <c r="V66" s="84"/>
      <c r="W66" s="84"/>
      <c r="X66" s="84"/>
      <c r="Y66" s="84"/>
      <c r="Z66" s="84"/>
      <c r="AA66" s="84"/>
      <c r="AB66" s="84"/>
      <c r="AC66" s="1"/>
      <c r="AD66" s="35"/>
      <c r="AE66" s="1"/>
      <c r="AF66" s="68"/>
      <c r="AG66" s="84"/>
      <c r="AH66" s="84"/>
      <c r="AI66" s="84"/>
      <c r="AJ66" s="84"/>
      <c r="AK66" s="84"/>
      <c r="AL66" s="84"/>
      <c r="AM66" s="84"/>
      <c r="AN66" s="84"/>
      <c r="AO66" s="84"/>
      <c r="AP66" s="84"/>
      <c r="AQ66" s="84"/>
      <c r="AR66" s="1"/>
      <c r="AS66" s="35"/>
      <c r="AT66" s="1"/>
    </row>
    <row r="67" spans="1:46" ht="13.5" customHeight="1">
      <c r="A67" s="1"/>
      <c r="B67" s="71"/>
      <c r="C67" s="37"/>
      <c r="D67" s="37"/>
      <c r="E67" s="37"/>
      <c r="F67" s="37"/>
      <c r="G67" s="37"/>
      <c r="H67" s="37"/>
      <c r="I67" s="37"/>
      <c r="J67" s="37"/>
      <c r="K67" s="1"/>
      <c r="L67" s="1"/>
      <c r="M67" s="1"/>
      <c r="N67" s="1"/>
      <c r="O67" s="12"/>
      <c r="P67" s="1"/>
      <c r="Q67" s="71"/>
      <c r="R67" s="37"/>
      <c r="S67" s="37"/>
      <c r="T67" s="37"/>
      <c r="U67" s="37"/>
      <c r="V67" s="37"/>
      <c r="W67" s="37"/>
      <c r="X67" s="37"/>
      <c r="Y67" s="37"/>
      <c r="Z67" s="1"/>
      <c r="AA67" s="1"/>
      <c r="AB67" s="1"/>
      <c r="AC67" s="1"/>
      <c r="AD67" s="12"/>
      <c r="AE67" s="1"/>
      <c r="AF67" s="71"/>
      <c r="AG67" s="37"/>
      <c r="AH67" s="37"/>
      <c r="AI67" s="37"/>
      <c r="AJ67" s="37"/>
      <c r="AK67" s="37"/>
      <c r="AL67" s="37"/>
      <c r="AM67" s="37"/>
      <c r="AN67" s="37"/>
      <c r="AO67" s="1"/>
      <c r="AP67" s="1"/>
      <c r="AQ67" s="1"/>
      <c r="AR67" s="1"/>
      <c r="AS67" s="12"/>
      <c r="AT67" s="1"/>
    </row>
    <row r="68" spans="1:46" ht="13.5" customHeight="1">
      <c r="A68" s="1"/>
      <c r="B68" s="243" t="s">
        <v>67</v>
      </c>
      <c r="C68" s="244"/>
      <c r="D68" s="244"/>
      <c r="E68" s="244"/>
      <c r="F68" s="244"/>
      <c r="G68" s="244"/>
      <c r="H68" s="244"/>
      <c r="I68" s="244"/>
      <c r="J68" s="244"/>
      <c r="K68" s="244"/>
      <c r="L68" s="244"/>
      <c r="M68" s="244"/>
      <c r="N68" s="244"/>
      <c r="O68" s="245"/>
      <c r="P68" s="1"/>
      <c r="Q68" s="243" t="s">
        <v>67</v>
      </c>
      <c r="R68" s="244"/>
      <c r="S68" s="244"/>
      <c r="T68" s="244"/>
      <c r="U68" s="244"/>
      <c r="V68" s="244"/>
      <c r="W68" s="244"/>
      <c r="X68" s="244"/>
      <c r="Y68" s="244"/>
      <c r="Z68" s="244"/>
      <c r="AA68" s="244"/>
      <c r="AB68" s="244"/>
      <c r="AC68" s="244"/>
      <c r="AD68" s="245"/>
      <c r="AE68" s="1"/>
      <c r="AF68" s="243" t="s">
        <v>67</v>
      </c>
      <c r="AG68" s="244"/>
      <c r="AH68" s="244"/>
      <c r="AI68" s="244"/>
      <c r="AJ68" s="244"/>
      <c r="AK68" s="244"/>
      <c r="AL68" s="244"/>
      <c r="AM68" s="244"/>
      <c r="AN68" s="244"/>
      <c r="AO68" s="244"/>
      <c r="AP68" s="244"/>
      <c r="AQ68" s="244"/>
      <c r="AR68" s="244"/>
      <c r="AS68" s="245"/>
      <c r="AT68" s="1"/>
    </row>
    <row r="69" spans="1:46" ht="13.5" customHeight="1">
      <c r="A69" s="1"/>
      <c r="B69" s="39"/>
      <c r="C69" s="72" t="s">
        <v>34</v>
      </c>
      <c r="D69" s="72" t="s">
        <v>35</v>
      </c>
      <c r="E69" s="72" t="s">
        <v>36</v>
      </c>
      <c r="F69" s="72" t="s">
        <v>37</v>
      </c>
      <c r="G69" s="72" t="s">
        <v>38</v>
      </c>
      <c r="H69" s="72" t="s">
        <v>39</v>
      </c>
      <c r="I69" s="72" t="s">
        <v>40</v>
      </c>
      <c r="J69" s="72" t="s">
        <v>41</v>
      </c>
      <c r="K69" s="72" t="s">
        <v>42</v>
      </c>
      <c r="L69" s="72" t="s">
        <v>43</v>
      </c>
      <c r="M69" s="211" t="s">
        <v>44</v>
      </c>
      <c r="N69" s="73" t="s">
        <v>55</v>
      </c>
      <c r="O69" s="74" t="s">
        <v>56</v>
      </c>
      <c r="P69" s="1"/>
      <c r="Q69" s="39"/>
      <c r="R69" s="72" t="s">
        <v>34</v>
      </c>
      <c r="S69" s="72" t="s">
        <v>35</v>
      </c>
      <c r="T69" s="72" t="s">
        <v>36</v>
      </c>
      <c r="U69" s="72" t="s">
        <v>37</v>
      </c>
      <c r="V69" s="72" t="s">
        <v>38</v>
      </c>
      <c r="W69" s="72" t="s">
        <v>39</v>
      </c>
      <c r="X69" s="72" t="s">
        <v>40</v>
      </c>
      <c r="Y69" s="72" t="s">
        <v>41</v>
      </c>
      <c r="Z69" s="72" t="s">
        <v>42</v>
      </c>
      <c r="AA69" s="72" t="s">
        <v>43</v>
      </c>
      <c r="AB69" s="211" t="s">
        <v>44</v>
      </c>
      <c r="AC69" s="73" t="s">
        <v>55</v>
      </c>
      <c r="AD69" s="74" t="s">
        <v>56</v>
      </c>
      <c r="AE69" s="1"/>
      <c r="AF69" s="39"/>
      <c r="AG69" s="72" t="s">
        <v>34</v>
      </c>
      <c r="AH69" s="72" t="s">
        <v>35</v>
      </c>
      <c r="AI69" s="72" t="s">
        <v>36</v>
      </c>
      <c r="AJ69" s="72" t="s">
        <v>37</v>
      </c>
      <c r="AK69" s="72" t="s">
        <v>38</v>
      </c>
      <c r="AL69" s="72" t="s">
        <v>39</v>
      </c>
      <c r="AM69" s="72" t="s">
        <v>40</v>
      </c>
      <c r="AN69" s="72" t="s">
        <v>41</v>
      </c>
      <c r="AO69" s="72" t="s">
        <v>42</v>
      </c>
      <c r="AP69" s="72" t="s">
        <v>43</v>
      </c>
      <c r="AQ69" s="211" t="s">
        <v>44</v>
      </c>
      <c r="AR69" s="73" t="s">
        <v>55</v>
      </c>
      <c r="AS69" s="74" t="s">
        <v>56</v>
      </c>
      <c r="AT69" s="1"/>
    </row>
    <row r="70" spans="1:46" ht="14.25" customHeight="1">
      <c r="A70" s="1"/>
      <c r="B70" s="25" t="s">
        <v>68</v>
      </c>
      <c r="C70" s="85"/>
      <c r="D70" s="46"/>
      <c r="E70" s="86"/>
      <c r="F70" s="85"/>
      <c r="G70" s="85"/>
      <c r="H70" s="85"/>
      <c r="I70" s="85"/>
      <c r="J70" s="85"/>
      <c r="K70" s="85"/>
      <c r="L70" s="85"/>
      <c r="M70" s="76">
        <f t="shared" ref="M70:M77" si="33">SUM(C70:L70)</f>
        <v>0</v>
      </c>
      <c r="N70" s="48">
        <f>'10. Workstream Implem. Discount'!$C$17</f>
        <v>0.5</v>
      </c>
      <c r="O70" s="77">
        <f t="shared" ref="O70:O77" si="34">(1-N70)*M70</f>
        <v>0</v>
      </c>
      <c r="P70" s="1"/>
      <c r="Q70" s="25" t="s">
        <v>68</v>
      </c>
      <c r="R70" s="85"/>
      <c r="S70" s="46"/>
      <c r="T70" s="86"/>
      <c r="U70" s="85"/>
      <c r="V70" s="85"/>
      <c r="W70" s="85"/>
      <c r="X70" s="85"/>
      <c r="Y70" s="85"/>
      <c r="Z70" s="85"/>
      <c r="AA70" s="85"/>
      <c r="AB70" s="76">
        <f t="shared" ref="AB70:AB77" si="35">SUM(R70:AA70)</f>
        <v>0</v>
      </c>
      <c r="AC70" s="48">
        <f>'10. Workstream Implem. Discount'!$C$17</f>
        <v>0.5</v>
      </c>
      <c r="AD70" s="77">
        <f t="shared" ref="AD70:AD77" si="36">(1-AC70)*AB70</f>
        <v>0</v>
      </c>
      <c r="AE70" s="1"/>
      <c r="AF70" s="25" t="s">
        <v>68</v>
      </c>
      <c r="AG70" s="85"/>
      <c r="AH70" s="46"/>
      <c r="AI70" s="86"/>
      <c r="AJ70" s="85"/>
      <c r="AK70" s="85"/>
      <c r="AL70" s="85"/>
      <c r="AM70" s="85"/>
      <c r="AN70" s="85"/>
      <c r="AO70" s="85"/>
      <c r="AP70" s="85"/>
      <c r="AQ70" s="76">
        <f t="shared" ref="AQ70:AQ77" si="37">SUM(AG70:AP70)</f>
        <v>0</v>
      </c>
      <c r="AR70" s="48">
        <f>'10. Workstream Implem. Discount'!$C$17</f>
        <v>0.5</v>
      </c>
      <c r="AS70" s="77">
        <f t="shared" ref="AS70:AS77" si="38">(1-AR70)*AQ70</f>
        <v>0</v>
      </c>
      <c r="AT70" s="1"/>
    </row>
    <row r="71" spans="1:46" ht="14.25" customHeight="1">
      <c r="A71" s="1"/>
      <c r="B71" s="25" t="s">
        <v>69</v>
      </c>
      <c r="C71" s="46"/>
      <c r="D71" s="46"/>
      <c r="E71" s="46"/>
      <c r="F71" s="46"/>
      <c r="G71" s="46"/>
      <c r="H71" s="46"/>
      <c r="I71" s="46"/>
      <c r="J71" s="46"/>
      <c r="K71" s="46"/>
      <c r="L71" s="46"/>
      <c r="M71" s="76">
        <f t="shared" si="33"/>
        <v>0</v>
      </c>
      <c r="N71" s="48">
        <f>'10. Workstream Implem. Discount'!$C$17</f>
        <v>0.5</v>
      </c>
      <c r="O71" s="77">
        <f t="shared" si="34"/>
        <v>0</v>
      </c>
      <c r="P71" s="1"/>
      <c r="Q71" s="25" t="s">
        <v>69</v>
      </c>
      <c r="R71" s="46"/>
      <c r="S71" s="46"/>
      <c r="T71" s="46"/>
      <c r="U71" s="46"/>
      <c r="V71" s="46"/>
      <c r="W71" s="46"/>
      <c r="X71" s="46"/>
      <c r="Y71" s="46"/>
      <c r="Z71" s="46"/>
      <c r="AA71" s="46"/>
      <c r="AB71" s="76">
        <f t="shared" si="35"/>
        <v>0</v>
      </c>
      <c r="AC71" s="48">
        <f>'10. Workstream Implem. Discount'!$C$17</f>
        <v>0.5</v>
      </c>
      <c r="AD71" s="77">
        <f t="shared" si="36"/>
        <v>0</v>
      </c>
      <c r="AE71" s="1"/>
      <c r="AF71" s="25" t="s">
        <v>69</v>
      </c>
      <c r="AG71" s="46"/>
      <c r="AH71" s="46"/>
      <c r="AI71" s="46"/>
      <c r="AJ71" s="46"/>
      <c r="AK71" s="46"/>
      <c r="AL71" s="46"/>
      <c r="AM71" s="46"/>
      <c r="AN71" s="46"/>
      <c r="AO71" s="46"/>
      <c r="AP71" s="46"/>
      <c r="AQ71" s="76">
        <f t="shared" si="37"/>
        <v>0</v>
      </c>
      <c r="AR71" s="48">
        <f>'10. Workstream Implem. Discount'!$C$17</f>
        <v>0.5</v>
      </c>
      <c r="AS71" s="77">
        <f t="shared" si="38"/>
        <v>0</v>
      </c>
      <c r="AT71" s="1"/>
    </row>
    <row r="72" spans="1:46" ht="14.25" customHeight="1">
      <c r="A72" s="1"/>
      <c r="B72" s="25" t="s">
        <v>70</v>
      </c>
      <c r="C72" s="46"/>
      <c r="D72" s="46"/>
      <c r="E72" s="46"/>
      <c r="F72" s="46"/>
      <c r="G72" s="46"/>
      <c r="H72" s="46"/>
      <c r="I72" s="46"/>
      <c r="J72" s="46"/>
      <c r="K72" s="46"/>
      <c r="L72" s="46"/>
      <c r="M72" s="76">
        <f t="shared" si="33"/>
        <v>0</v>
      </c>
      <c r="N72" s="48">
        <f>'10. Workstream Implem. Discount'!$C$17</f>
        <v>0.5</v>
      </c>
      <c r="O72" s="77">
        <f t="shared" si="34"/>
        <v>0</v>
      </c>
      <c r="P72" s="1"/>
      <c r="Q72" s="25" t="s">
        <v>70</v>
      </c>
      <c r="R72" s="46"/>
      <c r="S72" s="46"/>
      <c r="T72" s="46"/>
      <c r="U72" s="46"/>
      <c r="V72" s="46"/>
      <c r="W72" s="46"/>
      <c r="X72" s="46"/>
      <c r="Y72" s="46"/>
      <c r="Z72" s="46"/>
      <c r="AA72" s="46"/>
      <c r="AB72" s="76">
        <f t="shared" si="35"/>
        <v>0</v>
      </c>
      <c r="AC72" s="48">
        <f>'10. Workstream Implem. Discount'!$C$17</f>
        <v>0.5</v>
      </c>
      <c r="AD72" s="77">
        <f t="shared" si="36"/>
        <v>0</v>
      </c>
      <c r="AE72" s="1"/>
      <c r="AF72" s="25" t="s">
        <v>70</v>
      </c>
      <c r="AG72" s="46"/>
      <c r="AH72" s="46"/>
      <c r="AI72" s="46"/>
      <c r="AJ72" s="46"/>
      <c r="AK72" s="46"/>
      <c r="AL72" s="46"/>
      <c r="AM72" s="46"/>
      <c r="AN72" s="46"/>
      <c r="AO72" s="46"/>
      <c r="AP72" s="46"/>
      <c r="AQ72" s="76">
        <f t="shared" si="37"/>
        <v>0</v>
      </c>
      <c r="AR72" s="48">
        <f>'10. Workstream Implem. Discount'!$C$17</f>
        <v>0.5</v>
      </c>
      <c r="AS72" s="77">
        <f t="shared" si="38"/>
        <v>0</v>
      </c>
      <c r="AT72" s="1"/>
    </row>
    <row r="73" spans="1:46" ht="14.25" customHeight="1">
      <c r="A73" s="1"/>
      <c r="B73" s="27" t="s">
        <v>48</v>
      </c>
      <c r="C73" s="46"/>
      <c r="D73" s="46"/>
      <c r="E73" s="46"/>
      <c r="F73" s="46"/>
      <c r="G73" s="46"/>
      <c r="H73" s="46"/>
      <c r="I73" s="46"/>
      <c r="J73" s="46"/>
      <c r="K73" s="46"/>
      <c r="L73" s="46"/>
      <c r="M73" s="76">
        <f t="shared" si="33"/>
        <v>0</v>
      </c>
      <c r="N73" s="48">
        <f>'10. Workstream Implem. Discount'!$C$17</f>
        <v>0.5</v>
      </c>
      <c r="O73" s="77">
        <f t="shared" si="34"/>
        <v>0</v>
      </c>
      <c r="P73" s="1"/>
      <c r="Q73" s="27" t="s">
        <v>48</v>
      </c>
      <c r="R73" s="46"/>
      <c r="S73" s="46"/>
      <c r="T73" s="46"/>
      <c r="U73" s="46"/>
      <c r="V73" s="46"/>
      <c r="W73" s="46"/>
      <c r="X73" s="46"/>
      <c r="Y73" s="46"/>
      <c r="Z73" s="46"/>
      <c r="AA73" s="46"/>
      <c r="AB73" s="76">
        <f t="shared" si="35"/>
        <v>0</v>
      </c>
      <c r="AC73" s="48">
        <f>'10. Workstream Implem. Discount'!$C$17</f>
        <v>0.5</v>
      </c>
      <c r="AD73" s="77">
        <f t="shared" si="36"/>
        <v>0</v>
      </c>
      <c r="AE73" s="1"/>
      <c r="AF73" s="27" t="s">
        <v>48</v>
      </c>
      <c r="AG73" s="46"/>
      <c r="AH73" s="46"/>
      <c r="AI73" s="46"/>
      <c r="AJ73" s="46"/>
      <c r="AK73" s="46"/>
      <c r="AL73" s="46"/>
      <c r="AM73" s="46"/>
      <c r="AN73" s="46"/>
      <c r="AO73" s="46"/>
      <c r="AP73" s="46"/>
      <c r="AQ73" s="76">
        <f t="shared" si="37"/>
        <v>0</v>
      </c>
      <c r="AR73" s="48">
        <f>'10. Workstream Implem. Discount'!$C$17</f>
        <v>0.5</v>
      </c>
      <c r="AS73" s="77">
        <f t="shared" si="38"/>
        <v>0</v>
      </c>
      <c r="AT73" s="1"/>
    </row>
    <row r="74" spans="1:46" ht="14.25" customHeight="1">
      <c r="A74" s="1"/>
      <c r="B74" s="27" t="s">
        <v>48</v>
      </c>
      <c r="C74" s="46"/>
      <c r="D74" s="46"/>
      <c r="E74" s="46"/>
      <c r="F74" s="46"/>
      <c r="G74" s="46"/>
      <c r="H74" s="46"/>
      <c r="I74" s="46"/>
      <c r="J74" s="46"/>
      <c r="K74" s="46"/>
      <c r="L74" s="46"/>
      <c r="M74" s="76">
        <f t="shared" si="33"/>
        <v>0</v>
      </c>
      <c r="N74" s="48">
        <f>'10. Workstream Implem. Discount'!$C$17</f>
        <v>0.5</v>
      </c>
      <c r="O74" s="77">
        <f t="shared" si="34"/>
        <v>0</v>
      </c>
      <c r="P74" s="1"/>
      <c r="Q74" s="27" t="s">
        <v>48</v>
      </c>
      <c r="R74" s="46"/>
      <c r="S74" s="46"/>
      <c r="T74" s="46"/>
      <c r="U74" s="46"/>
      <c r="V74" s="46"/>
      <c r="W74" s="46"/>
      <c r="X74" s="46"/>
      <c r="Y74" s="46"/>
      <c r="Z74" s="46"/>
      <c r="AA74" s="46"/>
      <c r="AB74" s="76">
        <f t="shared" si="35"/>
        <v>0</v>
      </c>
      <c r="AC74" s="48">
        <f>'10. Workstream Implem. Discount'!$C$17</f>
        <v>0.5</v>
      </c>
      <c r="AD74" s="77">
        <f t="shared" si="36"/>
        <v>0</v>
      </c>
      <c r="AE74" s="1"/>
      <c r="AF74" s="27" t="s">
        <v>48</v>
      </c>
      <c r="AG74" s="46"/>
      <c r="AH74" s="46"/>
      <c r="AI74" s="46"/>
      <c r="AJ74" s="46"/>
      <c r="AK74" s="46"/>
      <c r="AL74" s="46"/>
      <c r="AM74" s="46"/>
      <c r="AN74" s="46"/>
      <c r="AO74" s="46"/>
      <c r="AP74" s="46"/>
      <c r="AQ74" s="76">
        <f t="shared" si="37"/>
        <v>0</v>
      </c>
      <c r="AR74" s="48">
        <f>'10. Workstream Implem. Discount'!$C$17</f>
        <v>0.5</v>
      </c>
      <c r="AS74" s="77">
        <f t="shared" si="38"/>
        <v>0</v>
      </c>
      <c r="AT74" s="1"/>
    </row>
    <row r="75" spans="1:46" ht="13.5" customHeight="1">
      <c r="A75" s="1"/>
      <c r="B75" s="27" t="s">
        <v>48</v>
      </c>
      <c r="C75" s="46"/>
      <c r="D75" s="46"/>
      <c r="E75" s="46"/>
      <c r="F75" s="46"/>
      <c r="G75" s="46"/>
      <c r="H75" s="46"/>
      <c r="I75" s="46"/>
      <c r="J75" s="46"/>
      <c r="K75" s="46"/>
      <c r="L75" s="46"/>
      <c r="M75" s="76">
        <f t="shared" si="33"/>
        <v>0</v>
      </c>
      <c r="N75" s="48">
        <f>'10. Workstream Implem. Discount'!$C$17</f>
        <v>0.5</v>
      </c>
      <c r="O75" s="77">
        <f t="shared" si="34"/>
        <v>0</v>
      </c>
      <c r="P75" s="1"/>
      <c r="Q75" s="27" t="s">
        <v>48</v>
      </c>
      <c r="R75" s="46"/>
      <c r="S75" s="46"/>
      <c r="T75" s="46"/>
      <c r="U75" s="46"/>
      <c r="V75" s="46"/>
      <c r="W75" s="46"/>
      <c r="X75" s="46"/>
      <c r="Y75" s="46"/>
      <c r="Z75" s="46"/>
      <c r="AA75" s="46"/>
      <c r="AB75" s="76">
        <f t="shared" si="35"/>
        <v>0</v>
      </c>
      <c r="AC75" s="48">
        <f>'10. Workstream Implem. Discount'!$C$17</f>
        <v>0.5</v>
      </c>
      <c r="AD75" s="77">
        <f t="shared" si="36"/>
        <v>0</v>
      </c>
      <c r="AE75" s="1"/>
      <c r="AF75" s="27" t="s">
        <v>48</v>
      </c>
      <c r="AG75" s="46"/>
      <c r="AH75" s="46"/>
      <c r="AI75" s="46"/>
      <c r="AJ75" s="46"/>
      <c r="AK75" s="46"/>
      <c r="AL75" s="46"/>
      <c r="AM75" s="46"/>
      <c r="AN75" s="46"/>
      <c r="AO75" s="46"/>
      <c r="AP75" s="46"/>
      <c r="AQ75" s="76">
        <f t="shared" si="37"/>
        <v>0</v>
      </c>
      <c r="AR75" s="48">
        <f>'10. Workstream Implem. Discount'!$C$17</f>
        <v>0.5</v>
      </c>
      <c r="AS75" s="77">
        <f t="shared" si="38"/>
        <v>0</v>
      </c>
      <c r="AT75" s="1"/>
    </row>
    <row r="76" spans="1:46" ht="13.5" customHeight="1">
      <c r="A76" s="1"/>
      <c r="B76" s="27" t="s">
        <v>48</v>
      </c>
      <c r="C76" s="46"/>
      <c r="D76" s="46"/>
      <c r="E76" s="46"/>
      <c r="F76" s="46"/>
      <c r="G76" s="46"/>
      <c r="H76" s="46"/>
      <c r="I76" s="46"/>
      <c r="J76" s="46"/>
      <c r="K76" s="46"/>
      <c r="L76" s="46"/>
      <c r="M76" s="76">
        <f t="shared" si="33"/>
        <v>0</v>
      </c>
      <c r="N76" s="48">
        <f>'10. Workstream Implem. Discount'!$C$17</f>
        <v>0.5</v>
      </c>
      <c r="O76" s="77">
        <f t="shared" si="34"/>
        <v>0</v>
      </c>
      <c r="P76" s="1"/>
      <c r="Q76" s="27" t="s">
        <v>48</v>
      </c>
      <c r="R76" s="46"/>
      <c r="S76" s="46"/>
      <c r="T76" s="46"/>
      <c r="U76" s="46"/>
      <c r="V76" s="46"/>
      <c r="W76" s="46"/>
      <c r="X76" s="46"/>
      <c r="Y76" s="46"/>
      <c r="Z76" s="46"/>
      <c r="AA76" s="46"/>
      <c r="AB76" s="76">
        <f t="shared" si="35"/>
        <v>0</v>
      </c>
      <c r="AC76" s="48">
        <f>'10. Workstream Implem. Discount'!$C$17</f>
        <v>0.5</v>
      </c>
      <c r="AD76" s="77">
        <f t="shared" si="36"/>
        <v>0</v>
      </c>
      <c r="AE76" s="1"/>
      <c r="AF76" s="27" t="s">
        <v>48</v>
      </c>
      <c r="AG76" s="46"/>
      <c r="AH76" s="46"/>
      <c r="AI76" s="46"/>
      <c r="AJ76" s="46"/>
      <c r="AK76" s="46"/>
      <c r="AL76" s="46"/>
      <c r="AM76" s="46"/>
      <c r="AN76" s="46"/>
      <c r="AO76" s="46"/>
      <c r="AP76" s="46"/>
      <c r="AQ76" s="76">
        <f t="shared" si="37"/>
        <v>0</v>
      </c>
      <c r="AR76" s="48">
        <f>'10. Workstream Implem. Discount'!$C$17</f>
        <v>0.5</v>
      </c>
      <c r="AS76" s="77">
        <f t="shared" si="38"/>
        <v>0</v>
      </c>
      <c r="AT76" s="1"/>
    </row>
    <row r="77" spans="1:46" ht="29.25" customHeight="1">
      <c r="A77" s="1"/>
      <c r="B77" s="78" t="s">
        <v>48</v>
      </c>
      <c r="C77" s="79"/>
      <c r="D77" s="79"/>
      <c r="E77" s="79"/>
      <c r="F77" s="79"/>
      <c r="G77" s="79"/>
      <c r="H77" s="79"/>
      <c r="I77" s="79"/>
      <c r="J77" s="79"/>
      <c r="K77" s="79"/>
      <c r="L77" s="79"/>
      <c r="M77" s="80">
        <f t="shared" si="33"/>
        <v>0</v>
      </c>
      <c r="N77" s="205">
        <f>'10. Workstream Implem. Discount'!$C$17</f>
        <v>0.5</v>
      </c>
      <c r="O77" s="77">
        <f t="shared" si="34"/>
        <v>0</v>
      </c>
      <c r="P77" s="1"/>
      <c r="Q77" s="78" t="s">
        <v>48</v>
      </c>
      <c r="R77" s="79"/>
      <c r="S77" s="79"/>
      <c r="T77" s="79"/>
      <c r="U77" s="79"/>
      <c r="V77" s="79"/>
      <c r="W77" s="79"/>
      <c r="X77" s="79"/>
      <c r="Y77" s="79"/>
      <c r="Z77" s="79"/>
      <c r="AA77" s="79"/>
      <c r="AB77" s="80">
        <f t="shared" si="35"/>
        <v>0</v>
      </c>
      <c r="AC77" s="205">
        <f>'10. Workstream Implem. Discount'!$C$17</f>
        <v>0.5</v>
      </c>
      <c r="AD77" s="77">
        <f t="shared" si="36"/>
        <v>0</v>
      </c>
      <c r="AE77" s="1"/>
      <c r="AF77" s="78" t="s">
        <v>48</v>
      </c>
      <c r="AG77" s="79"/>
      <c r="AH77" s="79"/>
      <c r="AI77" s="79"/>
      <c r="AJ77" s="79"/>
      <c r="AK77" s="79"/>
      <c r="AL77" s="79"/>
      <c r="AM77" s="79"/>
      <c r="AN77" s="79"/>
      <c r="AO77" s="79"/>
      <c r="AP77" s="79"/>
      <c r="AQ77" s="80">
        <f t="shared" si="37"/>
        <v>0</v>
      </c>
      <c r="AR77" s="205">
        <f>'10. Workstream Implem. Discount'!$C$17</f>
        <v>0.5</v>
      </c>
      <c r="AS77" s="77">
        <f t="shared" si="38"/>
        <v>0</v>
      </c>
      <c r="AT77" s="1"/>
    </row>
    <row r="78" spans="1:46" ht="13.5" customHeight="1">
      <c r="A78" s="1"/>
      <c r="B78" s="31" t="s">
        <v>49</v>
      </c>
      <c r="C78" s="200">
        <f t="shared" ref="C78:M78" si="39">SUM(C70:C77)</f>
        <v>0</v>
      </c>
      <c r="D78" s="200">
        <f t="shared" si="39"/>
        <v>0</v>
      </c>
      <c r="E78" s="200">
        <f t="shared" si="39"/>
        <v>0</v>
      </c>
      <c r="F78" s="200">
        <f t="shared" si="39"/>
        <v>0</v>
      </c>
      <c r="G78" s="200">
        <f t="shared" si="39"/>
        <v>0</v>
      </c>
      <c r="H78" s="200">
        <f t="shared" si="39"/>
        <v>0</v>
      </c>
      <c r="I78" s="200">
        <f t="shared" si="39"/>
        <v>0</v>
      </c>
      <c r="J78" s="200">
        <f t="shared" si="39"/>
        <v>0</v>
      </c>
      <c r="K78" s="200">
        <f t="shared" si="39"/>
        <v>0</v>
      </c>
      <c r="L78" s="200">
        <f t="shared" si="39"/>
        <v>0</v>
      </c>
      <c r="M78" s="213">
        <f t="shared" si="39"/>
        <v>0</v>
      </c>
      <c r="N78" s="67">
        <f>'10. Workstream Implem. Discount'!$C$17</f>
        <v>0.5</v>
      </c>
      <c r="O78" s="83">
        <f>SUM(O70:O77)</f>
        <v>0</v>
      </c>
      <c r="P78" s="1"/>
      <c r="Q78" s="31" t="s">
        <v>49</v>
      </c>
      <c r="R78" s="200">
        <f t="shared" ref="R78:AB78" si="40">SUM(R70:R77)</f>
        <v>0</v>
      </c>
      <c r="S78" s="200">
        <f t="shared" si="40"/>
        <v>0</v>
      </c>
      <c r="T78" s="200">
        <f t="shared" si="40"/>
        <v>0</v>
      </c>
      <c r="U78" s="200">
        <f t="shared" si="40"/>
        <v>0</v>
      </c>
      <c r="V78" s="200">
        <f t="shared" si="40"/>
        <v>0</v>
      </c>
      <c r="W78" s="200">
        <f t="shared" si="40"/>
        <v>0</v>
      </c>
      <c r="X78" s="200">
        <f t="shared" si="40"/>
        <v>0</v>
      </c>
      <c r="Y78" s="200">
        <f t="shared" si="40"/>
        <v>0</v>
      </c>
      <c r="Z78" s="200">
        <f t="shared" si="40"/>
        <v>0</v>
      </c>
      <c r="AA78" s="200">
        <f t="shared" si="40"/>
        <v>0</v>
      </c>
      <c r="AB78" s="213">
        <f t="shared" si="40"/>
        <v>0</v>
      </c>
      <c r="AC78" s="67">
        <f>'10. Workstream Implem. Discount'!$C$17</f>
        <v>0.5</v>
      </c>
      <c r="AD78" s="83">
        <f>SUM(AD70:AD77)</f>
        <v>0</v>
      </c>
      <c r="AE78" s="1"/>
      <c r="AF78" s="31" t="s">
        <v>49</v>
      </c>
      <c r="AG78" s="200">
        <f t="shared" ref="AG78:AQ78" si="41">SUM(AG70:AG77)</f>
        <v>0</v>
      </c>
      <c r="AH78" s="200">
        <f t="shared" si="41"/>
        <v>0</v>
      </c>
      <c r="AI78" s="200">
        <f t="shared" si="41"/>
        <v>0</v>
      </c>
      <c r="AJ78" s="200">
        <f t="shared" si="41"/>
        <v>0</v>
      </c>
      <c r="AK78" s="200">
        <f t="shared" si="41"/>
        <v>0</v>
      </c>
      <c r="AL78" s="200">
        <f t="shared" si="41"/>
        <v>0</v>
      </c>
      <c r="AM78" s="200">
        <f t="shared" si="41"/>
        <v>0</v>
      </c>
      <c r="AN78" s="200">
        <f t="shared" si="41"/>
        <v>0</v>
      </c>
      <c r="AO78" s="200">
        <f t="shared" si="41"/>
        <v>0</v>
      </c>
      <c r="AP78" s="200">
        <f t="shared" si="41"/>
        <v>0</v>
      </c>
      <c r="AQ78" s="213">
        <f t="shared" si="41"/>
        <v>0</v>
      </c>
      <c r="AR78" s="67">
        <f>'10. Workstream Implem. Discount'!$C$17</f>
        <v>0.5</v>
      </c>
      <c r="AS78" s="83">
        <f>SUM(AS70:AS77)</f>
        <v>0</v>
      </c>
      <c r="AT78" s="1"/>
    </row>
    <row r="79" spans="1:46" ht="13.5" customHeight="1">
      <c r="A79" s="1"/>
      <c r="B79" s="87"/>
      <c r="C79" s="88"/>
      <c r="D79" s="88"/>
      <c r="E79" s="88"/>
      <c r="F79" s="88"/>
      <c r="G79" s="88"/>
      <c r="H79" s="88"/>
      <c r="I79" s="88"/>
      <c r="J79" s="88"/>
      <c r="K79" s="88"/>
      <c r="L79" s="88"/>
      <c r="M79" s="88"/>
      <c r="N79" s="89"/>
      <c r="O79" s="35"/>
      <c r="P79" s="1"/>
      <c r="Q79" s="87"/>
      <c r="R79" s="88"/>
      <c r="S79" s="88"/>
      <c r="T79" s="88"/>
      <c r="U79" s="88"/>
      <c r="V79" s="88"/>
      <c r="W79" s="88"/>
      <c r="X79" s="88"/>
      <c r="Y79" s="88"/>
      <c r="Z79" s="88"/>
      <c r="AA79" s="88"/>
      <c r="AB79" s="88"/>
      <c r="AC79" s="89"/>
      <c r="AD79" s="35"/>
      <c r="AE79" s="1"/>
      <c r="AF79" s="87"/>
      <c r="AG79" s="88"/>
      <c r="AH79" s="88"/>
      <c r="AI79" s="88"/>
      <c r="AJ79" s="88"/>
      <c r="AK79" s="88"/>
      <c r="AL79" s="88"/>
      <c r="AM79" s="88"/>
      <c r="AN79" s="88"/>
      <c r="AO79" s="88"/>
      <c r="AP79" s="88"/>
      <c r="AQ79" s="88"/>
      <c r="AR79" s="89"/>
      <c r="AS79" s="35"/>
      <c r="AT79" s="1"/>
    </row>
    <row r="80" spans="1:46" ht="13.5" customHeight="1">
      <c r="A80" s="1"/>
      <c r="B80" s="246"/>
      <c r="C80" s="247"/>
      <c r="D80" s="247"/>
      <c r="E80" s="247"/>
      <c r="F80" s="247"/>
      <c r="G80" s="247"/>
      <c r="H80" s="247"/>
      <c r="I80" s="247"/>
      <c r="J80" s="247"/>
      <c r="K80" s="247"/>
      <c r="L80" s="247"/>
      <c r="M80" s="247"/>
      <c r="N80" s="90"/>
      <c r="O80" s="91"/>
      <c r="P80" s="1"/>
      <c r="Q80" s="246"/>
      <c r="R80" s="247"/>
      <c r="S80" s="247"/>
      <c r="T80" s="247"/>
      <c r="U80" s="247"/>
      <c r="V80" s="247"/>
      <c r="W80" s="247"/>
      <c r="X80" s="247"/>
      <c r="Y80" s="247"/>
      <c r="Z80" s="247"/>
      <c r="AA80" s="247"/>
      <c r="AB80" s="247"/>
      <c r="AC80" s="90"/>
      <c r="AD80" s="91"/>
      <c r="AE80" s="1"/>
      <c r="AF80" s="246"/>
      <c r="AG80" s="247"/>
      <c r="AH80" s="247"/>
      <c r="AI80" s="247"/>
      <c r="AJ80" s="247"/>
      <c r="AK80" s="247"/>
      <c r="AL80" s="247"/>
      <c r="AM80" s="247"/>
      <c r="AN80" s="247"/>
      <c r="AO80" s="247"/>
      <c r="AP80" s="247"/>
      <c r="AQ80" s="247"/>
      <c r="AR80" s="90"/>
      <c r="AS80" s="91"/>
      <c r="AT80" s="1"/>
    </row>
    <row r="81" spans="1:46" ht="13.5" customHeight="1">
      <c r="A81" s="1"/>
      <c r="B81" s="248" t="s">
        <v>71</v>
      </c>
      <c r="C81" s="229"/>
      <c r="D81" s="229"/>
      <c r="E81" s="229"/>
      <c r="F81" s="229"/>
      <c r="G81" s="229"/>
      <c r="H81" s="229"/>
      <c r="I81" s="229"/>
      <c r="J81" s="229"/>
      <c r="K81" s="229"/>
      <c r="L81" s="229"/>
      <c r="M81" s="230"/>
      <c r="N81" s="92"/>
      <c r="O81" s="14"/>
      <c r="P81" s="1"/>
      <c r="Q81" s="248" t="s">
        <v>71</v>
      </c>
      <c r="R81" s="229"/>
      <c r="S81" s="229"/>
      <c r="T81" s="229"/>
      <c r="U81" s="229"/>
      <c r="V81" s="229"/>
      <c r="W81" s="229"/>
      <c r="X81" s="229"/>
      <c r="Y81" s="229"/>
      <c r="Z81" s="229"/>
      <c r="AA81" s="229"/>
      <c r="AB81" s="230"/>
      <c r="AC81" s="92"/>
      <c r="AD81" s="14"/>
      <c r="AE81" s="1"/>
      <c r="AF81" s="248" t="s">
        <v>71</v>
      </c>
      <c r="AG81" s="229"/>
      <c r="AH81" s="229"/>
      <c r="AI81" s="229"/>
      <c r="AJ81" s="229"/>
      <c r="AK81" s="229"/>
      <c r="AL81" s="229"/>
      <c r="AM81" s="229"/>
      <c r="AN81" s="229"/>
      <c r="AO81" s="229"/>
      <c r="AP81" s="229"/>
      <c r="AQ81" s="230"/>
      <c r="AR81" s="92"/>
      <c r="AS81" s="14"/>
      <c r="AT81" s="1"/>
    </row>
    <row r="82" spans="1:46" ht="13.5" customHeight="1">
      <c r="A82" s="1"/>
      <c r="B82" s="249"/>
      <c r="C82" s="236"/>
      <c r="D82" s="236"/>
      <c r="E82" s="236"/>
      <c r="F82" s="236"/>
      <c r="G82" s="236"/>
      <c r="H82" s="236"/>
      <c r="I82" s="236"/>
      <c r="J82" s="236"/>
      <c r="K82" s="236"/>
      <c r="L82" s="236"/>
      <c r="M82" s="237"/>
      <c r="N82" s="90"/>
      <c r="O82" s="91"/>
      <c r="P82" s="1"/>
      <c r="Q82" s="249"/>
      <c r="R82" s="236"/>
      <c r="S82" s="236"/>
      <c r="T82" s="236"/>
      <c r="U82" s="236"/>
      <c r="V82" s="236"/>
      <c r="W82" s="236"/>
      <c r="X82" s="236"/>
      <c r="Y82" s="236"/>
      <c r="Z82" s="236"/>
      <c r="AA82" s="236"/>
      <c r="AB82" s="237"/>
      <c r="AC82" s="90"/>
      <c r="AD82" s="91"/>
      <c r="AE82" s="1"/>
      <c r="AF82" s="249"/>
      <c r="AG82" s="236"/>
      <c r="AH82" s="236"/>
      <c r="AI82" s="236"/>
      <c r="AJ82" s="236"/>
      <c r="AK82" s="236"/>
      <c r="AL82" s="236"/>
      <c r="AM82" s="236"/>
      <c r="AN82" s="236"/>
      <c r="AO82" s="236"/>
      <c r="AP82" s="236"/>
      <c r="AQ82" s="237"/>
      <c r="AR82" s="90"/>
      <c r="AS82" s="91"/>
      <c r="AT82" s="1"/>
    </row>
    <row r="83" spans="1:46" ht="13.5" customHeight="1">
      <c r="A83" s="1"/>
      <c r="B83" s="249"/>
      <c r="C83" s="236"/>
      <c r="D83" s="236"/>
      <c r="E83" s="236"/>
      <c r="F83" s="236"/>
      <c r="G83" s="236"/>
      <c r="H83" s="236"/>
      <c r="I83" s="236"/>
      <c r="J83" s="236"/>
      <c r="K83" s="236"/>
      <c r="L83" s="236"/>
      <c r="M83" s="237"/>
      <c r="N83" s="90"/>
      <c r="O83" s="91"/>
      <c r="P83" s="1"/>
      <c r="Q83" s="249"/>
      <c r="R83" s="236"/>
      <c r="S83" s="236"/>
      <c r="T83" s="236"/>
      <c r="U83" s="236"/>
      <c r="V83" s="236"/>
      <c r="W83" s="236"/>
      <c r="X83" s="236"/>
      <c r="Y83" s="236"/>
      <c r="Z83" s="236"/>
      <c r="AA83" s="236"/>
      <c r="AB83" s="237"/>
      <c r="AC83" s="90"/>
      <c r="AD83" s="91"/>
      <c r="AE83" s="1"/>
      <c r="AF83" s="249"/>
      <c r="AG83" s="236"/>
      <c r="AH83" s="236"/>
      <c r="AI83" s="236"/>
      <c r="AJ83" s="236"/>
      <c r="AK83" s="236"/>
      <c r="AL83" s="236"/>
      <c r="AM83" s="236"/>
      <c r="AN83" s="236"/>
      <c r="AO83" s="236"/>
      <c r="AP83" s="236"/>
      <c r="AQ83" s="237"/>
      <c r="AR83" s="90"/>
      <c r="AS83" s="91"/>
      <c r="AT83" s="1"/>
    </row>
    <row r="84" spans="1:46" ht="13.5" customHeight="1">
      <c r="A84" s="1"/>
      <c r="B84" s="249"/>
      <c r="C84" s="236"/>
      <c r="D84" s="236"/>
      <c r="E84" s="236"/>
      <c r="F84" s="236"/>
      <c r="G84" s="236"/>
      <c r="H84" s="236"/>
      <c r="I84" s="236"/>
      <c r="J84" s="236"/>
      <c r="K84" s="236"/>
      <c r="L84" s="236"/>
      <c r="M84" s="237"/>
      <c r="N84" s="90"/>
      <c r="O84" s="91"/>
      <c r="P84" s="1"/>
      <c r="Q84" s="249"/>
      <c r="R84" s="236"/>
      <c r="S84" s="236"/>
      <c r="T84" s="236"/>
      <c r="U84" s="236"/>
      <c r="V84" s="236"/>
      <c r="W84" s="236"/>
      <c r="X84" s="236"/>
      <c r="Y84" s="236"/>
      <c r="Z84" s="236"/>
      <c r="AA84" s="236"/>
      <c r="AB84" s="237"/>
      <c r="AC84" s="90"/>
      <c r="AD84" s="91"/>
      <c r="AE84" s="1"/>
      <c r="AF84" s="249"/>
      <c r="AG84" s="236"/>
      <c r="AH84" s="236"/>
      <c r="AI84" s="236"/>
      <c r="AJ84" s="236"/>
      <c r="AK84" s="236"/>
      <c r="AL84" s="236"/>
      <c r="AM84" s="236"/>
      <c r="AN84" s="236"/>
      <c r="AO84" s="236"/>
      <c r="AP84" s="236"/>
      <c r="AQ84" s="237"/>
      <c r="AR84" s="90"/>
      <c r="AS84" s="91"/>
      <c r="AT84" s="1"/>
    </row>
    <row r="85" spans="1:46" ht="13.5" customHeight="1">
      <c r="A85" s="1"/>
      <c r="B85" s="249"/>
      <c r="C85" s="236"/>
      <c r="D85" s="236"/>
      <c r="E85" s="236"/>
      <c r="F85" s="236"/>
      <c r="G85" s="236"/>
      <c r="H85" s="236"/>
      <c r="I85" s="236"/>
      <c r="J85" s="236"/>
      <c r="K85" s="236"/>
      <c r="L85" s="236"/>
      <c r="M85" s="237"/>
      <c r="N85" s="90"/>
      <c r="O85" s="91"/>
      <c r="P85" s="1"/>
      <c r="Q85" s="249"/>
      <c r="R85" s="236"/>
      <c r="S85" s="236"/>
      <c r="T85" s="236"/>
      <c r="U85" s="236"/>
      <c r="V85" s="236"/>
      <c r="W85" s="236"/>
      <c r="X85" s="236"/>
      <c r="Y85" s="236"/>
      <c r="Z85" s="236"/>
      <c r="AA85" s="236"/>
      <c r="AB85" s="237"/>
      <c r="AC85" s="90"/>
      <c r="AD85" s="91"/>
      <c r="AE85" s="1"/>
      <c r="AF85" s="249"/>
      <c r="AG85" s="236"/>
      <c r="AH85" s="236"/>
      <c r="AI85" s="236"/>
      <c r="AJ85" s="236"/>
      <c r="AK85" s="236"/>
      <c r="AL85" s="236"/>
      <c r="AM85" s="236"/>
      <c r="AN85" s="236"/>
      <c r="AO85" s="236"/>
      <c r="AP85" s="236"/>
      <c r="AQ85" s="237"/>
      <c r="AR85" s="90"/>
      <c r="AS85" s="91"/>
      <c r="AT85" s="1"/>
    </row>
    <row r="86" spans="1:46" ht="13.5" customHeight="1">
      <c r="A86" s="1"/>
      <c r="B86" s="249"/>
      <c r="C86" s="236"/>
      <c r="D86" s="236"/>
      <c r="E86" s="236"/>
      <c r="F86" s="236"/>
      <c r="G86" s="236"/>
      <c r="H86" s="236"/>
      <c r="I86" s="236"/>
      <c r="J86" s="236"/>
      <c r="K86" s="236"/>
      <c r="L86" s="236"/>
      <c r="M86" s="237"/>
      <c r="N86" s="90"/>
      <c r="O86" s="91"/>
      <c r="P86" s="1"/>
      <c r="Q86" s="249"/>
      <c r="R86" s="236"/>
      <c r="S86" s="236"/>
      <c r="T86" s="236"/>
      <c r="U86" s="236"/>
      <c r="V86" s="236"/>
      <c r="W86" s="236"/>
      <c r="X86" s="236"/>
      <c r="Y86" s="236"/>
      <c r="Z86" s="236"/>
      <c r="AA86" s="236"/>
      <c r="AB86" s="237"/>
      <c r="AC86" s="90"/>
      <c r="AD86" s="91"/>
      <c r="AE86" s="1"/>
      <c r="AF86" s="249"/>
      <c r="AG86" s="236"/>
      <c r="AH86" s="236"/>
      <c r="AI86" s="236"/>
      <c r="AJ86" s="236"/>
      <c r="AK86" s="236"/>
      <c r="AL86" s="236"/>
      <c r="AM86" s="236"/>
      <c r="AN86" s="236"/>
      <c r="AO86" s="236"/>
      <c r="AP86" s="236"/>
      <c r="AQ86" s="237"/>
      <c r="AR86" s="90"/>
      <c r="AS86" s="91"/>
      <c r="AT86" s="1"/>
    </row>
    <row r="87" spans="1:46" ht="13.5" customHeight="1">
      <c r="A87" s="1"/>
      <c r="B87" s="249"/>
      <c r="C87" s="236"/>
      <c r="D87" s="236"/>
      <c r="E87" s="236"/>
      <c r="F87" s="236"/>
      <c r="G87" s="236"/>
      <c r="H87" s="236"/>
      <c r="I87" s="236"/>
      <c r="J87" s="236"/>
      <c r="K87" s="236"/>
      <c r="L87" s="236"/>
      <c r="M87" s="237"/>
      <c r="N87" s="90"/>
      <c r="O87" s="91"/>
      <c r="P87" s="1"/>
      <c r="Q87" s="249"/>
      <c r="R87" s="236"/>
      <c r="S87" s="236"/>
      <c r="T87" s="236"/>
      <c r="U87" s="236"/>
      <c r="V87" s="236"/>
      <c r="W87" s="236"/>
      <c r="X87" s="236"/>
      <c r="Y87" s="236"/>
      <c r="Z87" s="236"/>
      <c r="AA87" s="236"/>
      <c r="AB87" s="237"/>
      <c r="AC87" s="90"/>
      <c r="AD87" s="91"/>
      <c r="AE87" s="1"/>
      <c r="AF87" s="249"/>
      <c r="AG87" s="236"/>
      <c r="AH87" s="236"/>
      <c r="AI87" s="236"/>
      <c r="AJ87" s="236"/>
      <c r="AK87" s="236"/>
      <c r="AL87" s="236"/>
      <c r="AM87" s="236"/>
      <c r="AN87" s="236"/>
      <c r="AO87" s="236"/>
      <c r="AP87" s="236"/>
      <c r="AQ87" s="237"/>
      <c r="AR87" s="90"/>
      <c r="AS87" s="91"/>
      <c r="AT87" s="1"/>
    </row>
    <row r="88" spans="1:46" ht="13.5" customHeight="1">
      <c r="A88" s="1"/>
      <c r="B88" s="238" t="s">
        <v>72</v>
      </c>
      <c r="C88" s="226"/>
      <c r="D88" s="226"/>
      <c r="E88" s="226"/>
      <c r="F88" s="226"/>
      <c r="G88" s="226"/>
      <c r="H88" s="226"/>
      <c r="I88" s="226"/>
      <c r="J88" s="226"/>
      <c r="K88" s="226"/>
      <c r="L88" s="226"/>
      <c r="M88" s="227"/>
      <c r="N88" s="93"/>
      <c r="O88" s="94"/>
      <c r="P88" s="1"/>
      <c r="Q88" s="238" t="s">
        <v>72</v>
      </c>
      <c r="R88" s="226"/>
      <c r="S88" s="226"/>
      <c r="T88" s="226"/>
      <c r="U88" s="226"/>
      <c r="V88" s="226"/>
      <c r="W88" s="226"/>
      <c r="X88" s="226"/>
      <c r="Y88" s="226"/>
      <c r="Z88" s="226"/>
      <c r="AA88" s="226"/>
      <c r="AB88" s="227"/>
      <c r="AC88" s="93"/>
      <c r="AD88" s="94"/>
      <c r="AE88" s="1"/>
      <c r="AF88" s="238" t="s">
        <v>72</v>
      </c>
      <c r="AG88" s="226"/>
      <c r="AH88" s="226"/>
      <c r="AI88" s="226"/>
      <c r="AJ88" s="226"/>
      <c r="AK88" s="226"/>
      <c r="AL88" s="226"/>
      <c r="AM88" s="226"/>
      <c r="AN88" s="226"/>
      <c r="AO88" s="226"/>
      <c r="AP88" s="226"/>
      <c r="AQ88" s="227"/>
      <c r="AR88" s="93"/>
      <c r="AS88" s="94"/>
      <c r="AT88" s="1"/>
    </row>
    <row r="89" spans="1:46" ht="13.5" customHeight="1">
      <c r="A89" s="1"/>
      <c r="B89" s="36"/>
      <c r="C89" s="1"/>
      <c r="D89" s="1"/>
      <c r="E89" s="1"/>
      <c r="F89" s="1"/>
      <c r="G89" s="1"/>
      <c r="H89" s="1"/>
      <c r="I89" s="1"/>
      <c r="J89" s="1"/>
      <c r="K89" s="1"/>
      <c r="L89" s="1"/>
      <c r="M89" s="1"/>
      <c r="N89" s="1"/>
      <c r="O89" s="12"/>
      <c r="P89" s="1"/>
      <c r="Q89" s="36"/>
      <c r="R89" s="1"/>
      <c r="S89" s="1"/>
      <c r="T89" s="1"/>
      <c r="U89" s="1"/>
      <c r="V89" s="1"/>
      <c r="W89" s="1"/>
      <c r="X89" s="1"/>
      <c r="Y89" s="1"/>
      <c r="Z89" s="1"/>
      <c r="AA89" s="1"/>
      <c r="AB89" s="1"/>
      <c r="AC89" s="1"/>
      <c r="AD89" s="12"/>
      <c r="AE89" s="1"/>
      <c r="AF89" s="36"/>
      <c r="AG89" s="1"/>
      <c r="AH89" s="1"/>
      <c r="AI89" s="1"/>
      <c r="AJ89" s="1"/>
      <c r="AK89" s="1"/>
      <c r="AL89" s="1"/>
      <c r="AM89" s="1"/>
      <c r="AN89" s="1"/>
      <c r="AO89" s="1"/>
      <c r="AP89" s="1"/>
      <c r="AQ89" s="1"/>
      <c r="AR89" s="1"/>
      <c r="AS89" s="12"/>
      <c r="AT89" s="1"/>
    </row>
    <row r="90" spans="1:46" ht="13.5" customHeight="1">
      <c r="A90" s="1"/>
      <c r="B90" s="95"/>
      <c r="C90" s="96"/>
      <c r="D90" s="96"/>
      <c r="E90" s="96"/>
      <c r="F90" s="96"/>
      <c r="G90" s="96"/>
      <c r="H90" s="96"/>
      <c r="I90" s="96"/>
      <c r="J90" s="96"/>
      <c r="K90" s="96"/>
      <c r="L90" s="96"/>
      <c r="M90" s="96"/>
      <c r="N90" s="96"/>
      <c r="O90" s="97"/>
      <c r="P90" s="1"/>
      <c r="Q90" s="95"/>
      <c r="R90" s="96"/>
      <c r="S90" s="96"/>
      <c r="T90" s="96"/>
      <c r="U90" s="96"/>
      <c r="V90" s="96"/>
      <c r="W90" s="96"/>
      <c r="X90" s="96"/>
      <c r="Y90" s="96"/>
      <c r="Z90" s="96"/>
      <c r="AA90" s="96"/>
      <c r="AB90" s="96"/>
      <c r="AC90" s="96"/>
      <c r="AD90" s="97"/>
      <c r="AE90" s="1"/>
      <c r="AF90" s="95"/>
      <c r="AG90" s="96"/>
      <c r="AH90" s="96"/>
      <c r="AI90" s="96"/>
      <c r="AJ90" s="96"/>
      <c r="AK90" s="96"/>
      <c r="AL90" s="96"/>
      <c r="AM90" s="96"/>
      <c r="AN90" s="96"/>
      <c r="AO90" s="96"/>
      <c r="AP90" s="96"/>
      <c r="AQ90" s="96"/>
      <c r="AR90" s="96"/>
      <c r="AS90" s="97"/>
      <c r="AT90" s="1"/>
    </row>
    <row r="91" spans="1:4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row>
    <row r="92" spans="1:4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row>
    <row r="93" spans="1:4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row>
    <row r="94" spans="1:4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row>
    <row r="95" spans="1:4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row>
    <row r="96" spans="1:4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row>
    <row r="97" spans="1:4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row>
    <row r="98" spans="1:4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row>
    <row r="99" spans="1:4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row>
    <row r="100" spans="1:4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row>
    <row r="101" spans="1:4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row>
    <row r="102" spans="1:4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row>
    <row r="103" spans="1:4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row>
    <row r="104" spans="1:4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row>
    <row r="105" spans="1:4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row>
    <row r="106" spans="1:4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row>
    <row r="107" spans="1:4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row>
    <row r="108" spans="1:4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row>
    <row r="109" spans="1:4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row>
    <row r="110" spans="1:4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row>
    <row r="111" spans="1:4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row>
    <row r="112" spans="1:4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row>
    <row r="113" spans="1:4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row>
    <row r="114" spans="1:4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row>
    <row r="115" spans="1:4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row>
    <row r="116" spans="1:4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row>
    <row r="117" spans="1:4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row>
    <row r="118" spans="1:4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row>
    <row r="119" spans="1:4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row>
    <row r="120" spans="1:4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row>
    <row r="121" spans="1:4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row>
    <row r="122" spans="1:4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row>
    <row r="123" spans="1:4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row>
    <row r="124" spans="1:4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row>
    <row r="125" spans="1:4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row>
    <row r="126" spans="1:4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row>
    <row r="127" spans="1:4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row>
    <row r="128" spans="1:4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row>
    <row r="129" spans="1:4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row>
    <row r="130" spans="1:4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row>
    <row r="131" spans="1:4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row>
    <row r="132" spans="1:4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row>
    <row r="133" spans="1:4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row>
    <row r="134" spans="1:4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row>
    <row r="135" spans="1:4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row>
    <row r="136" spans="1:4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row>
    <row r="137" spans="1:4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row>
    <row r="138" spans="1:4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row>
    <row r="139" spans="1:4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row>
    <row r="140" spans="1:4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row>
    <row r="141" spans="1:4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row>
    <row r="142" spans="1:4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row>
    <row r="143" spans="1:4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row>
    <row r="144" spans="1:4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row>
    <row r="145" spans="1:4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row>
    <row r="146" spans="1:4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row>
    <row r="147" spans="1:4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row>
    <row r="148" spans="1:4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row>
    <row r="149" spans="1:4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row>
    <row r="150" spans="1:4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row>
    <row r="151" spans="1:4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row>
    <row r="152" spans="1:4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row>
    <row r="153" spans="1:4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row>
    <row r="154" spans="1:4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row>
    <row r="155" spans="1:4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row>
    <row r="156" spans="1:4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row>
    <row r="157" spans="1:4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row>
    <row r="158" spans="1:4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row>
    <row r="159" spans="1:4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row>
    <row r="160" spans="1:4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row>
    <row r="161" spans="1:4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row>
    <row r="162" spans="1:4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row>
    <row r="163" spans="1:4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row>
    <row r="164" spans="1:4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row>
    <row r="165" spans="1:4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row>
    <row r="166" spans="1:4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row>
    <row r="167" spans="1:4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row>
    <row r="168" spans="1:4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row>
    <row r="169" spans="1:4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row>
    <row r="170" spans="1:4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row>
    <row r="171" spans="1:4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row>
    <row r="172" spans="1:4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row>
    <row r="173" spans="1:4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row>
    <row r="174" spans="1:4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row>
    <row r="175" spans="1:4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row>
    <row r="176" spans="1:4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row>
    <row r="177" spans="1:4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row>
    <row r="178" spans="1:4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row>
    <row r="179" spans="1:4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row>
    <row r="180" spans="1:4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row>
    <row r="181" spans="1:4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row>
    <row r="182" spans="1:4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row>
    <row r="183" spans="1:4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row>
    <row r="184" spans="1:4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row>
    <row r="185" spans="1:4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row>
    <row r="186" spans="1:4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row>
    <row r="187" spans="1:4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row>
    <row r="188" spans="1:4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row>
    <row r="189" spans="1:4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row>
    <row r="190" spans="1:4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row>
    <row r="191" spans="1:4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row>
    <row r="192" spans="1:4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row>
    <row r="193" spans="1:4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row>
    <row r="194" spans="1:4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row>
    <row r="195" spans="1:4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row>
    <row r="196" spans="1:4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row>
    <row r="197" spans="1:4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row>
    <row r="198" spans="1:4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row>
    <row r="199" spans="1:4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row>
    <row r="200" spans="1:4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row>
    <row r="201" spans="1:4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row>
    <row r="202" spans="1:4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row>
    <row r="203" spans="1:4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row>
    <row r="204" spans="1:4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row>
    <row r="205" spans="1:4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row>
    <row r="206" spans="1:4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row>
    <row r="207" spans="1:4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row>
    <row r="208" spans="1:4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row>
    <row r="209" spans="1:4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row>
    <row r="210" spans="1:4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row>
    <row r="211" spans="1:4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row>
    <row r="212" spans="1:4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row>
    <row r="213" spans="1:4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row>
    <row r="214" spans="1:4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row>
    <row r="215" spans="1:4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row>
    <row r="216" spans="1:4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row>
    <row r="217" spans="1:4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row>
    <row r="218" spans="1:4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row>
    <row r="219" spans="1:4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row>
    <row r="220" spans="1:4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row>
    <row r="221" spans="1:4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row>
    <row r="222" spans="1:4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row>
    <row r="223" spans="1:4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row>
    <row r="224" spans="1:4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row>
    <row r="225" spans="1:4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row>
    <row r="226" spans="1:4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row>
    <row r="227" spans="1:4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row>
    <row r="228" spans="1:4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row>
    <row r="229" spans="1:4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row>
    <row r="230" spans="1:4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row>
    <row r="231" spans="1:4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row>
    <row r="232" spans="1:4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row>
    <row r="233" spans="1:4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row>
    <row r="234" spans="1:4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row>
    <row r="235" spans="1:4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row>
    <row r="236" spans="1:4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row>
    <row r="237" spans="1:4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row>
    <row r="238" spans="1:4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row>
    <row r="239" spans="1:4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row>
    <row r="240" spans="1:4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row>
    <row r="241" spans="1:4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row>
    <row r="242" spans="1:4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row>
    <row r="243" spans="1:4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row>
    <row r="244" spans="1:4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row>
    <row r="245" spans="1:4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row>
    <row r="246" spans="1:4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row>
    <row r="247" spans="1:4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row>
    <row r="248" spans="1:4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row>
    <row r="249" spans="1:4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row>
    <row r="250" spans="1:4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row>
    <row r="251" spans="1:4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row>
    <row r="252" spans="1:4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row>
    <row r="253" spans="1:4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row>
    <row r="254" spans="1:4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row>
    <row r="255" spans="1:4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row>
    <row r="256" spans="1:4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row>
    <row r="257" spans="1:4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row>
    <row r="258" spans="1:4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row>
    <row r="259" spans="1:4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row>
    <row r="260" spans="1:4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row>
    <row r="261" spans="1:4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row>
    <row r="262" spans="1:4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row>
    <row r="263" spans="1:4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row>
    <row r="264" spans="1:4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row>
    <row r="265" spans="1:4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row>
    <row r="266" spans="1:4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row>
    <row r="267" spans="1:4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row>
    <row r="268" spans="1:4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row>
    <row r="269" spans="1:4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row>
    <row r="270" spans="1:4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row>
    <row r="271" spans="1:4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row>
    <row r="272" spans="1:4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row>
    <row r="273" spans="1:4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row>
    <row r="274" spans="1:4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row>
    <row r="275" spans="1:4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row>
    <row r="276" spans="1:4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row>
    <row r="277" spans="1:4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row>
    <row r="278" spans="1:4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row>
    <row r="279" spans="1:4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row>
    <row r="280" spans="1:4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row>
    <row r="281" spans="1:4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row>
    <row r="282" spans="1:4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row>
    <row r="283" spans="1:4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row>
    <row r="284" spans="1:4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row>
    <row r="285" spans="1:4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row>
    <row r="286" spans="1:4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row>
    <row r="287" spans="1:4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row>
    <row r="288" spans="1:4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row>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6">
    <mergeCell ref="B86:M86"/>
    <mergeCell ref="Q86:AB86"/>
    <mergeCell ref="R36:S36"/>
    <mergeCell ref="T36:U36"/>
    <mergeCell ref="B57:O57"/>
    <mergeCell ref="Q57:AD57"/>
    <mergeCell ref="B68:O68"/>
    <mergeCell ref="Q68:AD68"/>
    <mergeCell ref="V36:Y36"/>
    <mergeCell ref="B87:M87"/>
    <mergeCell ref="Q87:AB87"/>
    <mergeCell ref="B88:M88"/>
    <mergeCell ref="Q88:AB88"/>
    <mergeCell ref="B80:M80"/>
    <mergeCell ref="B81:M81"/>
    <mergeCell ref="B82:M82"/>
    <mergeCell ref="B83:M83"/>
    <mergeCell ref="Q83:AB83"/>
    <mergeCell ref="B84:M84"/>
    <mergeCell ref="B85:M85"/>
    <mergeCell ref="Q81:AB81"/>
    <mergeCell ref="Q82:AB82"/>
    <mergeCell ref="Q80:AB80"/>
    <mergeCell ref="Q84:AB84"/>
    <mergeCell ref="Q85:AB85"/>
    <mergeCell ref="B1:M1"/>
    <mergeCell ref="B2:M2"/>
    <mergeCell ref="C3:M3"/>
    <mergeCell ref="B6:M6"/>
    <mergeCell ref="B7:M7"/>
    <mergeCell ref="B8:M8"/>
    <mergeCell ref="B9:M9"/>
    <mergeCell ref="C18:M18"/>
    <mergeCell ref="B20:O20"/>
    <mergeCell ref="Q20:AD20"/>
    <mergeCell ref="AF20:AS20"/>
    <mergeCell ref="Q22:AB22"/>
    <mergeCell ref="AF22:AQ22"/>
    <mergeCell ref="B10:M10"/>
    <mergeCell ref="B11:M11"/>
    <mergeCell ref="B12:M12"/>
    <mergeCell ref="B14:M14"/>
    <mergeCell ref="C15:M15"/>
    <mergeCell ref="C16:M16"/>
    <mergeCell ref="C17:M17"/>
    <mergeCell ref="B22:M22"/>
    <mergeCell ref="B35:J35"/>
    <mergeCell ref="Q35:Y35"/>
    <mergeCell ref="AF35:AN35"/>
    <mergeCell ref="C36:D36"/>
    <mergeCell ref="E36:F36"/>
    <mergeCell ref="G36:J36"/>
    <mergeCell ref="AF88:AQ88"/>
    <mergeCell ref="AI36:AJ36"/>
    <mergeCell ref="AK36:AN36"/>
    <mergeCell ref="AF57:AS57"/>
    <mergeCell ref="AF68:AS68"/>
    <mergeCell ref="AF80:AQ80"/>
    <mergeCell ref="AF81:AQ81"/>
    <mergeCell ref="AF82:AQ82"/>
    <mergeCell ref="AF83:AQ83"/>
    <mergeCell ref="AF84:AQ84"/>
    <mergeCell ref="AF85:AQ85"/>
    <mergeCell ref="AF86:AQ86"/>
    <mergeCell ref="AF87:AQ87"/>
    <mergeCell ref="AG36:AH36"/>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T1000"/>
  <sheetViews>
    <sheetView topLeftCell="A19" workbookViewId="0"/>
  </sheetViews>
  <sheetFormatPr defaultColWidth="12.625" defaultRowHeight="15" customHeight="1"/>
  <cols>
    <col min="1" max="1" width="3.5" customWidth="1"/>
    <col min="2" max="2" width="35.625" customWidth="1"/>
    <col min="3" max="15" width="13.625" customWidth="1"/>
    <col min="16" max="16" width="7.625" customWidth="1"/>
    <col min="17" max="17" width="36.375" customWidth="1"/>
    <col min="18" max="30" width="13.625" customWidth="1"/>
    <col min="31" max="31" width="7.625" customWidth="1"/>
    <col min="32" max="32" width="36.375" customWidth="1"/>
    <col min="33" max="45" width="13.625" customWidth="1"/>
    <col min="46" max="46" width="7.625" customWidth="1"/>
  </cols>
  <sheetData>
    <row r="1" spans="1:46" ht="22.5" customHeight="1">
      <c r="A1" s="1"/>
      <c r="B1" s="228" t="s">
        <v>12</v>
      </c>
      <c r="C1" s="229"/>
      <c r="D1" s="229"/>
      <c r="E1" s="229"/>
      <c r="F1" s="229"/>
      <c r="G1" s="229"/>
      <c r="H1" s="229"/>
      <c r="I1" s="229"/>
      <c r="J1" s="229"/>
      <c r="K1" s="229"/>
      <c r="L1" s="229"/>
      <c r="M1" s="230"/>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6" ht="22.5" customHeight="1">
      <c r="A2" s="1"/>
      <c r="B2" s="263" t="s">
        <v>1</v>
      </c>
      <c r="C2" s="236"/>
      <c r="D2" s="236"/>
      <c r="E2" s="236"/>
      <c r="F2" s="236"/>
      <c r="G2" s="236"/>
      <c r="H2" s="236"/>
      <c r="I2" s="236"/>
      <c r="J2" s="236"/>
      <c r="K2" s="236"/>
      <c r="L2" s="236"/>
      <c r="M2" s="237"/>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1:46" ht="13.5" customHeight="1">
      <c r="A3" s="1"/>
      <c r="B3" s="2" t="s">
        <v>13</v>
      </c>
      <c r="C3" s="264"/>
      <c r="D3" s="226"/>
      <c r="E3" s="226"/>
      <c r="F3" s="226"/>
      <c r="G3" s="226"/>
      <c r="H3" s="226"/>
      <c r="I3" s="226"/>
      <c r="J3" s="226"/>
      <c r="K3" s="226"/>
      <c r="L3" s="226"/>
      <c r="M3" s="227"/>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row>
    <row r="4" spans="1:46" ht="13.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row>
    <row r="5" spans="1:46" ht="13.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row>
    <row r="6" spans="1:46" ht="30.75" customHeight="1">
      <c r="A6" s="1"/>
      <c r="B6" s="265" t="s">
        <v>73</v>
      </c>
      <c r="C6" s="241"/>
      <c r="D6" s="241"/>
      <c r="E6" s="241"/>
      <c r="F6" s="241"/>
      <c r="G6" s="241"/>
      <c r="H6" s="241"/>
      <c r="I6" s="241"/>
      <c r="J6" s="241"/>
      <c r="K6" s="241"/>
      <c r="L6" s="241"/>
      <c r="M6" s="242"/>
      <c r="N6" s="3"/>
      <c r="O6" s="3"/>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row>
    <row r="7" spans="1:46" ht="69" customHeight="1">
      <c r="A7" s="1"/>
      <c r="B7" s="255" t="s">
        <v>15</v>
      </c>
      <c r="C7" s="236"/>
      <c r="D7" s="236"/>
      <c r="E7" s="236"/>
      <c r="F7" s="236"/>
      <c r="G7" s="236"/>
      <c r="H7" s="236"/>
      <c r="I7" s="236"/>
      <c r="J7" s="236"/>
      <c r="K7" s="236"/>
      <c r="L7" s="236"/>
      <c r="M7" s="237"/>
      <c r="N7" s="4"/>
      <c r="O7" s="4"/>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row>
    <row r="8" spans="1:46" ht="45" customHeight="1">
      <c r="A8" s="1"/>
      <c r="B8" s="255" t="s">
        <v>16</v>
      </c>
      <c r="C8" s="236"/>
      <c r="D8" s="236"/>
      <c r="E8" s="236"/>
      <c r="F8" s="236"/>
      <c r="G8" s="236"/>
      <c r="H8" s="236"/>
      <c r="I8" s="236"/>
      <c r="J8" s="236"/>
      <c r="K8" s="236"/>
      <c r="L8" s="236"/>
      <c r="M8" s="237"/>
      <c r="N8" s="4"/>
      <c r="O8" s="4"/>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row>
    <row r="9" spans="1:46" ht="53.25" customHeight="1">
      <c r="A9" s="1"/>
      <c r="B9" s="255" t="s">
        <v>17</v>
      </c>
      <c r="C9" s="236"/>
      <c r="D9" s="236"/>
      <c r="E9" s="236"/>
      <c r="F9" s="236"/>
      <c r="G9" s="236"/>
      <c r="H9" s="236"/>
      <c r="I9" s="236"/>
      <c r="J9" s="236"/>
      <c r="K9" s="236"/>
      <c r="L9" s="236"/>
      <c r="M9" s="237"/>
      <c r="N9" s="4"/>
      <c r="O9" s="4"/>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row>
    <row r="10" spans="1:46" ht="33" customHeight="1">
      <c r="A10" s="1"/>
      <c r="B10" s="255" t="s">
        <v>18</v>
      </c>
      <c r="C10" s="236"/>
      <c r="D10" s="236"/>
      <c r="E10" s="236"/>
      <c r="F10" s="236"/>
      <c r="G10" s="236"/>
      <c r="H10" s="236"/>
      <c r="I10" s="236"/>
      <c r="J10" s="236"/>
      <c r="K10" s="236"/>
      <c r="L10" s="236"/>
      <c r="M10" s="237"/>
      <c r="N10" s="4"/>
      <c r="O10" s="4"/>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row>
    <row r="11" spans="1:46" ht="30" customHeight="1">
      <c r="A11" s="1"/>
      <c r="B11" s="255" t="s">
        <v>19</v>
      </c>
      <c r="C11" s="236"/>
      <c r="D11" s="236"/>
      <c r="E11" s="236"/>
      <c r="F11" s="236"/>
      <c r="G11" s="236"/>
      <c r="H11" s="236"/>
      <c r="I11" s="236"/>
      <c r="J11" s="236"/>
      <c r="K11" s="236"/>
      <c r="L11" s="236"/>
      <c r="M11" s="237"/>
      <c r="N11" s="4"/>
      <c r="O11" s="4"/>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row>
    <row r="12" spans="1:46" ht="36" customHeight="1">
      <c r="A12" s="1"/>
      <c r="B12" s="256" t="s">
        <v>20</v>
      </c>
      <c r="C12" s="226"/>
      <c r="D12" s="226"/>
      <c r="E12" s="226"/>
      <c r="F12" s="226"/>
      <c r="G12" s="226"/>
      <c r="H12" s="226"/>
      <c r="I12" s="226"/>
      <c r="J12" s="226"/>
      <c r="K12" s="226"/>
      <c r="L12" s="226"/>
      <c r="M12" s="227"/>
      <c r="N12" s="4"/>
      <c r="O12" s="4"/>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row>
    <row r="13" spans="1:46" ht="18.75" customHeight="1">
      <c r="A13" s="1"/>
      <c r="B13" s="4"/>
      <c r="C13" s="4"/>
      <c r="D13" s="4"/>
      <c r="E13" s="4"/>
      <c r="F13" s="4"/>
      <c r="G13" s="4"/>
      <c r="H13" s="4"/>
      <c r="I13" s="4"/>
      <c r="J13" s="4"/>
      <c r="K13" s="4"/>
      <c r="L13" s="4"/>
      <c r="M13" s="4"/>
      <c r="N13" s="4"/>
      <c r="O13" s="4"/>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row>
    <row r="14" spans="1:46" ht="37.5" customHeight="1">
      <c r="A14" s="1"/>
      <c r="B14" s="257" t="s">
        <v>21</v>
      </c>
      <c r="C14" s="229"/>
      <c r="D14" s="229"/>
      <c r="E14" s="229"/>
      <c r="F14" s="229"/>
      <c r="G14" s="229"/>
      <c r="H14" s="229"/>
      <c r="I14" s="229"/>
      <c r="J14" s="229"/>
      <c r="K14" s="229"/>
      <c r="L14" s="229"/>
      <c r="M14" s="230"/>
      <c r="N14" s="5"/>
      <c r="O14" s="5"/>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row>
    <row r="15" spans="1:46" ht="356.25" customHeight="1">
      <c r="A15" s="1"/>
      <c r="B15" s="197" t="s">
        <v>22</v>
      </c>
      <c r="C15" s="258" t="s">
        <v>23</v>
      </c>
      <c r="D15" s="259"/>
      <c r="E15" s="259"/>
      <c r="F15" s="259"/>
      <c r="G15" s="259"/>
      <c r="H15" s="259"/>
      <c r="I15" s="259"/>
      <c r="J15" s="259"/>
      <c r="K15" s="259"/>
      <c r="L15" s="259"/>
      <c r="M15" s="260"/>
      <c r="N15" s="4"/>
      <c r="O15" s="4"/>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row>
    <row r="16" spans="1:46" ht="165.75" customHeight="1">
      <c r="A16" s="1"/>
      <c r="B16" s="6" t="s">
        <v>24</v>
      </c>
      <c r="C16" s="261" t="s">
        <v>25</v>
      </c>
      <c r="D16" s="236"/>
      <c r="E16" s="236"/>
      <c r="F16" s="236"/>
      <c r="G16" s="236"/>
      <c r="H16" s="236"/>
      <c r="I16" s="236"/>
      <c r="J16" s="236"/>
      <c r="K16" s="236"/>
      <c r="L16" s="236"/>
      <c r="M16" s="237"/>
      <c r="N16" s="4"/>
      <c r="O16" s="4"/>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row>
    <row r="17" spans="1:46" ht="165" customHeight="1">
      <c r="A17" s="1"/>
      <c r="B17" s="6" t="s">
        <v>26</v>
      </c>
      <c r="C17" s="261" t="s">
        <v>27</v>
      </c>
      <c r="D17" s="236"/>
      <c r="E17" s="236"/>
      <c r="F17" s="236"/>
      <c r="G17" s="236"/>
      <c r="H17" s="236"/>
      <c r="I17" s="236"/>
      <c r="J17" s="236"/>
      <c r="K17" s="236"/>
      <c r="L17" s="236"/>
      <c r="M17" s="237"/>
      <c r="N17" s="4"/>
      <c r="O17" s="4"/>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row>
    <row r="18" spans="1:46" ht="160.5" customHeight="1">
      <c r="A18" s="1"/>
      <c r="B18" s="7" t="s">
        <v>28</v>
      </c>
      <c r="C18" s="262" t="s">
        <v>29</v>
      </c>
      <c r="D18" s="226"/>
      <c r="E18" s="226"/>
      <c r="F18" s="226"/>
      <c r="G18" s="226"/>
      <c r="H18" s="226"/>
      <c r="I18" s="226"/>
      <c r="J18" s="226"/>
      <c r="K18" s="226"/>
      <c r="L18" s="226"/>
      <c r="M18" s="227"/>
      <c r="N18" s="4"/>
      <c r="O18" s="4"/>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row>
    <row r="19" spans="1:46" ht="67.5" customHeight="1">
      <c r="A19" s="1"/>
      <c r="B19" s="3"/>
      <c r="C19" s="4"/>
      <c r="D19" s="4"/>
      <c r="E19" s="4"/>
      <c r="F19" s="4"/>
      <c r="G19" s="4"/>
      <c r="H19" s="4"/>
      <c r="I19" s="4"/>
      <c r="J19" s="4"/>
      <c r="K19" s="4"/>
      <c r="L19" s="4"/>
      <c r="M19" s="4"/>
      <c r="N19" s="4"/>
      <c r="O19" s="4"/>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row>
    <row r="20" spans="1:46" ht="13.5" customHeight="1">
      <c r="A20" s="1"/>
      <c r="B20" s="252" t="s">
        <v>30</v>
      </c>
      <c r="C20" s="253"/>
      <c r="D20" s="253"/>
      <c r="E20" s="253"/>
      <c r="F20" s="253"/>
      <c r="G20" s="253"/>
      <c r="H20" s="253"/>
      <c r="I20" s="253"/>
      <c r="J20" s="253"/>
      <c r="K20" s="253"/>
      <c r="L20" s="253"/>
      <c r="M20" s="253"/>
      <c r="N20" s="253"/>
      <c r="O20" s="254"/>
      <c r="P20" s="1"/>
      <c r="Q20" s="252" t="s">
        <v>31</v>
      </c>
      <c r="R20" s="253"/>
      <c r="S20" s="253"/>
      <c r="T20" s="253"/>
      <c r="U20" s="253"/>
      <c r="V20" s="253"/>
      <c r="W20" s="253"/>
      <c r="X20" s="253"/>
      <c r="Y20" s="253"/>
      <c r="Z20" s="253"/>
      <c r="AA20" s="253"/>
      <c r="AB20" s="253"/>
      <c r="AC20" s="253"/>
      <c r="AD20" s="254"/>
      <c r="AE20" s="1"/>
      <c r="AF20" s="252" t="s">
        <v>32</v>
      </c>
      <c r="AG20" s="253"/>
      <c r="AH20" s="253"/>
      <c r="AI20" s="253"/>
      <c r="AJ20" s="253"/>
      <c r="AK20" s="253"/>
      <c r="AL20" s="253"/>
      <c r="AM20" s="253"/>
      <c r="AN20" s="253"/>
      <c r="AO20" s="253"/>
      <c r="AP20" s="253"/>
      <c r="AQ20" s="253"/>
      <c r="AR20" s="253"/>
      <c r="AS20" s="254"/>
      <c r="AT20" s="1"/>
    </row>
    <row r="21" spans="1:46" ht="13.5" customHeight="1">
      <c r="A21" s="1"/>
      <c r="B21" s="8"/>
      <c r="C21" s="198"/>
      <c r="D21" s="198"/>
      <c r="E21" s="198"/>
      <c r="F21" s="198"/>
      <c r="G21" s="198"/>
      <c r="H21" s="198"/>
      <c r="I21" s="198"/>
      <c r="J21" s="198"/>
      <c r="K21" s="198"/>
      <c r="L21" s="198"/>
      <c r="M21" s="198"/>
      <c r="N21" s="9"/>
      <c r="O21" s="10"/>
      <c r="P21" s="1"/>
      <c r="Q21" s="8"/>
      <c r="R21" s="198"/>
      <c r="S21" s="198"/>
      <c r="T21" s="198"/>
      <c r="U21" s="198"/>
      <c r="V21" s="198"/>
      <c r="W21" s="198"/>
      <c r="X21" s="198"/>
      <c r="Y21" s="198"/>
      <c r="Z21" s="198"/>
      <c r="AA21" s="198"/>
      <c r="AB21" s="198"/>
      <c r="AC21" s="9"/>
      <c r="AD21" s="10"/>
      <c r="AE21" s="1"/>
      <c r="AF21" s="8"/>
      <c r="AG21" s="198"/>
      <c r="AH21" s="198"/>
      <c r="AI21" s="198"/>
      <c r="AJ21" s="198"/>
      <c r="AK21" s="198"/>
      <c r="AL21" s="198"/>
      <c r="AM21" s="198"/>
      <c r="AN21" s="198"/>
      <c r="AO21" s="198"/>
      <c r="AP21" s="198"/>
      <c r="AQ21" s="198"/>
      <c r="AR21" s="11"/>
      <c r="AS21" s="12"/>
      <c r="AT21" s="1"/>
    </row>
    <row r="22" spans="1:46" ht="45.75" customHeight="1">
      <c r="A22" s="12"/>
      <c r="B22" s="243" t="s">
        <v>33</v>
      </c>
      <c r="C22" s="244"/>
      <c r="D22" s="244"/>
      <c r="E22" s="244"/>
      <c r="F22" s="244"/>
      <c r="G22" s="244"/>
      <c r="H22" s="244"/>
      <c r="I22" s="244"/>
      <c r="J22" s="244"/>
      <c r="K22" s="244"/>
      <c r="L22" s="244"/>
      <c r="M22" s="244"/>
      <c r="N22" s="13"/>
      <c r="O22" s="14"/>
      <c r="P22" s="1"/>
      <c r="Q22" s="243" t="s">
        <v>33</v>
      </c>
      <c r="R22" s="244"/>
      <c r="S22" s="244"/>
      <c r="T22" s="244"/>
      <c r="U22" s="244"/>
      <c r="V22" s="244"/>
      <c r="W22" s="244"/>
      <c r="X22" s="244"/>
      <c r="Y22" s="244"/>
      <c r="Z22" s="244"/>
      <c r="AA22" s="244"/>
      <c r="AB22" s="244"/>
      <c r="AC22" s="13"/>
      <c r="AD22" s="14"/>
      <c r="AE22" s="1"/>
      <c r="AF22" s="243" t="s">
        <v>33</v>
      </c>
      <c r="AG22" s="244"/>
      <c r="AH22" s="244"/>
      <c r="AI22" s="244"/>
      <c r="AJ22" s="244"/>
      <c r="AK22" s="244"/>
      <c r="AL22" s="244"/>
      <c r="AM22" s="244"/>
      <c r="AN22" s="244"/>
      <c r="AO22" s="244"/>
      <c r="AP22" s="244"/>
      <c r="AQ22" s="244"/>
      <c r="AR22" s="13"/>
      <c r="AS22" s="14"/>
      <c r="AT22" s="1"/>
    </row>
    <row r="23" spans="1:46" ht="13.5" customHeight="1">
      <c r="A23" s="12"/>
      <c r="B23" s="15"/>
      <c r="C23" s="16" t="s">
        <v>34</v>
      </c>
      <c r="D23" s="16" t="s">
        <v>35</v>
      </c>
      <c r="E23" s="16" t="s">
        <v>36</v>
      </c>
      <c r="F23" s="16" t="s">
        <v>37</v>
      </c>
      <c r="G23" s="16" t="s">
        <v>38</v>
      </c>
      <c r="H23" s="16" t="s">
        <v>39</v>
      </c>
      <c r="I23" s="16" t="s">
        <v>40</v>
      </c>
      <c r="J23" s="17" t="s">
        <v>41</v>
      </c>
      <c r="K23" s="17" t="s">
        <v>42</v>
      </c>
      <c r="L23" s="17" t="s">
        <v>43</v>
      </c>
      <c r="M23" s="18" t="s">
        <v>44</v>
      </c>
      <c r="N23" s="19"/>
      <c r="O23" s="10"/>
      <c r="P23" s="1"/>
      <c r="Q23" s="15"/>
      <c r="R23" s="16" t="s">
        <v>34</v>
      </c>
      <c r="S23" s="16" t="s">
        <v>35</v>
      </c>
      <c r="T23" s="16" t="s">
        <v>36</v>
      </c>
      <c r="U23" s="16" t="s">
        <v>37</v>
      </c>
      <c r="V23" s="16" t="s">
        <v>38</v>
      </c>
      <c r="W23" s="16" t="s">
        <v>39</v>
      </c>
      <c r="X23" s="16" t="s">
        <v>40</v>
      </c>
      <c r="Y23" s="17" t="s">
        <v>41</v>
      </c>
      <c r="Z23" s="17" t="s">
        <v>42</v>
      </c>
      <c r="AA23" s="17" t="s">
        <v>43</v>
      </c>
      <c r="AB23" s="18" t="s">
        <v>44</v>
      </c>
      <c r="AC23" s="19"/>
      <c r="AD23" s="10"/>
      <c r="AE23" s="1"/>
      <c r="AF23" s="15"/>
      <c r="AG23" s="16" t="s">
        <v>34</v>
      </c>
      <c r="AH23" s="16" t="s">
        <v>35</v>
      </c>
      <c r="AI23" s="16" t="s">
        <v>36</v>
      </c>
      <c r="AJ23" s="16" t="s">
        <v>37</v>
      </c>
      <c r="AK23" s="16" t="s">
        <v>38</v>
      </c>
      <c r="AL23" s="16" t="s">
        <v>39</v>
      </c>
      <c r="AM23" s="16" t="s">
        <v>40</v>
      </c>
      <c r="AN23" s="17" t="s">
        <v>41</v>
      </c>
      <c r="AO23" s="17" t="s">
        <v>42</v>
      </c>
      <c r="AP23" s="17" t="s">
        <v>43</v>
      </c>
      <c r="AQ23" s="18" t="s">
        <v>44</v>
      </c>
      <c r="AR23" s="19"/>
      <c r="AS23" s="10"/>
      <c r="AT23" s="1"/>
    </row>
    <row r="24" spans="1:46" ht="13.5" customHeight="1">
      <c r="A24" s="12"/>
      <c r="B24" s="199" t="s">
        <v>45</v>
      </c>
      <c r="C24" s="20">
        <f>D54*(1-'10. Workstream Implem. Discount'!$C$15)</f>
        <v>0</v>
      </c>
      <c r="D24" s="20">
        <f>F54*(1-'10. Workstream Implem. Discount'!$C$15)</f>
        <v>0</v>
      </c>
      <c r="E24" s="21"/>
      <c r="F24" s="21"/>
      <c r="G24" s="21"/>
      <c r="H24" s="21"/>
      <c r="I24" s="21"/>
      <c r="J24" s="21"/>
      <c r="K24" s="21"/>
      <c r="L24" s="21"/>
      <c r="M24" s="22">
        <f t="shared" ref="M24:M32" si="0">SUM(C24:L24)</f>
        <v>0</v>
      </c>
      <c r="N24" s="23"/>
      <c r="O24" s="24"/>
      <c r="P24" s="1"/>
      <c r="Q24" s="199" t="s">
        <v>45</v>
      </c>
      <c r="R24" s="20">
        <f>S54*(1-'10. Workstream Implem. Discount'!$C$15)</f>
        <v>0</v>
      </c>
      <c r="S24" s="20">
        <f>U54*(1-'10. Workstream Implem. Discount'!$C$15)</f>
        <v>0</v>
      </c>
      <c r="T24" s="21"/>
      <c r="U24" s="21"/>
      <c r="V24" s="21"/>
      <c r="W24" s="21"/>
      <c r="X24" s="21"/>
      <c r="Y24" s="21"/>
      <c r="Z24" s="21"/>
      <c r="AA24" s="21"/>
      <c r="AB24" s="22">
        <f t="shared" ref="AB24:AB32" si="1">SUM(R24:AA24)</f>
        <v>0</v>
      </c>
      <c r="AC24" s="23"/>
      <c r="AD24" s="24"/>
      <c r="AE24" s="1"/>
      <c r="AF24" s="199" t="s">
        <v>45</v>
      </c>
      <c r="AG24" s="20">
        <f>AH54*(1-'10. Workstream Implem. Discount'!$C$15)</f>
        <v>0</v>
      </c>
      <c r="AH24" s="20">
        <f>AJ54*(1-'10. Workstream Implem. Discount'!$C$15)</f>
        <v>0</v>
      </c>
      <c r="AI24" s="21"/>
      <c r="AJ24" s="21"/>
      <c r="AK24" s="21"/>
      <c r="AL24" s="21"/>
      <c r="AM24" s="21"/>
      <c r="AN24" s="21"/>
      <c r="AO24" s="21"/>
      <c r="AP24" s="21"/>
      <c r="AQ24" s="22">
        <f t="shared" ref="AQ24:AQ32" si="2">SUM(AG24:AP24)</f>
        <v>0</v>
      </c>
      <c r="AR24" s="23"/>
      <c r="AS24" s="24"/>
      <c r="AT24" s="1"/>
    </row>
    <row r="25" spans="1:46" ht="13.5" customHeight="1">
      <c r="A25" s="12"/>
      <c r="B25" s="25" t="s">
        <v>46</v>
      </c>
      <c r="C25" s="26">
        <f>C65*(1-'10. Workstream Implem. Discount'!$C$16)</f>
        <v>0</v>
      </c>
      <c r="D25" s="26">
        <f>D65*(1-'10. Workstream Implem. Discount'!$C$16)</f>
        <v>0</v>
      </c>
      <c r="E25" s="26">
        <f>E65*(1-'10. Workstream Implem. Discount'!$C$16)</f>
        <v>0</v>
      </c>
      <c r="F25" s="26">
        <f>F65*(1-'10. Workstream Implem. Discount'!$C$16)</f>
        <v>0</v>
      </c>
      <c r="G25" s="26">
        <f>G65*(1-'10. Workstream Implem. Discount'!$C$16)</f>
        <v>0</v>
      </c>
      <c r="H25" s="26">
        <f>H65*(1-'10. Workstream Implem. Discount'!$C$16)</f>
        <v>0</v>
      </c>
      <c r="I25" s="26">
        <f>I65*(1-'10. Workstream Implem. Discount'!$C$16)</f>
        <v>0</v>
      </c>
      <c r="J25" s="26">
        <f>J65*(1-'10. Workstream Implem. Discount'!$C$16)</f>
        <v>0</v>
      </c>
      <c r="K25" s="26">
        <f>K65*(1-'10. Workstream Implem. Discount'!$C$16)</f>
        <v>0</v>
      </c>
      <c r="L25" s="26">
        <f>L65*(1-'10. Workstream Implem. Discount'!$C$16)</f>
        <v>0</v>
      </c>
      <c r="M25" s="22">
        <f t="shared" si="0"/>
        <v>0</v>
      </c>
      <c r="N25" s="23"/>
      <c r="O25" s="24"/>
      <c r="P25" s="1"/>
      <c r="Q25" s="25" t="s">
        <v>46</v>
      </c>
      <c r="R25" s="26">
        <f>R65*(1-'10. Workstream Implem. Discount'!$C$16)</f>
        <v>0</v>
      </c>
      <c r="S25" s="26">
        <f>S65*(1-'10. Workstream Implem. Discount'!$C$16)</f>
        <v>0</v>
      </c>
      <c r="T25" s="26">
        <f>T65*(1-'10. Workstream Implem. Discount'!$C$16)</f>
        <v>0</v>
      </c>
      <c r="U25" s="26">
        <f>U65*(1-'10. Workstream Implem. Discount'!$C$16)</f>
        <v>0</v>
      </c>
      <c r="V25" s="26">
        <f>V65*(1-'10. Workstream Implem. Discount'!$C$16)</f>
        <v>0</v>
      </c>
      <c r="W25" s="26">
        <f>W65*(1-'10. Workstream Implem. Discount'!$C$16)</f>
        <v>0</v>
      </c>
      <c r="X25" s="26">
        <f>X65*(1-'10. Workstream Implem. Discount'!$C$16)</f>
        <v>0</v>
      </c>
      <c r="Y25" s="26">
        <f>Y65*(1-'10. Workstream Implem. Discount'!$C$16)</f>
        <v>0</v>
      </c>
      <c r="Z25" s="26">
        <f>Z65*(1-'10. Workstream Implem. Discount'!$C$16)</f>
        <v>0</v>
      </c>
      <c r="AA25" s="26">
        <f>AA65*(1-'10. Workstream Implem. Discount'!$C$16)</f>
        <v>0</v>
      </c>
      <c r="AB25" s="22">
        <f t="shared" si="1"/>
        <v>0</v>
      </c>
      <c r="AC25" s="23"/>
      <c r="AD25" s="24"/>
      <c r="AE25" s="1"/>
      <c r="AF25" s="25" t="s">
        <v>46</v>
      </c>
      <c r="AG25" s="26">
        <f>AG65*(1-'10. Workstream Implem. Discount'!$C$16)</f>
        <v>0</v>
      </c>
      <c r="AH25" s="26">
        <f>AH65*(1-'10. Workstream Implem. Discount'!$C$16)</f>
        <v>0</v>
      </c>
      <c r="AI25" s="26">
        <f>AI65*(1-'10. Workstream Implem. Discount'!$C$16)</f>
        <v>0</v>
      </c>
      <c r="AJ25" s="26">
        <f>AJ65*(1-'10. Workstream Implem. Discount'!$C$16)</f>
        <v>0</v>
      </c>
      <c r="AK25" s="26">
        <f>AK65*(1-'10. Workstream Implem. Discount'!$C$16)</f>
        <v>0</v>
      </c>
      <c r="AL25" s="26">
        <f>AL65*(1-'10. Workstream Implem. Discount'!$C$16)</f>
        <v>0</v>
      </c>
      <c r="AM25" s="26">
        <f>AM65*(1-'10. Workstream Implem. Discount'!$C$16)</f>
        <v>0</v>
      </c>
      <c r="AN25" s="26">
        <f>AN65*(1-'10. Workstream Implem. Discount'!$C$16)</f>
        <v>0</v>
      </c>
      <c r="AO25" s="26">
        <f>AO65*(1-'10. Workstream Implem. Discount'!$C$16)</f>
        <v>0</v>
      </c>
      <c r="AP25" s="26">
        <f>AP65*(1-'10. Workstream Implem. Discount'!$C$16)</f>
        <v>0</v>
      </c>
      <c r="AQ25" s="22">
        <f t="shared" si="2"/>
        <v>0</v>
      </c>
      <c r="AR25" s="23"/>
      <c r="AS25" s="24"/>
      <c r="AT25" s="1"/>
    </row>
    <row r="26" spans="1:46" ht="13.5" customHeight="1">
      <c r="A26" s="12"/>
      <c r="B26" s="25" t="s">
        <v>47</v>
      </c>
      <c r="C26" s="26">
        <f>C78*(1-'10. Workstream Implem. Discount'!$C$17)</f>
        <v>0</v>
      </c>
      <c r="D26" s="26">
        <f>D78*(1-'10. Workstream Implem. Discount'!$C$17)</f>
        <v>0</v>
      </c>
      <c r="E26" s="26">
        <f>E78*(1-'10. Workstream Implem. Discount'!$C$17)</f>
        <v>0</v>
      </c>
      <c r="F26" s="26">
        <f>F78*(1-'10. Workstream Implem. Discount'!$C$17)</f>
        <v>0</v>
      </c>
      <c r="G26" s="26">
        <f>G78*(1-'10. Workstream Implem. Discount'!$C$17)</f>
        <v>0</v>
      </c>
      <c r="H26" s="26">
        <f>H78*(1-'10. Workstream Implem. Discount'!$C$17)</f>
        <v>0</v>
      </c>
      <c r="I26" s="26">
        <f>I78*(1-'10. Workstream Implem. Discount'!$C$17)</f>
        <v>0</v>
      </c>
      <c r="J26" s="26">
        <f>J78*(1-'10. Workstream Implem. Discount'!$C$17)</f>
        <v>0</v>
      </c>
      <c r="K26" s="26">
        <f>K78*(1-'10. Workstream Implem. Discount'!$C$17)</f>
        <v>0</v>
      </c>
      <c r="L26" s="26">
        <f>L78*(1-'10. Workstream Implem. Discount'!$C$17)</f>
        <v>0</v>
      </c>
      <c r="M26" s="22">
        <f t="shared" si="0"/>
        <v>0</v>
      </c>
      <c r="N26" s="23"/>
      <c r="O26" s="24"/>
      <c r="P26" s="1"/>
      <c r="Q26" s="25" t="s">
        <v>47</v>
      </c>
      <c r="R26" s="26">
        <f>R78*(1-'10. Workstream Implem. Discount'!$C$17)</f>
        <v>0</v>
      </c>
      <c r="S26" s="26">
        <f>S78*(1-'10. Workstream Implem. Discount'!$C$17)</f>
        <v>0</v>
      </c>
      <c r="T26" s="26">
        <f>T78*(1-'10. Workstream Implem. Discount'!$C$17)</f>
        <v>0</v>
      </c>
      <c r="U26" s="26">
        <f>U78*(1-'10. Workstream Implem. Discount'!$C$17)</f>
        <v>0</v>
      </c>
      <c r="V26" s="26">
        <f>V78*(1-'10. Workstream Implem. Discount'!$C$17)</f>
        <v>0</v>
      </c>
      <c r="W26" s="26">
        <f>W78*(1-'10. Workstream Implem. Discount'!$C$17)</f>
        <v>0</v>
      </c>
      <c r="X26" s="26">
        <f>X78*(1-'10. Workstream Implem. Discount'!$C$17)</f>
        <v>0</v>
      </c>
      <c r="Y26" s="26">
        <f>Y78*(1-'10. Workstream Implem. Discount'!$C$17)</f>
        <v>0</v>
      </c>
      <c r="Z26" s="26">
        <f>Z78*(1-'10. Workstream Implem. Discount'!$C$17)</f>
        <v>0</v>
      </c>
      <c r="AA26" s="26">
        <f>AA78*(1-'10. Workstream Implem. Discount'!$C$17)</f>
        <v>0</v>
      </c>
      <c r="AB26" s="22">
        <f t="shared" si="1"/>
        <v>0</v>
      </c>
      <c r="AC26" s="23"/>
      <c r="AD26" s="24"/>
      <c r="AE26" s="1"/>
      <c r="AF26" s="25" t="s">
        <v>47</v>
      </c>
      <c r="AG26" s="26">
        <f>AG78*(1-'10. Workstream Implem. Discount'!$C$17)</f>
        <v>0</v>
      </c>
      <c r="AH26" s="26">
        <f>AH78*(1-'10. Workstream Implem. Discount'!$C$17)</f>
        <v>0</v>
      </c>
      <c r="AI26" s="26">
        <f>AI78*(1-'10. Workstream Implem. Discount'!$C$17)</f>
        <v>0</v>
      </c>
      <c r="AJ26" s="26">
        <f>AJ78*(1-'10. Workstream Implem. Discount'!$C$17)</f>
        <v>0</v>
      </c>
      <c r="AK26" s="26">
        <f>AK78*(1-'10. Workstream Implem. Discount'!$C$17)</f>
        <v>0</v>
      </c>
      <c r="AL26" s="26">
        <f>AL78*(1-'10. Workstream Implem. Discount'!$C$17)</f>
        <v>0</v>
      </c>
      <c r="AM26" s="26">
        <f>AM78*(1-'10. Workstream Implem. Discount'!$C$17)</f>
        <v>0</v>
      </c>
      <c r="AN26" s="26">
        <f>AN78*(1-'10. Workstream Implem. Discount'!$C$17)</f>
        <v>0</v>
      </c>
      <c r="AO26" s="26">
        <f>AO78*(1-'10. Workstream Implem. Discount'!$C$17)</f>
        <v>0</v>
      </c>
      <c r="AP26" s="26">
        <f>AP78*(1-'10. Workstream Implem. Discount'!$C$17)</f>
        <v>0</v>
      </c>
      <c r="AQ26" s="22">
        <f t="shared" si="2"/>
        <v>0</v>
      </c>
      <c r="AR26" s="23"/>
      <c r="AS26" s="24"/>
      <c r="AT26" s="1"/>
    </row>
    <row r="27" spans="1:46" ht="13.5" customHeight="1">
      <c r="A27" s="12"/>
      <c r="B27" s="27" t="s">
        <v>48</v>
      </c>
      <c r="C27" s="26"/>
      <c r="D27" s="26"/>
      <c r="E27" s="26"/>
      <c r="F27" s="26"/>
      <c r="G27" s="26"/>
      <c r="H27" s="26"/>
      <c r="I27" s="26"/>
      <c r="J27" s="26"/>
      <c r="K27" s="26"/>
      <c r="L27" s="26"/>
      <c r="M27" s="22">
        <f t="shared" si="0"/>
        <v>0</v>
      </c>
      <c r="N27" s="23"/>
      <c r="O27" s="24"/>
      <c r="P27" s="1"/>
      <c r="Q27" s="27" t="s">
        <v>48</v>
      </c>
      <c r="R27" s="26"/>
      <c r="S27" s="26"/>
      <c r="T27" s="26"/>
      <c r="U27" s="26"/>
      <c r="V27" s="26"/>
      <c r="W27" s="26"/>
      <c r="X27" s="26"/>
      <c r="Y27" s="26"/>
      <c r="Z27" s="26"/>
      <c r="AA27" s="26"/>
      <c r="AB27" s="22">
        <f t="shared" si="1"/>
        <v>0</v>
      </c>
      <c r="AC27" s="23"/>
      <c r="AD27" s="24"/>
      <c r="AE27" s="1"/>
      <c r="AF27" s="27" t="s">
        <v>48</v>
      </c>
      <c r="AG27" s="26"/>
      <c r="AH27" s="26"/>
      <c r="AI27" s="26"/>
      <c r="AJ27" s="26"/>
      <c r="AK27" s="26"/>
      <c r="AL27" s="26"/>
      <c r="AM27" s="26"/>
      <c r="AN27" s="26"/>
      <c r="AO27" s="26"/>
      <c r="AP27" s="26"/>
      <c r="AQ27" s="22">
        <f t="shared" si="2"/>
        <v>0</v>
      </c>
      <c r="AR27" s="23"/>
      <c r="AS27" s="24"/>
      <c r="AT27" s="1"/>
    </row>
    <row r="28" spans="1:46" ht="13.5" customHeight="1">
      <c r="A28" s="12"/>
      <c r="B28" s="27" t="s">
        <v>48</v>
      </c>
      <c r="C28" s="26"/>
      <c r="D28" s="26"/>
      <c r="E28" s="26"/>
      <c r="F28" s="26"/>
      <c r="G28" s="26"/>
      <c r="H28" s="26"/>
      <c r="I28" s="26"/>
      <c r="J28" s="26"/>
      <c r="K28" s="26"/>
      <c r="L28" s="26"/>
      <c r="M28" s="22">
        <f t="shared" si="0"/>
        <v>0</v>
      </c>
      <c r="N28" s="23"/>
      <c r="O28" s="24"/>
      <c r="P28" s="1"/>
      <c r="Q28" s="27" t="s">
        <v>48</v>
      </c>
      <c r="R28" s="26"/>
      <c r="S28" s="26"/>
      <c r="T28" s="26"/>
      <c r="U28" s="26"/>
      <c r="V28" s="26"/>
      <c r="W28" s="26"/>
      <c r="X28" s="26"/>
      <c r="Y28" s="26"/>
      <c r="Z28" s="26"/>
      <c r="AA28" s="26"/>
      <c r="AB28" s="22">
        <f t="shared" si="1"/>
        <v>0</v>
      </c>
      <c r="AC28" s="23"/>
      <c r="AD28" s="24"/>
      <c r="AE28" s="1"/>
      <c r="AF28" s="27" t="s">
        <v>48</v>
      </c>
      <c r="AG28" s="26"/>
      <c r="AH28" s="26"/>
      <c r="AI28" s="26"/>
      <c r="AJ28" s="26"/>
      <c r="AK28" s="26"/>
      <c r="AL28" s="26"/>
      <c r="AM28" s="26"/>
      <c r="AN28" s="26"/>
      <c r="AO28" s="26"/>
      <c r="AP28" s="26"/>
      <c r="AQ28" s="22">
        <f t="shared" si="2"/>
        <v>0</v>
      </c>
      <c r="AR28" s="23"/>
      <c r="AS28" s="24"/>
      <c r="AT28" s="1"/>
    </row>
    <row r="29" spans="1:46" ht="13.5" customHeight="1">
      <c r="A29" s="12"/>
      <c r="B29" s="27" t="s">
        <v>48</v>
      </c>
      <c r="C29" s="26"/>
      <c r="D29" s="26"/>
      <c r="E29" s="26"/>
      <c r="F29" s="26"/>
      <c r="G29" s="26"/>
      <c r="H29" s="26"/>
      <c r="I29" s="26"/>
      <c r="J29" s="26"/>
      <c r="K29" s="26"/>
      <c r="L29" s="26"/>
      <c r="M29" s="22">
        <f t="shared" si="0"/>
        <v>0</v>
      </c>
      <c r="N29" s="23"/>
      <c r="O29" s="24"/>
      <c r="P29" s="1"/>
      <c r="Q29" s="27" t="s">
        <v>48</v>
      </c>
      <c r="R29" s="26"/>
      <c r="S29" s="26"/>
      <c r="T29" s="26"/>
      <c r="U29" s="26"/>
      <c r="V29" s="26"/>
      <c r="W29" s="26"/>
      <c r="X29" s="26"/>
      <c r="Y29" s="26"/>
      <c r="Z29" s="26"/>
      <c r="AA29" s="26"/>
      <c r="AB29" s="22">
        <f t="shared" si="1"/>
        <v>0</v>
      </c>
      <c r="AC29" s="23"/>
      <c r="AD29" s="24"/>
      <c r="AE29" s="1"/>
      <c r="AF29" s="27" t="s">
        <v>48</v>
      </c>
      <c r="AG29" s="26"/>
      <c r="AH29" s="26"/>
      <c r="AI29" s="26"/>
      <c r="AJ29" s="26"/>
      <c r="AK29" s="26"/>
      <c r="AL29" s="26"/>
      <c r="AM29" s="26"/>
      <c r="AN29" s="26"/>
      <c r="AO29" s="26"/>
      <c r="AP29" s="26"/>
      <c r="AQ29" s="22">
        <f t="shared" si="2"/>
        <v>0</v>
      </c>
      <c r="AR29" s="23"/>
      <c r="AS29" s="24"/>
      <c r="AT29" s="1"/>
    </row>
    <row r="30" spans="1:46" ht="13.5" customHeight="1">
      <c r="A30" s="12"/>
      <c r="B30" s="27" t="s">
        <v>48</v>
      </c>
      <c r="C30" s="26"/>
      <c r="D30" s="26"/>
      <c r="E30" s="26"/>
      <c r="F30" s="26"/>
      <c r="G30" s="26"/>
      <c r="H30" s="26"/>
      <c r="I30" s="26"/>
      <c r="J30" s="26"/>
      <c r="K30" s="26"/>
      <c r="L30" s="26"/>
      <c r="M30" s="22">
        <f t="shared" si="0"/>
        <v>0</v>
      </c>
      <c r="N30" s="23"/>
      <c r="O30" s="24"/>
      <c r="P30" s="1"/>
      <c r="Q30" s="27" t="s">
        <v>48</v>
      </c>
      <c r="R30" s="26"/>
      <c r="S30" s="26"/>
      <c r="T30" s="26"/>
      <c r="U30" s="26"/>
      <c r="V30" s="26"/>
      <c r="W30" s="26"/>
      <c r="X30" s="26"/>
      <c r="Y30" s="26"/>
      <c r="Z30" s="26"/>
      <c r="AA30" s="26"/>
      <c r="AB30" s="22">
        <f t="shared" si="1"/>
        <v>0</v>
      </c>
      <c r="AC30" s="23"/>
      <c r="AD30" s="24"/>
      <c r="AE30" s="1"/>
      <c r="AF30" s="27" t="s">
        <v>48</v>
      </c>
      <c r="AG30" s="26"/>
      <c r="AH30" s="26"/>
      <c r="AI30" s="26"/>
      <c r="AJ30" s="26"/>
      <c r="AK30" s="26"/>
      <c r="AL30" s="26"/>
      <c r="AM30" s="26"/>
      <c r="AN30" s="26"/>
      <c r="AO30" s="26"/>
      <c r="AP30" s="26"/>
      <c r="AQ30" s="22">
        <f t="shared" si="2"/>
        <v>0</v>
      </c>
      <c r="AR30" s="23"/>
      <c r="AS30" s="24"/>
      <c r="AT30" s="1"/>
    </row>
    <row r="31" spans="1:46" ht="13.5" customHeight="1">
      <c r="A31" s="12"/>
      <c r="B31" s="27" t="s">
        <v>48</v>
      </c>
      <c r="C31" s="26"/>
      <c r="D31" s="26"/>
      <c r="E31" s="26"/>
      <c r="F31" s="26"/>
      <c r="G31" s="26"/>
      <c r="H31" s="26"/>
      <c r="I31" s="26"/>
      <c r="J31" s="26"/>
      <c r="K31" s="26"/>
      <c r="L31" s="26"/>
      <c r="M31" s="22">
        <f t="shared" si="0"/>
        <v>0</v>
      </c>
      <c r="N31" s="23"/>
      <c r="O31" s="24"/>
      <c r="P31" s="1"/>
      <c r="Q31" s="27" t="s">
        <v>48</v>
      </c>
      <c r="R31" s="26"/>
      <c r="S31" s="26"/>
      <c r="T31" s="26"/>
      <c r="U31" s="26"/>
      <c r="V31" s="26"/>
      <c r="W31" s="26"/>
      <c r="X31" s="26"/>
      <c r="Y31" s="26"/>
      <c r="Z31" s="26"/>
      <c r="AA31" s="26"/>
      <c r="AB31" s="22">
        <f t="shared" si="1"/>
        <v>0</v>
      </c>
      <c r="AC31" s="23"/>
      <c r="AD31" s="24"/>
      <c r="AE31" s="1"/>
      <c r="AF31" s="27" t="s">
        <v>48</v>
      </c>
      <c r="AG31" s="26"/>
      <c r="AH31" s="26"/>
      <c r="AI31" s="26"/>
      <c r="AJ31" s="26"/>
      <c r="AK31" s="26"/>
      <c r="AL31" s="26"/>
      <c r="AM31" s="26"/>
      <c r="AN31" s="26"/>
      <c r="AO31" s="26"/>
      <c r="AP31" s="26"/>
      <c r="AQ31" s="22">
        <f t="shared" si="2"/>
        <v>0</v>
      </c>
      <c r="AR31" s="23"/>
      <c r="AS31" s="24"/>
      <c r="AT31" s="1"/>
    </row>
    <row r="32" spans="1:46" ht="13.5" customHeight="1">
      <c r="A32" s="12"/>
      <c r="B32" s="28" t="s">
        <v>48</v>
      </c>
      <c r="C32" s="29"/>
      <c r="D32" s="29"/>
      <c r="E32" s="29"/>
      <c r="F32" s="29"/>
      <c r="G32" s="29"/>
      <c r="H32" s="29"/>
      <c r="I32" s="29"/>
      <c r="J32" s="29"/>
      <c r="K32" s="29"/>
      <c r="L32" s="29"/>
      <c r="M32" s="30">
        <f t="shared" si="0"/>
        <v>0</v>
      </c>
      <c r="N32" s="23"/>
      <c r="O32" s="24"/>
      <c r="P32" s="1"/>
      <c r="Q32" s="28" t="s">
        <v>48</v>
      </c>
      <c r="R32" s="29"/>
      <c r="S32" s="29"/>
      <c r="T32" s="29"/>
      <c r="U32" s="29"/>
      <c r="V32" s="29"/>
      <c r="W32" s="29"/>
      <c r="X32" s="29"/>
      <c r="Y32" s="29"/>
      <c r="Z32" s="29"/>
      <c r="AA32" s="29"/>
      <c r="AB32" s="30">
        <f t="shared" si="1"/>
        <v>0</v>
      </c>
      <c r="AC32" s="23"/>
      <c r="AD32" s="24"/>
      <c r="AE32" s="1"/>
      <c r="AF32" s="28" t="s">
        <v>48</v>
      </c>
      <c r="AG32" s="29"/>
      <c r="AH32" s="29"/>
      <c r="AI32" s="29"/>
      <c r="AJ32" s="29"/>
      <c r="AK32" s="29"/>
      <c r="AL32" s="29"/>
      <c r="AM32" s="29"/>
      <c r="AN32" s="29"/>
      <c r="AO32" s="29"/>
      <c r="AP32" s="29"/>
      <c r="AQ32" s="30">
        <f t="shared" si="2"/>
        <v>0</v>
      </c>
      <c r="AR32" s="23"/>
      <c r="AS32" s="24"/>
      <c r="AT32" s="1"/>
    </row>
    <row r="33" spans="1:46" ht="13.5" customHeight="1">
      <c r="A33" s="12"/>
      <c r="B33" s="31" t="s">
        <v>49</v>
      </c>
      <c r="C33" s="200">
        <f t="shared" ref="C33:M33" si="3">SUM(C24:C32)</f>
        <v>0</v>
      </c>
      <c r="D33" s="201">
        <f t="shared" si="3"/>
        <v>0</v>
      </c>
      <c r="E33" s="201">
        <f t="shared" si="3"/>
        <v>0</v>
      </c>
      <c r="F33" s="201">
        <f t="shared" si="3"/>
        <v>0</v>
      </c>
      <c r="G33" s="201">
        <f t="shared" si="3"/>
        <v>0</v>
      </c>
      <c r="H33" s="201">
        <f t="shared" si="3"/>
        <v>0</v>
      </c>
      <c r="I33" s="201">
        <f t="shared" si="3"/>
        <v>0</v>
      </c>
      <c r="J33" s="201">
        <f t="shared" si="3"/>
        <v>0</v>
      </c>
      <c r="K33" s="32">
        <f t="shared" si="3"/>
        <v>0</v>
      </c>
      <c r="L33" s="32">
        <f t="shared" si="3"/>
        <v>0</v>
      </c>
      <c r="M33" s="33">
        <f t="shared" si="3"/>
        <v>0</v>
      </c>
      <c r="N33" s="34"/>
      <c r="O33" s="35"/>
      <c r="P33" s="1"/>
      <c r="Q33" s="31" t="s">
        <v>49</v>
      </c>
      <c r="R33" s="200">
        <f t="shared" ref="R33:AB33" si="4">SUM(R24:R32)</f>
        <v>0</v>
      </c>
      <c r="S33" s="201">
        <f t="shared" si="4"/>
        <v>0</v>
      </c>
      <c r="T33" s="201">
        <f t="shared" si="4"/>
        <v>0</v>
      </c>
      <c r="U33" s="201">
        <f t="shared" si="4"/>
        <v>0</v>
      </c>
      <c r="V33" s="201">
        <f t="shared" si="4"/>
        <v>0</v>
      </c>
      <c r="W33" s="201">
        <f t="shared" si="4"/>
        <v>0</v>
      </c>
      <c r="X33" s="201">
        <f t="shared" si="4"/>
        <v>0</v>
      </c>
      <c r="Y33" s="201">
        <f t="shared" si="4"/>
        <v>0</v>
      </c>
      <c r="Z33" s="32">
        <f t="shared" si="4"/>
        <v>0</v>
      </c>
      <c r="AA33" s="32">
        <f t="shared" si="4"/>
        <v>0</v>
      </c>
      <c r="AB33" s="33">
        <f t="shared" si="4"/>
        <v>0</v>
      </c>
      <c r="AC33" s="34"/>
      <c r="AD33" s="35"/>
      <c r="AE33" s="1"/>
      <c r="AF33" s="31" t="s">
        <v>49</v>
      </c>
      <c r="AG33" s="200">
        <f t="shared" ref="AG33:AQ33" si="5">SUM(AG24:AG32)</f>
        <v>0</v>
      </c>
      <c r="AH33" s="201">
        <f t="shared" si="5"/>
        <v>0</v>
      </c>
      <c r="AI33" s="201">
        <f t="shared" si="5"/>
        <v>0</v>
      </c>
      <c r="AJ33" s="201">
        <f t="shared" si="5"/>
        <v>0</v>
      </c>
      <c r="AK33" s="201">
        <f t="shared" si="5"/>
        <v>0</v>
      </c>
      <c r="AL33" s="201">
        <f t="shared" si="5"/>
        <v>0</v>
      </c>
      <c r="AM33" s="201">
        <f t="shared" si="5"/>
        <v>0</v>
      </c>
      <c r="AN33" s="201">
        <f t="shared" si="5"/>
        <v>0</v>
      </c>
      <c r="AO33" s="32">
        <f t="shared" si="5"/>
        <v>0</v>
      </c>
      <c r="AP33" s="32">
        <f t="shared" si="5"/>
        <v>0</v>
      </c>
      <c r="AQ33" s="33">
        <f t="shared" si="5"/>
        <v>0</v>
      </c>
      <c r="AR33" s="34"/>
      <c r="AS33" s="35"/>
      <c r="AT33" s="1"/>
    </row>
    <row r="34" spans="1:46" ht="13.5" customHeight="1">
      <c r="A34" s="1"/>
      <c r="B34" s="36"/>
      <c r="C34" s="1"/>
      <c r="D34" s="1"/>
      <c r="E34" s="1"/>
      <c r="F34" s="1"/>
      <c r="G34" s="1"/>
      <c r="H34" s="1"/>
      <c r="I34" s="1"/>
      <c r="J34" s="1"/>
      <c r="K34" s="1"/>
      <c r="L34" s="1"/>
      <c r="M34" s="1"/>
      <c r="N34" s="1"/>
      <c r="O34" s="12"/>
      <c r="P34" s="1"/>
      <c r="Q34" s="36"/>
      <c r="R34" s="1"/>
      <c r="S34" s="1"/>
      <c r="T34" s="1"/>
      <c r="U34" s="1"/>
      <c r="V34" s="1"/>
      <c r="W34" s="1"/>
      <c r="X34" s="1"/>
      <c r="Y34" s="1"/>
      <c r="Z34" s="1"/>
      <c r="AA34" s="1"/>
      <c r="AB34" s="1"/>
      <c r="AC34" s="1"/>
      <c r="AD34" s="12"/>
      <c r="AE34" s="1"/>
      <c r="AF34" s="36"/>
      <c r="AG34" s="1"/>
      <c r="AH34" s="1"/>
      <c r="AI34" s="1"/>
      <c r="AJ34" s="1"/>
      <c r="AK34" s="1"/>
      <c r="AL34" s="1"/>
      <c r="AM34" s="1"/>
      <c r="AN34" s="1"/>
      <c r="AO34" s="1"/>
      <c r="AP34" s="1"/>
      <c r="AQ34" s="1"/>
      <c r="AR34" s="1"/>
      <c r="AS34" s="12"/>
      <c r="AT34" s="1"/>
    </row>
    <row r="35" spans="1:46" ht="42.75" customHeight="1">
      <c r="A35" s="1"/>
      <c r="B35" s="243" t="s">
        <v>50</v>
      </c>
      <c r="C35" s="244"/>
      <c r="D35" s="244"/>
      <c r="E35" s="244"/>
      <c r="F35" s="244"/>
      <c r="G35" s="244"/>
      <c r="H35" s="244"/>
      <c r="I35" s="244"/>
      <c r="J35" s="251"/>
      <c r="K35" s="37"/>
      <c r="L35" s="37"/>
      <c r="M35" s="37"/>
      <c r="N35" s="37"/>
      <c r="O35" s="38"/>
      <c r="P35" s="1"/>
      <c r="Q35" s="243" t="s">
        <v>50</v>
      </c>
      <c r="R35" s="244"/>
      <c r="S35" s="244"/>
      <c r="T35" s="244"/>
      <c r="U35" s="244"/>
      <c r="V35" s="244"/>
      <c r="W35" s="244"/>
      <c r="X35" s="244"/>
      <c r="Y35" s="251"/>
      <c r="Z35" s="37"/>
      <c r="AA35" s="37"/>
      <c r="AB35" s="37"/>
      <c r="AC35" s="37"/>
      <c r="AD35" s="38"/>
      <c r="AE35" s="1"/>
      <c r="AF35" s="243" t="s">
        <v>50</v>
      </c>
      <c r="AG35" s="244"/>
      <c r="AH35" s="244"/>
      <c r="AI35" s="244"/>
      <c r="AJ35" s="244"/>
      <c r="AK35" s="244"/>
      <c r="AL35" s="244"/>
      <c r="AM35" s="244"/>
      <c r="AN35" s="251"/>
      <c r="AO35" s="37"/>
      <c r="AP35" s="37"/>
      <c r="AQ35" s="37"/>
      <c r="AR35" s="37"/>
      <c r="AS35" s="38"/>
      <c r="AT35" s="1"/>
    </row>
    <row r="36" spans="1:46" ht="13.5" customHeight="1">
      <c r="A36" s="1"/>
      <c r="B36" s="39"/>
      <c r="C36" s="239" t="s">
        <v>34</v>
      </c>
      <c r="D36" s="250"/>
      <c r="E36" s="239" t="s">
        <v>35</v>
      </c>
      <c r="F36" s="233"/>
      <c r="G36" s="240" t="s">
        <v>51</v>
      </c>
      <c r="H36" s="241"/>
      <c r="I36" s="241"/>
      <c r="J36" s="242"/>
      <c r="K36" s="1"/>
      <c r="L36" s="1"/>
      <c r="M36" s="1"/>
      <c r="N36" s="1"/>
      <c r="O36" s="12"/>
      <c r="P36" s="1"/>
      <c r="Q36" s="39"/>
      <c r="R36" s="239" t="s">
        <v>34</v>
      </c>
      <c r="S36" s="250"/>
      <c r="T36" s="239" t="s">
        <v>35</v>
      </c>
      <c r="U36" s="233"/>
      <c r="V36" s="240" t="s">
        <v>51</v>
      </c>
      <c r="W36" s="241"/>
      <c r="X36" s="241"/>
      <c r="Y36" s="242"/>
      <c r="Z36" s="1"/>
      <c r="AA36" s="1"/>
      <c r="AB36" s="1"/>
      <c r="AC36" s="1"/>
      <c r="AD36" s="12"/>
      <c r="AE36" s="1"/>
      <c r="AF36" s="39"/>
      <c r="AG36" s="239" t="s">
        <v>34</v>
      </c>
      <c r="AH36" s="250"/>
      <c r="AI36" s="239" t="s">
        <v>35</v>
      </c>
      <c r="AJ36" s="233"/>
      <c r="AK36" s="240" t="s">
        <v>51</v>
      </c>
      <c r="AL36" s="241"/>
      <c r="AM36" s="241"/>
      <c r="AN36" s="242"/>
      <c r="AO36" s="1"/>
      <c r="AP36" s="1"/>
      <c r="AQ36" s="1"/>
      <c r="AR36" s="1"/>
      <c r="AS36" s="12"/>
      <c r="AT36" s="1"/>
    </row>
    <row r="37" spans="1:46" ht="13.5" customHeight="1">
      <c r="A37" s="1"/>
      <c r="B37" s="40" t="s">
        <v>52</v>
      </c>
      <c r="C37" s="41" t="s">
        <v>53</v>
      </c>
      <c r="D37" s="41" t="s">
        <v>54</v>
      </c>
      <c r="E37" s="41" t="s">
        <v>53</v>
      </c>
      <c r="F37" s="202" t="s">
        <v>54</v>
      </c>
      <c r="G37" s="42" t="s">
        <v>53</v>
      </c>
      <c r="H37" s="41" t="s">
        <v>54</v>
      </c>
      <c r="I37" s="43" t="s">
        <v>55</v>
      </c>
      <c r="J37" s="44" t="s">
        <v>56</v>
      </c>
      <c r="K37" s="1"/>
      <c r="L37" s="1"/>
      <c r="M37" s="1"/>
      <c r="N37" s="1"/>
      <c r="O37" s="12"/>
      <c r="P37" s="1"/>
      <c r="Q37" s="40" t="s">
        <v>52</v>
      </c>
      <c r="R37" s="41" t="s">
        <v>53</v>
      </c>
      <c r="S37" s="41" t="s">
        <v>54</v>
      </c>
      <c r="T37" s="41" t="s">
        <v>53</v>
      </c>
      <c r="U37" s="202" t="s">
        <v>54</v>
      </c>
      <c r="V37" s="42" t="s">
        <v>53</v>
      </c>
      <c r="W37" s="41" t="s">
        <v>54</v>
      </c>
      <c r="X37" s="43" t="s">
        <v>55</v>
      </c>
      <c r="Y37" s="44" t="s">
        <v>56</v>
      </c>
      <c r="Z37" s="1"/>
      <c r="AA37" s="1"/>
      <c r="AB37" s="1"/>
      <c r="AC37" s="1"/>
      <c r="AD37" s="12"/>
      <c r="AE37" s="1"/>
      <c r="AF37" s="40" t="s">
        <v>52</v>
      </c>
      <c r="AG37" s="41" t="s">
        <v>53</v>
      </c>
      <c r="AH37" s="41" t="s">
        <v>54</v>
      </c>
      <c r="AI37" s="41" t="s">
        <v>53</v>
      </c>
      <c r="AJ37" s="202" t="s">
        <v>54</v>
      </c>
      <c r="AK37" s="42" t="s">
        <v>53</v>
      </c>
      <c r="AL37" s="41" t="s">
        <v>54</v>
      </c>
      <c r="AM37" s="43" t="s">
        <v>55</v>
      </c>
      <c r="AN37" s="44" t="s">
        <v>56</v>
      </c>
      <c r="AO37" s="1"/>
      <c r="AP37" s="1"/>
      <c r="AQ37" s="1"/>
      <c r="AR37" s="1"/>
      <c r="AS37" s="12"/>
      <c r="AT37" s="1"/>
    </row>
    <row r="38" spans="1:46" ht="13.5" customHeight="1">
      <c r="A38" s="1"/>
      <c r="B38" s="25" t="s">
        <v>57</v>
      </c>
      <c r="C38" s="45"/>
      <c r="D38" s="46"/>
      <c r="E38" s="45"/>
      <c r="F38" s="46"/>
      <c r="G38" s="47">
        <f t="shared" ref="G38:G42" si="6">C38+E38</f>
        <v>0</v>
      </c>
      <c r="H38" s="203">
        <f t="shared" ref="H38:H42" si="7">SUM(D38+F38)</f>
        <v>0</v>
      </c>
      <c r="I38" s="48">
        <f>'10. Workstream Implem. Discount'!$C$15</f>
        <v>0.6</v>
      </c>
      <c r="J38" s="49">
        <f t="shared" ref="J38:J42" si="8">(1-I38)*H38</f>
        <v>0</v>
      </c>
      <c r="K38" s="1"/>
      <c r="L38" s="1"/>
      <c r="M38" s="1"/>
      <c r="N38" s="1"/>
      <c r="O38" s="12"/>
      <c r="P38" s="1"/>
      <c r="Q38" s="25" t="s">
        <v>57</v>
      </c>
      <c r="R38" s="45"/>
      <c r="S38" s="46"/>
      <c r="T38" s="45"/>
      <c r="U38" s="46"/>
      <c r="V38" s="47">
        <f t="shared" ref="V38:V42" si="9">R38+T38</f>
        <v>0</v>
      </c>
      <c r="W38" s="203">
        <f t="shared" ref="W38:W42" si="10">SUM(S38+U38)</f>
        <v>0</v>
      </c>
      <c r="X38" s="48">
        <f>'10. Workstream Implem. Discount'!$C$15</f>
        <v>0.6</v>
      </c>
      <c r="Y38" s="49">
        <f t="shared" ref="Y38:Y42" si="11">(1-X38)*W38</f>
        <v>0</v>
      </c>
      <c r="Z38" s="1"/>
      <c r="AA38" s="1"/>
      <c r="AB38" s="1"/>
      <c r="AC38" s="1"/>
      <c r="AD38" s="12"/>
      <c r="AE38" s="1"/>
      <c r="AF38" s="25" t="s">
        <v>57</v>
      </c>
      <c r="AG38" s="45"/>
      <c r="AH38" s="46"/>
      <c r="AI38" s="45"/>
      <c r="AJ38" s="46"/>
      <c r="AK38" s="47">
        <f t="shared" ref="AK38:AK42" si="12">AG38+AI38</f>
        <v>0</v>
      </c>
      <c r="AL38" s="203">
        <f t="shared" ref="AL38:AL42" si="13">SUM(AH38+AJ38)</f>
        <v>0</v>
      </c>
      <c r="AM38" s="48">
        <f>'10. Workstream Implem. Discount'!$C$15</f>
        <v>0.6</v>
      </c>
      <c r="AN38" s="49">
        <f t="shared" ref="AN38:AN42" si="14">(1-AM38)*AL38</f>
        <v>0</v>
      </c>
      <c r="AO38" s="1"/>
      <c r="AP38" s="1"/>
      <c r="AQ38" s="1"/>
      <c r="AR38" s="1"/>
      <c r="AS38" s="12"/>
      <c r="AT38" s="1"/>
    </row>
    <row r="39" spans="1:46" ht="13.5" customHeight="1">
      <c r="A39" s="1"/>
      <c r="B39" s="25" t="s">
        <v>58</v>
      </c>
      <c r="C39" s="45"/>
      <c r="D39" s="46"/>
      <c r="E39" s="45"/>
      <c r="F39" s="46"/>
      <c r="G39" s="47">
        <f t="shared" si="6"/>
        <v>0</v>
      </c>
      <c r="H39" s="203">
        <f t="shared" si="7"/>
        <v>0</v>
      </c>
      <c r="I39" s="48">
        <f>'10. Workstream Implem. Discount'!$C$15</f>
        <v>0.6</v>
      </c>
      <c r="J39" s="49">
        <f t="shared" si="8"/>
        <v>0</v>
      </c>
      <c r="K39" s="1"/>
      <c r="L39" s="1"/>
      <c r="M39" s="1"/>
      <c r="N39" s="1"/>
      <c r="O39" s="12"/>
      <c r="P39" s="1"/>
      <c r="Q39" s="25" t="s">
        <v>58</v>
      </c>
      <c r="R39" s="45"/>
      <c r="S39" s="46"/>
      <c r="T39" s="45"/>
      <c r="U39" s="46"/>
      <c r="V39" s="47">
        <f t="shared" si="9"/>
        <v>0</v>
      </c>
      <c r="W39" s="203">
        <f t="shared" si="10"/>
        <v>0</v>
      </c>
      <c r="X39" s="48">
        <f>'10. Workstream Implem. Discount'!$C$15</f>
        <v>0.6</v>
      </c>
      <c r="Y39" s="49">
        <f t="shared" si="11"/>
        <v>0</v>
      </c>
      <c r="Z39" s="1"/>
      <c r="AA39" s="1"/>
      <c r="AB39" s="1"/>
      <c r="AC39" s="1"/>
      <c r="AD39" s="12"/>
      <c r="AE39" s="1"/>
      <c r="AF39" s="25" t="s">
        <v>58</v>
      </c>
      <c r="AG39" s="45"/>
      <c r="AH39" s="46"/>
      <c r="AI39" s="45"/>
      <c r="AJ39" s="46"/>
      <c r="AK39" s="47">
        <f t="shared" si="12"/>
        <v>0</v>
      </c>
      <c r="AL39" s="203">
        <f t="shared" si="13"/>
        <v>0</v>
      </c>
      <c r="AM39" s="48">
        <f>'10. Workstream Implem. Discount'!$C$15</f>
        <v>0.6</v>
      </c>
      <c r="AN39" s="49">
        <f t="shared" si="14"/>
        <v>0</v>
      </c>
      <c r="AO39" s="1"/>
      <c r="AP39" s="1"/>
      <c r="AQ39" s="1"/>
      <c r="AR39" s="1"/>
      <c r="AS39" s="12"/>
      <c r="AT39" s="1"/>
    </row>
    <row r="40" spans="1:46" ht="14.25" customHeight="1">
      <c r="A40" s="1"/>
      <c r="B40" s="50" t="s">
        <v>48</v>
      </c>
      <c r="C40" s="45"/>
      <c r="D40" s="46"/>
      <c r="E40" s="45"/>
      <c r="F40" s="46"/>
      <c r="G40" s="47">
        <f t="shared" si="6"/>
        <v>0</v>
      </c>
      <c r="H40" s="203">
        <f t="shared" si="7"/>
        <v>0</v>
      </c>
      <c r="I40" s="48">
        <f>'10. Workstream Implem. Discount'!$C$15</f>
        <v>0.6</v>
      </c>
      <c r="J40" s="49">
        <f t="shared" si="8"/>
        <v>0</v>
      </c>
      <c r="K40" s="1"/>
      <c r="L40" s="1"/>
      <c r="M40" s="1"/>
      <c r="N40" s="1"/>
      <c r="O40" s="12"/>
      <c r="P40" s="1"/>
      <c r="Q40" s="50" t="s">
        <v>48</v>
      </c>
      <c r="R40" s="45"/>
      <c r="S40" s="46"/>
      <c r="T40" s="45"/>
      <c r="U40" s="46"/>
      <c r="V40" s="47">
        <f t="shared" si="9"/>
        <v>0</v>
      </c>
      <c r="W40" s="203">
        <f t="shared" si="10"/>
        <v>0</v>
      </c>
      <c r="X40" s="48">
        <f>'10. Workstream Implem. Discount'!$C$15</f>
        <v>0.6</v>
      </c>
      <c r="Y40" s="49">
        <f t="shared" si="11"/>
        <v>0</v>
      </c>
      <c r="Z40" s="1"/>
      <c r="AA40" s="1"/>
      <c r="AB40" s="1"/>
      <c r="AC40" s="1"/>
      <c r="AD40" s="12"/>
      <c r="AE40" s="1"/>
      <c r="AF40" s="50" t="s">
        <v>48</v>
      </c>
      <c r="AG40" s="45"/>
      <c r="AH40" s="46"/>
      <c r="AI40" s="45"/>
      <c r="AJ40" s="46"/>
      <c r="AK40" s="47">
        <f t="shared" si="12"/>
        <v>0</v>
      </c>
      <c r="AL40" s="203">
        <f t="shared" si="13"/>
        <v>0</v>
      </c>
      <c r="AM40" s="48">
        <f>'10. Workstream Implem. Discount'!$C$15</f>
        <v>0.6</v>
      </c>
      <c r="AN40" s="49">
        <f t="shared" si="14"/>
        <v>0</v>
      </c>
      <c r="AO40" s="1"/>
      <c r="AP40" s="1"/>
      <c r="AQ40" s="1"/>
      <c r="AR40" s="1"/>
      <c r="AS40" s="12"/>
      <c r="AT40" s="1"/>
    </row>
    <row r="41" spans="1:46" ht="14.25" customHeight="1">
      <c r="A41" s="1"/>
      <c r="B41" s="50" t="s">
        <v>48</v>
      </c>
      <c r="C41" s="45"/>
      <c r="D41" s="46"/>
      <c r="E41" s="45"/>
      <c r="F41" s="46"/>
      <c r="G41" s="47">
        <f t="shared" si="6"/>
        <v>0</v>
      </c>
      <c r="H41" s="203">
        <f t="shared" si="7"/>
        <v>0</v>
      </c>
      <c r="I41" s="48">
        <f>'10. Workstream Implem. Discount'!$C$15</f>
        <v>0.6</v>
      </c>
      <c r="J41" s="49">
        <f t="shared" si="8"/>
        <v>0</v>
      </c>
      <c r="K41" s="1"/>
      <c r="L41" s="1"/>
      <c r="M41" s="1"/>
      <c r="N41" s="1"/>
      <c r="O41" s="12"/>
      <c r="P41" s="1"/>
      <c r="Q41" s="50" t="s">
        <v>48</v>
      </c>
      <c r="R41" s="45"/>
      <c r="S41" s="46"/>
      <c r="T41" s="45"/>
      <c r="U41" s="46"/>
      <c r="V41" s="47">
        <f t="shared" si="9"/>
        <v>0</v>
      </c>
      <c r="W41" s="203">
        <f t="shared" si="10"/>
        <v>0</v>
      </c>
      <c r="X41" s="48">
        <f>'10. Workstream Implem. Discount'!$C$15</f>
        <v>0.6</v>
      </c>
      <c r="Y41" s="49">
        <f t="shared" si="11"/>
        <v>0</v>
      </c>
      <c r="Z41" s="1"/>
      <c r="AA41" s="1"/>
      <c r="AB41" s="1"/>
      <c r="AC41" s="1"/>
      <c r="AD41" s="12"/>
      <c r="AE41" s="1"/>
      <c r="AF41" s="50" t="s">
        <v>48</v>
      </c>
      <c r="AG41" s="45"/>
      <c r="AH41" s="46"/>
      <c r="AI41" s="45"/>
      <c r="AJ41" s="46"/>
      <c r="AK41" s="47">
        <f t="shared" si="12"/>
        <v>0</v>
      </c>
      <c r="AL41" s="203">
        <f t="shared" si="13"/>
        <v>0</v>
      </c>
      <c r="AM41" s="48">
        <f>'10. Workstream Implem. Discount'!$C$15</f>
        <v>0.6</v>
      </c>
      <c r="AN41" s="49">
        <f t="shared" si="14"/>
        <v>0</v>
      </c>
      <c r="AO41" s="1"/>
      <c r="AP41" s="1"/>
      <c r="AQ41" s="1"/>
      <c r="AR41" s="1"/>
      <c r="AS41" s="12"/>
      <c r="AT41" s="1"/>
    </row>
    <row r="42" spans="1:46" ht="14.25" customHeight="1">
      <c r="A42" s="1"/>
      <c r="B42" s="51" t="s">
        <v>48</v>
      </c>
      <c r="C42" s="45"/>
      <c r="D42" s="46"/>
      <c r="E42" s="45"/>
      <c r="F42" s="46"/>
      <c r="G42" s="47">
        <f t="shared" si="6"/>
        <v>0</v>
      </c>
      <c r="H42" s="203">
        <f t="shared" si="7"/>
        <v>0</v>
      </c>
      <c r="I42" s="48">
        <f>'10. Workstream Implem. Discount'!$C$15</f>
        <v>0.6</v>
      </c>
      <c r="J42" s="49">
        <f t="shared" si="8"/>
        <v>0</v>
      </c>
      <c r="K42" s="1"/>
      <c r="L42" s="1"/>
      <c r="M42" s="1"/>
      <c r="N42" s="1"/>
      <c r="O42" s="12"/>
      <c r="P42" s="1"/>
      <c r="Q42" s="51" t="s">
        <v>48</v>
      </c>
      <c r="R42" s="45"/>
      <c r="S42" s="46"/>
      <c r="T42" s="45"/>
      <c r="U42" s="46"/>
      <c r="V42" s="47">
        <f t="shared" si="9"/>
        <v>0</v>
      </c>
      <c r="W42" s="203">
        <f t="shared" si="10"/>
        <v>0</v>
      </c>
      <c r="X42" s="48">
        <f>'10. Workstream Implem. Discount'!$C$15</f>
        <v>0.6</v>
      </c>
      <c r="Y42" s="49">
        <f t="shared" si="11"/>
        <v>0</v>
      </c>
      <c r="Z42" s="1"/>
      <c r="AA42" s="1"/>
      <c r="AB42" s="1"/>
      <c r="AC42" s="1"/>
      <c r="AD42" s="12"/>
      <c r="AE42" s="1"/>
      <c r="AF42" s="51" t="s">
        <v>48</v>
      </c>
      <c r="AG42" s="45"/>
      <c r="AH42" s="46"/>
      <c r="AI42" s="45"/>
      <c r="AJ42" s="46"/>
      <c r="AK42" s="47">
        <f t="shared" si="12"/>
        <v>0</v>
      </c>
      <c r="AL42" s="203">
        <f t="shared" si="13"/>
        <v>0</v>
      </c>
      <c r="AM42" s="48">
        <f>'10. Workstream Implem. Discount'!$C$15</f>
        <v>0.6</v>
      </c>
      <c r="AN42" s="49">
        <f t="shared" si="14"/>
        <v>0</v>
      </c>
      <c r="AO42" s="1"/>
      <c r="AP42" s="1"/>
      <c r="AQ42" s="1"/>
      <c r="AR42" s="1"/>
      <c r="AS42" s="12"/>
      <c r="AT42" s="1"/>
    </row>
    <row r="43" spans="1:46" ht="14.25" customHeight="1">
      <c r="A43" s="1"/>
      <c r="B43" s="40" t="s">
        <v>59</v>
      </c>
      <c r="C43" s="52"/>
      <c r="D43" s="53"/>
      <c r="E43" s="52"/>
      <c r="F43" s="54"/>
      <c r="G43" s="55"/>
      <c r="H43" s="56"/>
      <c r="I43" s="57"/>
      <c r="J43" s="58"/>
      <c r="K43" s="1"/>
      <c r="L43" s="1"/>
      <c r="M43" s="1"/>
      <c r="N43" s="1"/>
      <c r="O43" s="12"/>
      <c r="P43" s="1"/>
      <c r="Q43" s="40" t="s">
        <v>59</v>
      </c>
      <c r="R43" s="52"/>
      <c r="S43" s="53"/>
      <c r="T43" s="52"/>
      <c r="U43" s="54"/>
      <c r="V43" s="55"/>
      <c r="W43" s="56"/>
      <c r="X43" s="57"/>
      <c r="Y43" s="58"/>
      <c r="Z43" s="1"/>
      <c r="AA43" s="1"/>
      <c r="AB43" s="1"/>
      <c r="AC43" s="1"/>
      <c r="AD43" s="12"/>
      <c r="AE43" s="1"/>
      <c r="AF43" s="40" t="s">
        <v>59</v>
      </c>
      <c r="AG43" s="52"/>
      <c r="AH43" s="53"/>
      <c r="AI43" s="52"/>
      <c r="AJ43" s="54"/>
      <c r="AK43" s="55"/>
      <c r="AL43" s="56"/>
      <c r="AM43" s="57"/>
      <c r="AN43" s="58"/>
      <c r="AO43" s="1"/>
      <c r="AP43" s="1"/>
      <c r="AQ43" s="1"/>
      <c r="AR43" s="1"/>
      <c r="AS43" s="12"/>
      <c r="AT43" s="1"/>
    </row>
    <row r="44" spans="1:46" ht="14.25" customHeight="1">
      <c r="A44" s="1"/>
      <c r="B44" s="59" t="s">
        <v>60</v>
      </c>
      <c r="C44" s="45"/>
      <c r="D44" s="46"/>
      <c r="E44" s="45"/>
      <c r="F44" s="46"/>
      <c r="G44" s="47">
        <f t="shared" ref="G44:G53" si="15">C44+E44</f>
        <v>0</v>
      </c>
      <c r="H44" s="203">
        <f t="shared" ref="H44:H53" si="16">SUM(D44+F44)</f>
        <v>0</v>
      </c>
      <c r="I44" s="48">
        <f>'10. Workstream Implem. Discount'!$C$15</f>
        <v>0.6</v>
      </c>
      <c r="J44" s="49">
        <f t="shared" ref="J44:J53" si="17">(1-I44)*H44</f>
        <v>0</v>
      </c>
      <c r="K44" s="1"/>
      <c r="L44" s="1"/>
      <c r="M44" s="1"/>
      <c r="N44" s="1"/>
      <c r="O44" s="12"/>
      <c r="P44" s="1"/>
      <c r="Q44" s="59" t="s">
        <v>60</v>
      </c>
      <c r="R44" s="45"/>
      <c r="S44" s="46"/>
      <c r="T44" s="45"/>
      <c r="U44" s="46"/>
      <c r="V44" s="47">
        <f t="shared" ref="V44:V53" si="18">R44+T44</f>
        <v>0</v>
      </c>
      <c r="W44" s="203">
        <f t="shared" ref="W44:W53" si="19">SUM(S44+U44)</f>
        <v>0</v>
      </c>
      <c r="X44" s="48">
        <f>'10. Workstream Implem. Discount'!$C$15</f>
        <v>0.6</v>
      </c>
      <c r="Y44" s="49">
        <f t="shared" ref="Y44:Y53" si="20">(1-X44)*W44</f>
        <v>0</v>
      </c>
      <c r="Z44" s="1"/>
      <c r="AA44" s="1"/>
      <c r="AB44" s="1"/>
      <c r="AC44" s="1"/>
      <c r="AD44" s="12"/>
      <c r="AE44" s="1"/>
      <c r="AF44" s="59" t="s">
        <v>60</v>
      </c>
      <c r="AG44" s="45"/>
      <c r="AH44" s="46"/>
      <c r="AI44" s="45"/>
      <c r="AJ44" s="46"/>
      <c r="AK44" s="47">
        <f t="shared" ref="AK44:AK53" si="21">AG44+AI44</f>
        <v>0</v>
      </c>
      <c r="AL44" s="203">
        <f t="shared" ref="AL44:AL53" si="22">SUM(AH44+AJ44)</f>
        <v>0</v>
      </c>
      <c r="AM44" s="48">
        <f>'10. Workstream Implem. Discount'!$C$15</f>
        <v>0.6</v>
      </c>
      <c r="AN44" s="49">
        <f t="shared" ref="AN44:AN53" si="23">(1-AM44)*AL44</f>
        <v>0</v>
      </c>
      <c r="AO44" s="1"/>
      <c r="AP44" s="1"/>
      <c r="AQ44" s="1"/>
      <c r="AR44" s="1"/>
      <c r="AS44" s="12"/>
      <c r="AT44" s="1"/>
    </row>
    <row r="45" spans="1:46" ht="14.25" customHeight="1">
      <c r="A45" s="1"/>
      <c r="B45" s="60" t="s">
        <v>61</v>
      </c>
      <c r="C45" s="45"/>
      <c r="D45" s="46"/>
      <c r="E45" s="45"/>
      <c r="F45" s="46"/>
      <c r="G45" s="47">
        <f t="shared" si="15"/>
        <v>0</v>
      </c>
      <c r="H45" s="203">
        <f t="shared" si="16"/>
        <v>0</v>
      </c>
      <c r="I45" s="48">
        <f>'10. Workstream Implem. Discount'!$C$15</f>
        <v>0.6</v>
      </c>
      <c r="J45" s="49">
        <f t="shared" si="17"/>
        <v>0</v>
      </c>
      <c r="K45" s="1"/>
      <c r="L45" s="1"/>
      <c r="M45" s="1"/>
      <c r="N45" s="1"/>
      <c r="O45" s="12"/>
      <c r="P45" s="1"/>
      <c r="Q45" s="60" t="s">
        <v>61</v>
      </c>
      <c r="R45" s="45"/>
      <c r="S45" s="46"/>
      <c r="T45" s="45"/>
      <c r="U45" s="46"/>
      <c r="V45" s="47">
        <f t="shared" si="18"/>
        <v>0</v>
      </c>
      <c r="W45" s="203">
        <f t="shared" si="19"/>
        <v>0</v>
      </c>
      <c r="X45" s="48">
        <f>'10. Workstream Implem. Discount'!$C$15</f>
        <v>0.6</v>
      </c>
      <c r="Y45" s="49">
        <f t="shared" si="20"/>
        <v>0</v>
      </c>
      <c r="Z45" s="1"/>
      <c r="AA45" s="1"/>
      <c r="AB45" s="1"/>
      <c r="AC45" s="1"/>
      <c r="AD45" s="12"/>
      <c r="AE45" s="1"/>
      <c r="AF45" s="60" t="s">
        <v>61</v>
      </c>
      <c r="AG45" s="45"/>
      <c r="AH45" s="46"/>
      <c r="AI45" s="45"/>
      <c r="AJ45" s="46"/>
      <c r="AK45" s="47">
        <f t="shared" si="21"/>
        <v>0</v>
      </c>
      <c r="AL45" s="203">
        <f t="shared" si="22"/>
        <v>0</v>
      </c>
      <c r="AM45" s="48">
        <f>'10. Workstream Implem. Discount'!$C$15</f>
        <v>0.6</v>
      </c>
      <c r="AN45" s="49">
        <f t="shared" si="23"/>
        <v>0</v>
      </c>
      <c r="AO45" s="1"/>
      <c r="AP45" s="1"/>
      <c r="AQ45" s="1"/>
      <c r="AR45" s="1"/>
      <c r="AS45" s="12"/>
      <c r="AT45" s="1"/>
    </row>
    <row r="46" spans="1:46" ht="14.25" customHeight="1">
      <c r="A46" s="1"/>
      <c r="B46" s="60" t="s">
        <v>62</v>
      </c>
      <c r="C46" s="45"/>
      <c r="D46" s="46"/>
      <c r="E46" s="45"/>
      <c r="F46" s="46"/>
      <c r="G46" s="47">
        <f t="shared" si="15"/>
        <v>0</v>
      </c>
      <c r="H46" s="203">
        <f t="shared" si="16"/>
        <v>0</v>
      </c>
      <c r="I46" s="48">
        <f>'10. Workstream Implem. Discount'!$C$15</f>
        <v>0.6</v>
      </c>
      <c r="J46" s="49">
        <f t="shared" si="17"/>
        <v>0</v>
      </c>
      <c r="K46" s="1"/>
      <c r="L46" s="1"/>
      <c r="M46" s="1"/>
      <c r="N46" s="1"/>
      <c r="O46" s="12"/>
      <c r="P46" s="1"/>
      <c r="Q46" s="60" t="s">
        <v>62</v>
      </c>
      <c r="R46" s="45"/>
      <c r="S46" s="46"/>
      <c r="T46" s="45"/>
      <c r="U46" s="46"/>
      <c r="V46" s="47">
        <f t="shared" si="18"/>
        <v>0</v>
      </c>
      <c r="W46" s="203">
        <f t="shared" si="19"/>
        <v>0</v>
      </c>
      <c r="X46" s="48">
        <f>'10. Workstream Implem. Discount'!$C$15</f>
        <v>0.6</v>
      </c>
      <c r="Y46" s="49">
        <f t="shared" si="20"/>
        <v>0</v>
      </c>
      <c r="Z46" s="1"/>
      <c r="AA46" s="1"/>
      <c r="AB46" s="1"/>
      <c r="AC46" s="1"/>
      <c r="AD46" s="12"/>
      <c r="AE46" s="1"/>
      <c r="AF46" s="60" t="s">
        <v>62</v>
      </c>
      <c r="AG46" s="45"/>
      <c r="AH46" s="46"/>
      <c r="AI46" s="45"/>
      <c r="AJ46" s="46"/>
      <c r="AK46" s="47">
        <f t="shared" si="21"/>
        <v>0</v>
      </c>
      <c r="AL46" s="203">
        <f t="shared" si="22"/>
        <v>0</v>
      </c>
      <c r="AM46" s="48">
        <f>'10. Workstream Implem. Discount'!$C$15</f>
        <v>0.6</v>
      </c>
      <c r="AN46" s="49">
        <f t="shared" si="23"/>
        <v>0</v>
      </c>
      <c r="AO46" s="1"/>
      <c r="AP46" s="1"/>
      <c r="AQ46" s="1"/>
      <c r="AR46" s="1"/>
      <c r="AS46" s="12"/>
      <c r="AT46" s="1"/>
    </row>
    <row r="47" spans="1:46" ht="14.25" customHeight="1">
      <c r="A47" s="1"/>
      <c r="B47" s="60" t="s">
        <v>63</v>
      </c>
      <c r="C47" s="45"/>
      <c r="D47" s="46"/>
      <c r="E47" s="45"/>
      <c r="F47" s="46"/>
      <c r="G47" s="47">
        <f t="shared" si="15"/>
        <v>0</v>
      </c>
      <c r="H47" s="203">
        <f t="shared" si="16"/>
        <v>0</v>
      </c>
      <c r="I47" s="48">
        <f>'10. Workstream Implem. Discount'!$C$15</f>
        <v>0.6</v>
      </c>
      <c r="J47" s="49">
        <f t="shared" si="17"/>
        <v>0</v>
      </c>
      <c r="K47" s="1"/>
      <c r="L47" s="1"/>
      <c r="M47" s="1"/>
      <c r="N47" s="1"/>
      <c r="O47" s="12"/>
      <c r="P47" s="1"/>
      <c r="Q47" s="60" t="s">
        <v>63</v>
      </c>
      <c r="R47" s="45"/>
      <c r="S47" s="46"/>
      <c r="T47" s="45"/>
      <c r="U47" s="46"/>
      <c r="V47" s="47">
        <f t="shared" si="18"/>
        <v>0</v>
      </c>
      <c r="W47" s="203">
        <f t="shared" si="19"/>
        <v>0</v>
      </c>
      <c r="X47" s="48">
        <f>'10. Workstream Implem. Discount'!$C$15</f>
        <v>0.6</v>
      </c>
      <c r="Y47" s="49">
        <f t="shared" si="20"/>
        <v>0</v>
      </c>
      <c r="Z47" s="1"/>
      <c r="AA47" s="1"/>
      <c r="AB47" s="1"/>
      <c r="AC47" s="1"/>
      <c r="AD47" s="12"/>
      <c r="AE47" s="1"/>
      <c r="AF47" s="60" t="s">
        <v>63</v>
      </c>
      <c r="AG47" s="45"/>
      <c r="AH47" s="46"/>
      <c r="AI47" s="45"/>
      <c r="AJ47" s="46"/>
      <c r="AK47" s="47">
        <f t="shared" si="21"/>
        <v>0</v>
      </c>
      <c r="AL47" s="203">
        <f t="shared" si="22"/>
        <v>0</v>
      </c>
      <c r="AM47" s="48">
        <f>'10. Workstream Implem. Discount'!$C$15</f>
        <v>0.6</v>
      </c>
      <c r="AN47" s="49">
        <f t="shared" si="23"/>
        <v>0</v>
      </c>
      <c r="AO47" s="1"/>
      <c r="AP47" s="1"/>
      <c r="AQ47" s="1"/>
      <c r="AR47" s="1"/>
      <c r="AS47" s="12"/>
      <c r="AT47" s="1"/>
    </row>
    <row r="48" spans="1:46" ht="14.25" customHeight="1">
      <c r="A48" s="1"/>
      <c r="B48" s="61" t="s">
        <v>64</v>
      </c>
      <c r="C48" s="45"/>
      <c r="D48" s="46"/>
      <c r="E48" s="45"/>
      <c r="F48" s="46"/>
      <c r="G48" s="47">
        <f t="shared" si="15"/>
        <v>0</v>
      </c>
      <c r="H48" s="203">
        <f t="shared" si="16"/>
        <v>0</v>
      </c>
      <c r="I48" s="48">
        <f>'10. Workstream Implem. Discount'!$C$15</f>
        <v>0.6</v>
      </c>
      <c r="J48" s="49">
        <f t="shared" si="17"/>
        <v>0</v>
      </c>
      <c r="K48" s="1"/>
      <c r="L48" s="1"/>
      <c r="M48" s="1"/>
      <c r="N48" s="1"/>
      <c r="O48" s="12"/>
      <c r="P48" s="1"/>
      <c r="Q48" s="61" t="s">
        <v>64</v>
      </c>
      <c r="R48" s="45"/>
      <c r="S48" s="46"/>
      <c r="T48" s="45"/>
      <c r="U48" s="46"/>
      <c r="V48" s="47">
        <f t="shared" si="18"/>
        <v>0</v>
      </c>
      <c r="W48" s="203">
        <f t="shared" si="19"/>
        <v>0</v>
      </c>
      <c r="X48" s="48">
        <f>'10. Workstream Implem. Discount'!$C$15</f>
        <v>0.6</v>
      </c>
      <c r="Y48" s="49">
        <f t="shared" si="20"/>
        <v>0</v>
      </c>
      <c r="Z48" s="1"/>
      <c r="AA48" s="1"/>
      <c r="AB48" s="1"/>
      <c r="AC48" s="1"/>
      <c r="AD48" s="12"/>
      <c r="AE48" s="1"/>
      <c r="AF48" s="61" t="s">
        <v>64</v>
      </c>
      <c r="AG48" s="45"/>
      <c r="AH48" s="46"/>
      <c r="AI48" s="45"/>
      <c r="AJ48" s="46"/>
      <c r="AK48" s="47">
        <f t="shared" si="21"/>
        <v>0</v>
      </c>
      <c r="AL48" s="203">
        <f t="shared" si="22"/>
        <v>0</v>
      </c>
      <c r="AM48" s="48">
        <f>'10. Workstream Implem. Discount'!$C$15</f>
        <v>0.6</v>
      </c>
      <c r="AN48" s="49">
        <f t="shared" si="23"/>
        <v>0</v>
      </c>
      <c r="AO48" s="1"/>
      <c r="AP48" s="1"/>
      <c r="AQ48" s="1"/>
      <c r="AR48" s="1"/>
      <c r="AS48" s="12"/>
      <c r="AT48" s="1"/>
    </row>
    <row r="49" spans="1:46" ht="14.25" customHeight="1">
      <c r="A49" s="1"/>
      <c r="B49" s="50" t="s">
        <v>48</v>
      </c>
      <c r="C49" s="45"/>
      <c r="D49" s="46"/>
      <c r="E49" s="45"/>
      <c r="F49" s="46"/>
      <c r="G49" s="47">
        <f t="shared" si="15"/>
        <v>0</v>
      </c>
      <c r="H49" s="203">
        <f t="shared" si="16"/>
        <v>0</v>
      </c>
      <c r="I49" s="48">
        <f>'10. Workstream Implem. Discount'!$C$15</f>
        <v>0.6</v>
      </c>
      <c r="J49" s="49">
        <f t="shared" si="17"/>
        <v>0</v>
      </c>
      <c r="K49" s="1"/>
      <c r="L49" s="1"/>
      <c r="M49" s="1"/>
      <c r="N49" s="1"/>
      <c r="O49" s="12"/>
      <c r="P49" s="1"/>
      <c r="Q49" s="50" t="s">
        <v>48</v>
      </c>
      <c r="R49" s="45"/>
      <c r="S49" s="46"/>
      <c r="T49" s="45"/>
      <c r="U49" s="46"/>
      <c r="V49" s="47">
        <f t="shared" si="18"/>
        <v>0</v>
      </c>
      <c r="W49" s="203">
        <f t="shared" si="19"/>
        <v>0</v>
      </c>
      <c r="X49" s="48">
        <f>'10. Workstream Implem. Discount'!$C$15</f>
        <v>0.6</v>
      </c>
      <c r="Y49" s="49">
        <f t="shared" si="20"/>
        <v>0</v>
      </c>
      <c r="Z49" s="1"/>
      <c r="AA49" s="1"/>
      <c r="AB49" s="1"/>
      <c r="AC49" s="1"/>
      <c r="AD49" s="12"/>
      <c r="AE49" s="1"/>
      <c r="AF49" s="50" t="s">
        <v>48</v>
      </c>
      <c r="AG49" s="45"/>
      <c r="AH49" s="46"/>
      <c r="AI49" s="45"/>
      <c r="AJ49" s="46"/>
      <c r="AK49" s="47">
        <f t="shared" si="21"/>
        <v>0</v>
      </c>
      <c r="AL49" s="203">
        <f t="shared" si="22"/>
        <v>0</v>
      </c>
      <c r="AM49" s="48">
        <f>'10. Workstream Implem. Discount'!$C$15</f>
        <v>0.6</v>
      </c>
      <c r="AN49" s="49">
        <f t="shared" si="23"/>
        <v>0</v>
      </c>
      <c r="AO49" s="1"/>
      <c r="AP49" s="1"/>
      <c r="AQ49" s="1"/>
      <c r="AR49" s="1"/>
      <c r="AS49" s="12"/>
      <c r="AT49" s="1"/>
    </row>
    <row r="50" spans="1:46" ht="44.25" customHeight="1">
      <c r="A50" s="1"/>
      <c r="B50" s="50" t="s">
        <v>48</v>
      </c>
      <c r="C50" s="45"/>
      <c r="D50" s="46"/>
      <c r="E50" s="45"/>
      <c r="F50" s="46"/>
      <c r="G50" s="47">
        <f t="shared" si="15"/>
        <v>0</v>
      </c>
      <c r="H50" s="203">
        <f t="shared" si="16"/>
        <v>0</v>
      </c>
      <c r="I50" s="48">
        <f>'10. Workstream Implem. Discount'!$C$15</f>
        <v>0.6</v>
      </c>
      <c r="J50" s="49">
        <f t="shared" si="17"/>
        <v>0</v>
      </c>
      <c r="K50" s="1"/>
      <c r="L50" s="1"/>
      <c r="M50" s="1"/>
      <c r="N50" s="1"/>
      <c r="O50" s="12"/>
      <c r="P50" s="1"/>
      <c r="Q50" s="50" t="s">
        <v>48</v>
      </c>
      <c r="R50" s="45"/>
      <c r="S50" s="46"/>
      <c r="T50" s="45"/>
      <c r="U50" s="46"/>
      <c r="V50" s="47">
        <f t="shared" si="18"/>
        <v>0</v>
      </c>
      <c r="W50" s="203">
        <f t="shared" si="19"/>
        <v>0</v>
      </c>
      <c r="X50" s="48">
        <f>'10. Workstream Implem. Discount'!$C$15</f>
        <v>0.6</v>
      </c>
      <c r="Y50" s="49">
        <f t="shared" si="20"/>
        <v>0</v>
      </c>
      <c r="Z50" s="1"/>
      <c r="AA50" s="1"/>
      <c r="AB50" s="1"/>
      <c r="AC50" s="1"/>
      <c r="AD50" s="12"/>
      <c r="AE50" s="1"/>
      <c r="AF50" s="50" t="s">
        <v>48</v>
      </c>
      <c r="AG50" s="45"/>
      <c r="AH50" s="46"/>
      <c r="AI50" s="45"/>
      <c r="AJ50" s="46"/>
      <c r="AK50" s="47">
        <f t="shared" si="21"/>
        <v>0</v>
      </c>
      <c r="AL50" s="203">
        <f t="shared" si="22"/>
        <v>0</v>
      </c>
      <c r="AM50" s="48">
        <f>'10. Workstream Implem. Discount'!$C$15</f>
        <v>0.6</v>
      </c>
      <c r="AN50" s="49">
        <f t="shared" si="23"/>
        <v>0</v>
      </c>
      <c r="AO50" s="1"/>
      <c r="AP50" s="1"/>
      <c r="AQ50" s="1"/>
      <c r="AR50" s="1"/>
      <c r="AS50" s="12"/>
      <c r="AT50" s="1"/>
    </row>
    <row r="51" spans="1:46" ht="14.25" customHeight="1">
      <c r="A51" s="1"/>
      <c r="B51" s="50" t="s">
        <v>48</v>
      </c>
      <c r="C51" s="45"/>
      <c r="D51" s="46"/>
      <c r="E51" s="45"/>
      <c r="F51" s="46"/>
      <c r="G51" s="47">
        <f t="shared" si="15"/>
        <v>0</v>
      </c>
      <c r="H51" s="203">
        <f t="shared" si="16"/>
        <v>0</v>
      </c>
      <c r="I51" s="48">
        <f>'10. Workstream Implem. Discount'!$C$15</f>
        <v>0.6</v>
      </c>
      <c r="J51" s="49">
        <f t="shared" si="17"/>
        <v>0</v>
      </c>
      <c r="K51" s="1"/>
      <c r="L51" s="1"/>
      <c r="M51" s="1"/>
      <c r="N51" s="1"/>
      <c r="O51" s="12"/>
      <c r="P51" s="1"/>
      <c r="Q51" s="50" t="s">
        <v>48</v>
      </c>
      <c r="R51" s="45"/>
      <c r="S51" s="46"/>
      <c r="T51" s="45"/>
      <c r="U51" s="46"/>
      <c r="V51" s="47">
        <f t="shared" si="18"/>
        <v>0</v>
      </c>
      <c r="W51" s="203">
        <f t="shared" si="19"/>
        <v>0</v>
      </c>
      <c r="X51" s="48">
        <f>'10. Workstream Implem. Discount'!$C$15</f>
        <v>0.6</v>
      </c>
      <c r="Y51" s="49">
        <f t="shared" si="20"/>
        <v>0</v>
      </c>
      <c r="Z51" s="1"/>
      <c r="AA51" s="1"/>
      <c r="AB51" s="1"/>
      <c r="AC51" s="1"/>
      <c r="AD51" s="12"/>
      <c r="AE51" s="1"/>
      <c r="AF51" s="50" t="s">
        <v>48</v>
      </c>
      <c r="AG51" s="45"/>
      <c r="AH51" s="46"/>
      <c r="AI51" s="45"/>
      <c r="AJ51" s="46"/>
      <c r="AK51" s="47">
        <f t="shared" si="21"/>
        <v>0</v>
      </c>
      <c r="AL51" s="203">
        <f t="shared" si="22"/>
        <v>0</v>
      </c>
      <c r="AM51" s="48">
        <f>'10. Workstream Implem. Discount'!$C$15</f>
        <v>0.6</v>
      </c>
      <c r="AN51" s="49">
        <f t="shared" si="23"/>
        <v>0</v>
      </c>
      <c r="AO51" s="1"/>
      <c r="AP51" s="1"/>
      <c r="AQ51" s="1"/>
      <c r="AR51" s="1"/>
      <c r="AS51" s="12"/>
      <c r="AT51" s="1"/>
    </row>
    <row r="52" spans="1:46" ht="14.25" customHeight="1">
      <c r="A52" s="1"/>
      <c r="B52" s="50" t="s">
        <v>48</v>
      </c>
      <c r="C52" s="45"/>
      <c r="D52" s="46"/>
      <c r="E52" s="45"/>
      <c r="F52" s="46"/>
      <c r="G52" s="47">
        <f t="shared" si="15"/>
        <v>0</v>
      </c>
      <c r="H52" s="203">
        <f t="shared" si="16"/>
        <v>0</v>
      </c>
      <c r="I52" s="48">
        <f>'10. Workstream Implem. Discount'!$C$15</f>
        <v>0.6</v>
      </c>
      <c r="J52" s="49">
        <f t="shared" si="17"/>
        <v>0</v>
      </c>
      <c r="K52" s="1"/>
      <c r="L52" s="1"/>
      <c r="M52" s="1"/>
      <c r="N52" s="1"/>
      <c r="O52" s="12"/>
      <c r="P52" s="1"/>
      <c r="Q52" s="50" t="s">
        <v>48</v>
      </c>
      <c r="R52" s="45"/>
      <c r="S52" s="46"/>
      <c r="T52" s="45"/>
      <c r="U52" s="46"/>
      <c r="V52" s="47">
        <f t="shared" si="18"/>
        <v>0</v>
      </c>
      <c r="W52" s="203">
        <f t="shared" si="19"/>
        <v>0</v>
      </c>
      <c r="X52" s="48">
        <f>'10. Workstream Implem. Discount'!$C$15</f>
        <v>0.6</v>
      </c>
      <c r="Y52" s="49">
        <f t="shared" si="20"/>
        <v>0</v>
      </c>
      <c r="Z52" s="1"/>
      <c r="AA52" s="1"/>
      <c r="AB52" s="1"/>
      <c r="AC52" s="1"/>
      <c r="AD52" s="12"/>
      <c r="AE52" s="1"/>
      <c r="AF52" s="50" t="s">
        <v>48</v>
      </c>
      <c r="AG52" s="45"/>
      <c r="AH52" s="46"/>
      <c r="AI52" s="45"/>
      <c r="AJ52" s="46"/>
      <c r="AK52" s="47">
        <f t="shared" si="21"/>
        <v>0</v>
      </c>
      <c r="AL52" s="203">
        <f t="shared" si="22"/>
        <v>0</v>
      </c>
      <c r="AM52" s="48">
        <f>'10. Workstream Implem. Discount'!$C$15</f>
        <v>0.6</v>
      </c>
      <c r="AN52" s="49">
        <f t="shared" si="23"/>
        <v>0</v>
      </c>
      <c r="AO52" s="1"/>
      <c r="AP52" s="1"/>
      <c r="AQ52" s="1"/>
      <c r="AR52" s="1"/>
      <c r="AS52" s="12"/>
      <c r="AT52" s="1"/>
    </row>
    <row r="53" spans="1:46" ht="14.25" customHeight="1">
      <c r="A53" s="1"/>
      <c r="B53" s="62" t="s">
        <v>48</v>
      </c>
      <c r="C53" s="1"/>
      <c r="D53" s="46"/>
      <c r="E53" s="1"/>
      <c r="F53" s="46"/>
      <c r="G53" s="204">
        <f t="shared" si="15"/>
        <v>0</v>
      </c>
      <c r="H53" s="63">
        <f t="shared" si="16"/>
        <v>0</v>
      </c>
      <c r="I53" s="205">
        <f>'10. Workstream Implem. Discount'!$C$15</f>
        <v>0.6</v>
      </c>
      <c r="J53" s="49">
        <f t="shared" si="17"/>
        <v>0</v>
      </c>
      <c r="K53" s="1"/>
      <c r="L53" s="1"/>
      <c r="M53" s="1"/>
      <c r="N53" s="1"/>
      <c r="O53" s="12"/>
      <c r="P53" s="1"/>
      <c r="Q53" s="62" t="s">
        <v>48</v>
      </c>
      <c r="R53" s="1"/>
      <c r="S53" s="46"/>
      <c r="T53" s="1"/>
      <c r="U53" s="46"/>
      <c r="V53" s="204">
        <f t="shared" si="18"/>
        <v>0</v>
      </c>
      <c r="W53" s="63">
        <f t="shared" si="19"/>
        <v>0</v>
      </c>
      <c r="X53" s="205">
        <f>'10. Workstream Implem. Discount'!$C$15</f>
        <v>0.6</v>
      </c>
      <c r="Y53" s="49">
        <f t="shared" si="20"/>
        <v>0</v>
      </c>
      <c r="Z53" s="1"/>
      <c r="AA53" s="1"/>
      <c r="AB53" s="1"/>
      <c r="AC53" s="1"/>
      <c r="AD53" s="12"/>
      <c r="AE53" s="1"/>
      <c r="AF53" s="62" t="s">
        <v>48</v>
      </c>
      <c r="AG53" s="1"/>
      <c r="AH53" s="46"/>
      <c r="AI53" s="1"/>
      <c r="AJ53" s="46"/>
      <c r="AK53" s="204">
        <f t="shared" si="21"/>
        <v>0</v>
      </c>
      <c r="AL53" s="63">
        <f t="shared" si="22"/>
        <v>0</v>
      </c>
      <c r="AM53" s="205">
        <f>'10. Workstream Implem. Discount'!$C$15</f>
        <v>0.6</v>
      </c>
      <c r="AN53" s="49">
        <f t="shared" si="23"/>
        <v>0</v>
      </c>
      <c r="AO53" s="1"/>
      <c r="AP53" s="1"/>
      <c r="AQ53" s="1"/>
      <c r="AR53" s="1"/>
      <c r="AS53" s="12"/>
      <c r="AT53" s="1"/>
    </row>
    <row r="54" spans="1:46" ht="14.25" customHeight="1">
      <c r="A54" s="1"/>
      <c r="B54" s="64" t="s">
        <v>44</v>
      </c>
      <c r="C54" s="206"/>
      <c r="D54" s="65">
        <f>SUM(D38:D42,D44:D53)</f>
        <v>0</v>
      </c>
      <c r="E54" s="207"/>
      <c r="F54" s="65">
        <f>SUM(F38:F42,F44:F53)</f>
        <v>0</v>
      </c>
      <c r="G54" s="66"/>
      <c r="H54" s="208">
        <f>SUM(H38:H42,H44:H53)</f>
        <v>0</v>
      </c>
      <c r="I54" s="67">
        <f>'10. Workstream Implem. Discount'!$C$15</f>
        <v>0.6</v>
      </c>
      <c r="J54" s="209">
        <f>SUM(J38:J42,J44:J53)</f>
        <v>0</v>
      </c>
      <c r="K54" s="1"/>
      <c r="L54" s="1"/>
      <c r="M54" s="1"/>
      <c r="N54" s="1"/>
      <c r="O54" s="12"/>
      <c r="P54" s="1"/>
      <c r="Q54" s="64" t="s">
        <v>44</v>
      </c>
      <c r="R54" s="206"/>
      <c r="S54" s="65">
        <f>SUM(S38:S42,S44:S53)</f>
        <v>0</v>
      </c>
      <c r="T54" s="207"/>
      <c r="U54" s="65">
        <f>SUM(U38:U42,U44:U53)</f>
        <v>0</v>
      </c>
      <c r="V54" s="66"/>
      <c r="W54" s="208">
        <f>SUM(W38:W42,W44:W53)</f>
        <v>0</v>
      </c>
      <c r="X54" s="67">
        <f>'10. Workstream Implem. Discount'!$C$15</f>
        <v>0.6</v>
      </c>
      <c r="Y54" s="209">
        <f>SUM(Y38:Y42,Y44:Y53)</f>
        <v>0</v>
      </c>
      <c r="Z54" s="1"/>
      <c r="AA54" s="1"/>
      <c r="AB54" s="1"/>
      <c r="AC54" s="1"/>
      <c r="AD54" s="12"/>
      <c r="AE54" s="1"/>
      <c r="AF54" s="64" t="s">
        <v>44</v>
      </c>
      <c r="AG54" s="206"/>
      <c r="AH54" s="65">
        <f>SUM(AH38:AH42,AH44:AH53)</f>
        <v>0</v>
      </c>
      <c r="AI54" s="207"/>
      <c r="AJ54" s="65">
        <f>SUM(AJ38:AJ42,AJ44:AJ53)</f>
        <v>0</v>
      </c>
      <c r="AK54" s="66"/>
      <c r="AL54" s="208">
        <f>SUM(AL38:AL42,AL44:AL53)</f>
        <v>0</v>
      </c>
      <c r="AM54" s="67">
        <f>'10. Workstream Implem. Discount'!$C$15</f>
        <v>0.6</v>
      </c>
      <c r="AN54" s="209">
        <f>SUM(AN38:AN42,AN44:AN53)</f>
        <v>0</v>
      </c>
      <c r="AO54" s="1"/>
      <c r="AP54" s="1"/>
      <c r="AQ54" s="1"/>
      <c r="AR54" s="1"/>
      <c r="AS54" s="12"/>
      <c r="AT54" s="1"/>
    </row>
    <row r="55" spans="1:46" ht="14.25" customHeight="1">
      <c r="A55" s="1"/>
      <c r="B55" s="68"/>
      <c r="C55" s="1"/>
      <c r="D55" s="69"/>
      <c r="E55" s="1"/>
      <c r="F55" s="69"/>
      <c r="G55" s="1"/>
      <c r="H55" s="69"/>
      <c r="I55" s="70"/>
      <c r="J55" s="69"/>
      <c r="K55" s="1"/>
      <c r="L55" s="1"/>
      <c r="M55" s="1"/>
      <c r="N55" s="1"/>
      <c r="O55" s="12"/>
      <c r="P55" s="1"/>
      <c r="Q55" s="68"/>
      <c r="R55" s="1"/>
      <c r="S55" s="69"/>
      <c r="T55" s="1"/>
      <c r="U55" s="69"/>
      <c r="V55" s="1"/>
      <c r="W55" s="69"/>
      <c r="X55" s="70"/>
      <c r="Y55" s="69"/>
      <c r="Z55" s="1"/>
      <c r="AA55" s="1"/>
      <c r="AB55" s="1"/>
      <c r="AC55" s="1"/>
      <c r="AD55" s="12"/>
      <c r="AE55" s="1"/>
      <c r="AF55" s="68"/>
      <c r="AG55" s="1"/>
      <c r="AH55" s="69"/>
      <c r="AI55" s="1"/>
      <c r="AJ55" s="69"/>
      <c r="AK55" s="1"/>
      <c r="AL55" s="69"/>
      <c r="AM55" s="70"/>
      <c r="AN55" s="69"/>
      <c r="AO55" s="1"/>
      <c r="AP55" s="1"/>
      <c r="AQ55" s="1"/>
      <c r="AR55" s="1"/>
      <c r="AS55" s="12"/>
      <c r="AT55" s="1"/>
    </row>
    <row r="56" spans="1:46" ht="14.25" customHeight="1">
      <c r="A56" s="1"/>
      <c r="B56" s="71"/>
      <c r="C56" s="37"/>
      <c r="D56" s="37"/>
      <c r="E56" s="37"/>
      <c r="F56" s="37"/>
      <c r="G56" s="37"/>
      <c r="H56" s="37"/>
      <c r="I56" s="37"/>
      <c r="J56" s="37"/>
      <c r="K56" s="1"/>
      <c r="L56" s="1"/>
      <c r="M56" s="1"/>
      <c r="N56" s="210"/>
      <c r="O56" s="12"/>
      <c r="P56" s="1"/>
      <c r="Q56" s="71"/>
      <c r="R56" s="37"/>
      <c r="S56" s="37"/>
      <c r="T56" s="37"/>
      <c r="U56" s="37"/>
      <c r="V56" s="37"/>
      <c r="W56" s="37"/>
      <c r="X56" s="37"/>
      <c r="Y56" s="37"/>
      <c r="Z56" s="1"/>
      <c r="AA56" s="1"/>
      <c r="AB56" s="1"/>
      <c r="AC56" s="210"/>
      <c r="AD56" s="12"/>
      <c r="AE56" s="1"/>
      <c r="AF56" s="71"/>
      <c r="AG56" s="37"/>
      <c r="AH56" s="37"/>
      <c r="AI56" s="37"/>
      <c r="AJ56" s="37"/>
      <c r="AK56" s="37"/>
      <c r="AL56" s="37"/>
      <c r="AM56" s="37"/>
      <c r="AN56" s="37"/>
      <c r="AO56" s="1"/>
      <c r="AP56" s="1"/>
      <c r="AQ56" s="1"/>
      <c r="AR56" s="210"/>
      <c r="AS56" s="12"/>
      <c r="AT56" s="1"/>
    </row>
    <row r="57" spans="1:46" ht="13.5" customHeight="1">
      <c r="A57" s="1"/>
      <c r="B57" s="243" t="s">
        <v>65</v>
      </c>
      <c r="C57" s="244"/>
      <c r="D57" s="244"/>
      <c r="E57" s="244"/>
      <c r="F57" s="244"/>
      <c r="G57" s="244"/>
      <c r="H57" s="244"/>
      <c r="I57" s="244"/>
      <c r="J57" s="244"/>
      <c r="K57" s="244"/>
      <c r="L57" s="244"/>
      <c r="M57" s="244"/>
      <c r="N57" s="244"/>
      <c r="O57" s="245"/>
      <c r="P57" s="1"/>
      <c r="Q57" s="243" t="s">
        <v>65</v>
      </c>
      <c r="R57" s="244"/>
      <c r="S57" s="244"/>
      <c r="T57" s="244"/>
      <c r="U57" s="244"/>
      <c r="V57" s="244"/>
      <c r="W57" s="244"/>
      <c r="X57" s="244"/>
      <c r="Y57" s="244"/>
      <c r="Z57" s="244"/>
      <c r="AA57" s="244"/>
      <c r="AB57" s="244"/>
      <c r="AC57" s="244"/>
      <c r="AD57" s="245"/>
      <c r="AE57" s="1"/>
      <c r="AF57" s="243" t="s">
        <v>65</v>
      </c>
      <c r="AG57" s="244"/>
      <c r="AH57" s="244"/>
      <c r="AI57" s="244"/>
      <c r="AJ57" s="244"/>
      <c r="AK57" s="244"/>
      <c r="AL57" s="244"/>
      <c r="AM57" s="244"/>
      <c r="AN57" s="244"/>
      <c r="AO57" s="244"/>
      <c r="AP57" s="244"/>
      <c r="AQ57" s="244"/>
      <c r="AR57" s="244"/>
      <c r="AS57" s="245"/>
      <c r="AT57" s="1"/>
    </row>
    <row r="58" spans="1:46" ht="34.5" customHeight="1">
      <c r="A58" s="1"/>
      <c r="B58" s="39"/>
      <c r="C58" s="72" t="s">
        <v>34</v>
      </c>
      <c r="D58" s="72" t="s">
        <v>35</v>
      </c>
      <c r="E58" s="72" t="s">
        <v>36</v>
      </c>
      <c r="F58" s="72" t="s">
        <v>37</v>
      </c>
      <c r="G58" s="72" t="s">
        <v>38</v>
      </c>
      <c r="H58" s="72" t="s">
        <v>39</v>
      </c>
      <c r="I58" s="72" t="s">
        <v>40</v>
      </c>
      <c r="J58" s="72" t="s">
        <v>41</v>
      </c>
      <c r="K58" s="72" t="s">
        <v>42</v>
      </c>
      <c r="L58" s="72" t="s">
        <v>43</v>
      </c>
      <c r="M58" s="211" t="s">
        <v>44</v>
      </c>
      <c r="N58" s="73" t="s">
        <v>55</v>
      </c>
      <c r="O58" s="74" t="s">
        <v>56</v>
      </c>
      <c r="P58" s="75"/>
      <c r="Q58" s="39"/>
      <c r="R58" s="72" t="s">
        <v>34</v>
      </c>
      <c r="S58" s="72" t="s">
        <v>35</v>
      </c>
      <c r="T58" s="72" t="s">
        <v>36</v>
      </c>
      <c r="U58" s="72" t="s">
        <v>37</v>
      </c>
      <c r="V58" s="72" t="s">
        <v>38</v>
      </c>
      <c r="W58" s="72" t="s">
        <v>39</v>
      </c>
      <c r="X58" s="72" t="s">
        <v>40</v>
      </c>
      <c r="Y58" s="72" t="s">
        <v>41</v>
      </c>
      <c r="Z58" s="72" t="s">
        <v>42</v>
      </c>
      <c r="AA58" s="72" t="s">
        <v>43</v>
      </c>
      <c r="AB58" s="211" t="s">
        <v>44</v>
      </c>
      <c r="AC58" s="73" t="s">
        <v>55</v>
      </c>
      <c r="AD58" s="74" t="s">
        <v>56</v>
      </c>
      <c r="AE58" s="1"/>
      <c r="AF58" s="39"/>
      <c r="AG58" s="72" t="s">
        <v>34</v>
      </c>
      <c r="AH58" s="72" t="s">
        <v>35</v>
      </c>
      <c r="AI58" s="72" t="s">
        <v>36</v>
      </c>
      <c r="AJ58" s="72" t="s">
        <v>37</v>
      </c>
      <c r="AK58" s="72" t="s">
        <v>38</v>
      </c>
      <c r="AL58" s="72" t="s">
        <v>39</v>
      </c>
      <c r="AM58" s="72" t="s">
        <v>40</v>
      </c>
      <c r="AN58" s="72" t="s">
        <v>41</v>
      </c>
      <c r="AO58" s="72" t="s">
        <v>42</v>
      </c>
      <c r="AP58" s="72" t="s">
        <v>43</v>
      </c>
      <c r="AQ58" s="211" t="s">
        <v>44</v>
      </c>
      <c r="AR58" s="73" t="s">
        <v>55</v>
      </c>
      <c r="AS58" s="74" t="s">
        <v>56</v>
      </c>
      <c r="AT58" s="1"/>
    </row>
    <row r="59" spans="1:46" ht="13.5" customHeight="1">
      <c r="A59" s="1"/>
      <c r="B59" s="25" t="s">
        <v>57</v>
      </c>
      <c r="C59" s="46"/>
      <c r="D59" s="46"/>
      <c r="E59" s="46"/>
      <c r="F59" s="46"/>
      <c r="G59" s="46"/>
      <c r="H59" s="46"/>
      <c r="I59" s="46"/>
      <c r="J59" s="46"/>
      <c r="K59" s="46"/>
      <c r="L59" s="46"/>
      <c r="M59" s="76">
        <f t="shared" ref="M59:M64" si="24">SUM(C59:L59)</f>
        <v>0</v>
      </c>
      <c r="N59" s="48">
        <f>'10. Workstream Implem. Discount'!$C$16</f>
        <v>0.4</v>
      </c>
      <c r="O59" s="77">
        <f t="shared" ref="O59:O64" si="25">(1-N59)*M59</f>
        <v>0</v>
      </c>
      <c r="P59" s="1"/>
      <c r="Q59" s="25" t="s">
        <v>57</v>
      </c>
      <c r="R59" s="46"/>
      <c r="S59" s="46"/>
      <c r="T59" s="46"/>
      <c r="U59" s="46"/>
      <c r="V59" s="46"/>
      <c r="W59" s="46"/>
      <c r="X59" s="46"/>
      <c r="Y59" s="46"/>
      <c r="Z59" s="46"/>
      <c r="AA59" s="46"/>
      <c r="AB59" s="76">
        <f t="shared" ref="AB59:AB64" si="26">SUM(R59:AA59)</f>
        <v>0</v>
      </c>
      <c r="AC59" s="48">
        <f>'10. Workstream Implem. Discount'!$C$16</f>
        <v>0.4</v>
      </c>
      <c r="AD59" s="77">
        <f t="shared" ref="AD59:AD64" si="27">(1-AC59)*AB59</f>
        <v>0</v>
      </c>
      <c r="AE59" s="1"/>
      <c r="AF59" s="25" t="s">
        <v>57</v>
      </c>
      <c r="AG59" s="46"/>
      <c r="AH59" s="46"/>
      <c r="AI59" s="46"/>
      <c r="AJ59" s="46"/>
      <c r="AK59" s="46"/>
      <c r="AL59" s="46"/>
      <c r="AM59" s="46"/>
      <c r="AN59" s="46"/>
      <c r="AO59" s="46"/>
      <c r="AP59" s="46"/>
      <c r="AQ59" s="76">
        <f t="shared" ref="AQ59:AQ64" si="28">SUM(AG59:AP59)</f>
        <v>0</v>
      </c>
      <c r="AR59" s="48">
        <f>'10. Workstream Implem. Discount'!$C$16</f>
        <v>0.4</v>
      </c>
      <c r="AS59" s="77">
        <f t="shared" ref="AS59:AS64" si="29">(1-AR59)*AQ59</f>
        <v>0</v>
      </c>
      <c r="AT59" s="1"/>
    </row>
    <row r="60" spans="1:46" ht="13.5" customHeight="1">
      <c r="A60" s="1"/>
      <c r="B60" s="25" t="s">
        <v>66</v>
      </c>
      <c r="C60" s="46"/>
      <c r="D60" s="46"/>
      <c r="E60" s="46"/>
      <c r="F60" s="46"/>
      <c r="G60" s="46"/>
      <c r="H60" s="46"/>
      <c r="I60" s="46"/>
      <c r="J60" s="46"/>
      <c r="K60" s="46"/>
      <c r="L60" s="46"/>
      <c r="M60" s="76">
        <f t="shared" si="24"/>
        <v>0</v>
      </c>
      <c r="N60" s="48">
        <f>'10. Workstream Implem. Discount'!$C$16</f>
        <v>0.4</v>
      </c>
      <c r="O60" s="77">
        <f t="shared" si="25"/>
        <v>0</v>
      </c>
      <c r="P60" s="1"/>
      <c r="Q60" s="25" t="s">
        <v>66</v>
      </c>
      <c r="R60" s="46"/>
      <c r="S60" s="46"/>
      <c r="T60" s="46"/>
      <c r="U60" s="46"/>
      <c r="V60" s="46"/>
      <c r="W60" s="46"/>
      <c r="X60" s="46"/>
      <c r="Y60" s="46"/>
      <c r="Z60" s="46"/>
      <c r="AA60" s="46"/>
      <c r="AB60" s="76">
        <f t="shared" si="26"/>
        <v>0</v>
      </c>
      <c r="AC60" s="48">
        <f>'10. Workstream Implem. Discount'!$C$16</f>
        <v>0.4</v>
      </c>
      <c r="AD60" s="77">
        <f t="shared" si="27"/>
        <v>0</v>
      </c>
      <c r="AE60" s="1"/>
      <c r="AF60" s="25" t="s">
        <v>66</v>
      </c>
      <c r="AG60" s="46"/>
      <c r="AH60" s="46"/>
      <c r="AI60" s="46"/>
      <c r="AJ60" s="46"/>
      <c r="AK60" s="46"/>
      <c r="AL60" s="46"/>
      <c r="AM60" s="46"/>
      <c r="AN60" s="46"/>
      <c r="AO60" s="46"/>
      <c r="AP60" s="46"/>
      <c r="AQ60" s="76">
        <f t="shared" si="28"/>
        <v>0</v>
      </c>
      <c r="AR60" s="48">
        <f>'10. Workstream Implem. Discount'!$C$16</f>
        <v>0.4</v>
      </c>
      <c r="AS60" s="77">
        <f t="shared" si="29"/>
        <v>0</v>
      </c>
      <c r="AT60" s="1"/>
    </row>
    <row r="61" spans="1:46" ht="13.5" customHeight="1">
      <c r="A61" s="1"/>
      <c r="B61" s="27" t="s">
        <v>48</v>
      </c>
      <c r="C61" s="46"/>
      <c r="D61" s="46"/>
      <c r="E61" s="46"/>
      <c r="F61" s="46"/>
      <c r="G61" s="46"/>
      <c r="H61" s="46"/>
      <c r="I61" s="46"/>
      <c r="J61" s="46"/>
      <c r="K61" s="46"/>
      <c r="L61" s="46"/>
      <c r="M61" s="76">
        <f t="shared" si="24"/>
        <v>0</v>
      </c>
      <c r="N61" s="48">
        <f>'10. Workstream Implem. Discount'!$C$16</f>
        <v>0.4</v>
      </c>
      <c r="O61" s="77">
        <f t="shared" si="25"/>
        <v>0</v>
      </c>
      <c r="P61" s="1"/>
      <c r="Q61" s="27" t="s">
        <v>48</v>
      </c>
      <c r="R61" s="46"/>
      <c r="S61" s="46"/>
      <c r="T61" s="46"/>
      <c r="U61" s="46"/>
      <c r="V61" s="46"/>
      <c r="W61" s="46"/>
      <c r="X61" s="46"/>
      <c r="Y61" s="46"/>
      <c r="Z61" s="46"/>
      <c r="AA61" s="46"/>
      <c r="AB61" s="76">
        <f t="shared" si="26"/>
        <v>0</v>
      </c>
      <c r="AC61" s="48">
        <f>'10. Workstream Implem. Discount'!$C$16</f>
        <v>0.4</v>
      </c>
      <c r="AD61" s="77">
        <f t="shared" si="27"/>
        <v>0</v>
      </c>
      <c r="AE61" s="1"/>
      <c r="AF61" s="27" t="s">
        <v>48</v>
      </c>
      <c r="AG61" s="46"/>
      <c r="AH61" s="46"/>
      <c r="AI61" s="46"/>
      <c r="AJ61" s="46"/>
      <c r="AK61" s="46"/>
      <c r="AL61" s="46"/>
      <c r="AM61" s="46"/>
      <c r="AN61" s="46"/>
      <c r="AO61" s="46"/>
      <c r="AP61" s="46"/>
      <c r="AQ61" s="76">
        <f t="shared" si="28"/>
        <v>0</v>
      </c>
      <c r="AR61" s="48">
        <f>'10. Workstream Implem. Discount'!$C$16</f>
        <v>0.4</v>
      </c>
      <c r="AS61" s="77">
        <f t="shared" si="29"/>
        <v>0</v>
      </c>
      <c r="AT61" s="1"/>
    </row>
    <row r="62" spans="1:46" ht="14.25" customHeight="1">
      <c r="A62" s="1"/>
      <c r="B62" s="27" t="s">
        <v>48</v>
      </c>
      <c r="C62" s="46"/>
      <c r="D62" s="46"/>
      <c r="E62" s="46"/>
      <c r="F62" s="46"/>
      <c r="G62" s="46"/>
      <c r="H62" s="46"/>
      <c r="I62" s="46"/>
      <c r="J62" s="46"/>
      <c r="K62" s="46"/>
      <c r="L62" s="46"/>
      <c r="M62" s="76">
        <f t="shared" si="24"/>
        <v>0</v>
      </c>
      <c r="N62" s="48">
        <f>'10. Workstream Implem. Discount'!$C$16</f>
        <v>0.4</v>
      </c>
      <c r="O62" s="77">
        <f t="shared" si="25"/>
        <v>0</v>
      </c>
      <c r="P62" s="1"/>
      <c r="Q62" s="27" t="s">
        <v>48</v>
      </c>
      <c r="R62" s="46"/>
      <c r="S62" s="46"/>
      <c r="T62" s="46"/>
      <c r="U62" s="46"/>
      <c r="V62" s="46"/>
      <c r="W62" s="46"/>
      <c r="X62" s="46"/>
      <c r="Y62" s="46"/>
      <c r="Z62" s="46"/>
      <c r="AA62" s="46"/>
      <c r="AB62" s="76">
        <f t="shared" si="26"/>
        <v>0</v>
      </c>
      <c r="AC62" s="48">
        <f>'10. Workstream Implem. Discount'!$C$16</f>
        <v>0.4</v>
      </c>
      <c r="AD62" s="77">
        <f t="shared" si="27"/>
        <v>0</v>
      </c>
      <c r="AE62" s="1"/>
      <c r="AF62" s="27" t="s">
        <v>48</v>
      </c>
      <c r="AG62" s="46"/>
      <c r="AH62" s="46"/>
      <c r="AI62" s="46"/>
      <c r="AJ62" s="46"/>
      <c r="AK62" s="46"/>
      <c r="AL62" s="46"/>
      <c r="AM62" s="46"/>
      <c r="AN62" s="46"/>
      <c r="AO62" s="46"/>
      <c r="AP62" s="46"/>
      <c r="AQ62" s="76">
        <f t="shared" si="28"/>
        <v>0</v>
      </c>
      <c r="AR62" s="48">
        <f>'10. Workstream Implem. Discount'!$C$16</f>
        <v>0.4</v>
      </c>
      <c r="AS62" s="77">
        <f t="shared" si="29"/>
        <v>0</v>
      </c>
      <c r="AT62" s="1"/>
    </row>
    <row r="63" spans="1:46" ht="14.25" customHeight="1">
      <c r="A63" s="1"/>
      <c r="B63" s="27" t="s">
        <v>48</v>
      </c>
      <c r="C63" s="46"/>
      <c r="D63" s="46"/>
      <c r="E63" s="46"/>
      <c r="F63" s="46"/>
      <c r="G63" s="46"/>
      <c r="H63" s="46"/>
      <c r="I63" s="46"/>
      <c r="J63" s="46"/>
      <c r="K63" s="46"/>
      <c r="L63" s="46"/>
      <c r="M63" s="76">
        <f t="shared" si="24"/>
        <v>0</v>
      </c>
      <c r="N63" s="48">
        <f>'10. Workstream Implem. Discount'!$C$16</f>
        <v>0.4</v>
      </c>
      <c r="O63" s="77">
        <f t="shared" si="25"/>
        <v>0</v>
      </c>
      <c r="P63" s="1"/>
      <c r="Q63" s="27" t="s">
        <v>48</v>
      </c>
      <c r="R63" s="46"/>
      <c r="S63" s="46"/>
      <c r="T63" s="46"/>
      <c r="U63" s="46"/>
      <c r="V63" s="46"/>
      <c r="W63" s="46"/>
      <c r="X63" s="46"/>
      <c r="Y63" s="46"/>
      <c r="Z63" s="46"/>
      <c r="AA63" s="46"/>
      <c r="AB63" s="76">
        <f t="shared" si="26"/>
        <v>0</v>
      </c>
      <c r="AC63" s="48">
        <f>'10. Workstream Implem. Discount'!$C$16</f>
        <v>0.4</v>
      </c>
      <c r="AD63" s="77">
        <f t="shared" si="27"/>
        <v>0</v>
      </c>
      <c r="AE63" s="1"/>
      <c r="AF63" s="27" t="s">
        <v>48</v>
      </c>
      <c r="AG63" s="46"/>
      <c r="AH63" s="46"/>
      <c r="AI63" s="46"/>
      <c r="AJ63" s="46"/>
      <c r="AK63" s="46"/>
      <c r="AL63" s="46"/>
      <c r="AM63" s="46"/>
      <c r="AN63" s="46"/>
      <c r="AO63" s="46"/>
      <c r="AP63" s="46"/>
      <c r="AQ63" s="76">
        <f t="shared" si="28"/>
        <v>0</v>
      </c>
      <c r="AR63" s="48">
        <f>'10. Workstream Implem. Discount'!$C$16</f>
        <v>0.4</v>
      </c>
      <c r="AS63" s="77">
        <f t="shared" si="29"/>
        <v>0</v>
      </c>
      <c r="AT63" s="1"/>
    </row>
    <row r="64" spans="1:46" ht="14.25" customHeight="1">
      <c r="A64" s="1"/>
      <c r="B64" s="78" t="s">
        <v>48</v>
      </c>
      <c r="C64" s="79"/>
      <c r="D64" s="79"/>
      <c r="E64" s="79"/>
      <c r="F64" s="79"/>
      <c r="G64" s="79"/>
      <c r="H64" s="79"/>
      <c r="I64" s="79"/>
      <c r="J64" s="79"/>
      <c r="K64" s="79"/>
      <c r="L64" s="79"/>
      <c r="M64" s="80">
        <f t="shared" si="24"/>
        <v>0</v>
      </c>
      <c r="N64" s="205">
        <f>'10. Workstream Implem. Discount'!$C$16</f>
        <v>0.4</v>
      </c>
      <c r="O64" s="81">
        <f t="shared" si="25"/>
        <v>0</v>
      </c>
      <c r="P64" s="1"/>
      <c r="Q64" s="78" t="s">
        <v>48</v>
      </c>
      <c r="R64" s="79"/>
      <c r="S64" s="79"/>
      <c r="T64" s="79"/>
      <c r="U64" s="79"/>
      <c r="V64" s="79"/>
      <c r="W64" s="79"/>
      <c r="X64" s="79"/>
      <c r="Y64" s="79"/>
      <c r="Z64" s="79"/>
      <c r="AA64" s="79"/>
      <c r="AB64" s="80">
        <f t="shared" si="26"/>
        <v>0</v>
      </c>
      <c r="AC64" s="205">
        <f>'10. Workstream Implem. Discount'!$C$16</f>
        <v>0.4</v>
      </c>
      <c r="AD64" s="81">
        <f t="shared" si="27"/>
        <v>0</v>
      </c>
      <c r="AE64" s="1"/>
      <c r="AF64" s="78" t="s">
        <v>48</v>
      </c>
      <c r="AG64" s="79"/>
      <c r="AH64" s="79"/>
      <c r="AI64" s="79"/>
      <c r="AJ64" s="79"/>
      <c r="AK64" s="79"/>
      <c r="AL64" s="79"/>
      <c r="AM64" s="79"/>
      <c r="AN64" s="79"/>
      <c r="AO64" s="79"/>
      <c r="AP64" s="79"/>
      <c r="AQ64" s="80">
        <f t="shared" si="28"/>
        <v>0</v>
      </c>
      <c r="AR64" s="205">
        <f>'10. Workstream Implem. Discount'!$C$16</f>
        <v>0.4</v>
      </c>
      <c r="AS64" s="81">
        <f t="shared" si="29"/>
        <v>0</v>
      </c>
      <c r="AT64" s="1"/>
    </row>
    <row r="65" spans="1:46" ht="14.25" customHeight="1">
      <c r="A65" s="1"/>
      <c r="B65" s="31" t="s">
        <v>49</v>
      </c>
      <c r="C65" s="212">
        <f t="shared" ref="C65:M65" si="30">SUM(C59:C64)</f>
        <v>0</v>
      </c>
      <c r="D65" s="212">
        <f t="shared" si="30"/>
        <v>0</v>
      </c>
      <c r="E65" s="212">
        <f t="shared" si="30"/>
        <v>0</v>
      </c>
      <c r="F65" s="212">
        <f t="shared" si="30"/>
        <v>0</v>
      </c>
      <c r="G65" s="212">
        <f t="shared" si="30"/>
        <v>0</v>
      </c>
      <c r="H65" s="212">
        <f t="shared" si="30"/>
        <v>0</v>
      </c>
      <c r="I65" s="212">
        <f t="shared" si="30"/>
        <v>0</v>
      </c>
      <c r="J65" s="212">
        <f t="shared" si="30"/>
        <v>0</v>
      </c>
      <c r="K65" s="212">
        <f t="shared" si="30"/>
        <v>0</v>
      </c>
      <c r="L65" s="212">
        <f t="shared" si="30"/>
        <v>0</v>
      </c>
      <c r="M65" s="82">
        <f t="shared" si="30"/>
        <v>0</v>
      </c>
      <c r="N65" s="67">
        <f>'10. Workstream Implem. Discount'!$C$16</f>
        <v>0.4</v>
      </c>
      <c r="O65" s="83">
        <f>SUM(O59:O64)</f>
        <v>0</v>
      </c>
      <c r="P65" s="1"/>
      <c r="Q65" s="31" t="s">
        <v>49</v>
      </c>
      <c r="R65" s="212">
        <f t="shared" ref="R65:AB65" si="31">SUM(R59:R64)</f>
        <v>0</v>
      </c>
      <c r="S65" s="212">
        <f t="shared" si="31"/>
        <v>0</v>
      </c>
      <c r="T65" s="212">
        <f t="shared" si="31"/>
        <v>0</v>
      </c>
      <c r="U65" s="212">
        <f t="shared" si="31"/>
        <v>0</v>
      </c>
      <c r="V65" s="212">
        <f t="shared" si="31"/>
        <v>0</v>
      </c>
      <c r="W65" s="212">
        <f t="shared" si="31"/>
        <v>0</v>
      </c>
      <c r="X65" s="212">
        <f t="shared" si="31"/>
        <v>0</v>
      </c>
      <c r="Y65" s="212">
        <f t="shared" si="31"/>
        <v>0</v>
      </c>
      <c r="Z65" s="212">
        <f t="shared" si="31"/>
        <v>0</v>
      </c>
      <c r="AA65" s="212">
        <f t="shared" si="31"/>
        <v>0</v>
      </c>
      <c r="AB65" s="82">
        <f t="shared" si="31"/>
        <v>0</v>
      </c>
      <c r="AC65" s="67">
        <f>'10. Workstream Implem. Discount'!$C$16</f>
        <v>0.4</v>
      </c>
      <c r="AD65" s="83">
        <f>SUM(AD59:AD64)</f>
        <v>0</v>
      </c>
      <c r="AE65" s="1"/>
      <c r="AF65" s="31" t="s">
        <v>49</v>
      </c>
      <c r="AG65" s="212">
        <f t="shared" ref="AG65:AQ65" si="32">SUM(AG59:AG64)</f>
        <v>0</v>
      </c>
      <c r="AH65" s="212">
        <f t="shared" si="32"/>
        <v>0</v>
      </c>
      <c r="AI65" s="212">
        <f t="shared" si="32"/>
        <v>0</v>
      </c>
      <c r="AJ65" s="212">
        <f t="shared" si="32"/>
        <v>0</v>
      </c>
      <c r="AK65" s="212">
        <f t="shared" si="32"/>
        <v>0</v>
      </c>
      <c r="AL65" s="212">
        <f t="shared" si="32"/>
        <v>0</v>
      </c>
      <c r="AM65" s="212">
        <f t="shared" si="32"/>
        <v>0</v>
      </c>
      <c r="AN65" s="212">
        <f t="shared" si="32"/>
        <v>0</v>
      </c>
      <c r="AO65" s="212">
        <f t="shared" si="32"/>
        <v>0</v>
      </c>
      <c r="AP65" s="212">
        <f t="shared" si="32"/>
        <v>0</v>
      </c>
      <c r="AQ65" s="82">
        <f t="shared" si="32"/>
        <v>0</v>
      </c>
      <c r="AR65" s="67">
        <f>'10. Workstream Implem. Discount'!$C$16</f>
        <v>0.4</v>
      </c>
      <c r="AS65" s="83">
        <f>SUM(AS59:AS64)</f>
        <v>0</v>
      </c>
      <c r="AT65" s="1"/>
    </row>
    <row r="66" spans="1:46" ht="14.25" customHeight="1">
      <c r="A66" s="1"/>
      <c r="B66" s="68"/>
      <c r="C66" s="84"/>
      <c r="D66" s="84"/>
      <c r="E66" s="84"/>
      <c r="F66" s="84"/>
      <c r="G66" s="84"/>
      <c r="H66" s="84"/>
      <c r="I66" s="84"/>
      <c r="J66" s="84"/>
      <c r="K66" s="84"/>
      <c r="L66" s="84"/>
      <c r="M66" s="84"/>
      <c r="N66" s="1"/>
      <c r="O66" s="35"/>
      <c r="P66" s="1"/>
      <c r="Q66" s="68"/>
      <c r="R66" s="84"/>
      <c r="S66" s="84"/>
      <c r="T66" s="84"/>
      <c r="U66" s="84"/>
      <c r="V66" s="84"/>
      <c r="W66" s="84"/>
      <c r="X66" s="84"/>
      <c r="Y66" s="84"/>
      <c r="Z66" s="84"/>
      <c r="AA66" s="84"/>
      <c r="AB66" s="84"/>
      <c r="AC66" s="1"/>
      <c r="AD66" s="35"/>
      <c r="AE66" s="1"/>
      <c r="AF66" s="68"/>
      <c r="AG66" s="84"/>
      <c r="AH66" s="84"/>
      <c r="AI66" s="84"/>
      <c r="AJ66" s="84"/>
      <c r="AK66" s="84"/>
      <c r="AL66" s="84"/>
      <c r="AM66" s="84"/>
      <c r="AN66" s="84"/>
      <c r="AO66" s="84"/>
      <c r="AP66" s="84"/>
      <c r="AQ66" s="84"/>
      <c r="AR66" s="1"/>
      <c r="AS66" s="35"/>
      <c r="AT66" s="1"/>
    </row>
    <row r="67" spans="1:46" ht="14.25" customHeight="1">
      <c r="A67" s="1"/>
      <c r="B67" s="71"/>
      <c r="C67" s="37"/>
      <c r="D67" s="37"/>
      <c r="E67" s="37"/>
      <c r="F67" s="37"/>
      <c r="G67" s="37"/>
      <c r="H67" s="37"/>
      <c r="I67" s="37"/>
      <c r="J67" s="37"/>
      <c r="K67" s="1"/>
      <c r="L67" s="1"/>
      <c r="M67" s="1"/>
      <c r="N67" s="1"/>
      <c r="O67" s="12"/>
      <c r="P67" s="1"/>
      <c r="Q67" s="71"/>
      <c r="R67" s="37"/>
      <c r="S67" s="37"/>
      <c r="T67" s="37"/>
      <c r="U67" s="37"/>
      <c r="V67" s="37"/>
      <c r="W67" s="37"/>
      <c r="X67" s="37"/>
      <c r="Y67" s="37"/>
      <c r="Z67" s="1"/>
      <c r="AA67" s="1"/>
      <c r="AB67" s="1"/>
      <c r="AC67" s="1"/>
      <c r="AD67" s="12"/>
      <c r="AE67" s="1"/>
      <c r="AF67" s="71"/>
      <c r="AG67" s="37"/>
      <c r="AH67" s="37"/>
      <c r="AI67" s="37"/>
      <c r="AJ67" s="37"/>
      <c r="AK67" s="37"/>
      <c r="AL67" s="37"/>
      <c r="AM67" s="37"/>
      <c r="AN67" s="37"/>
      <c r="AO67" s="1"/>
      <c r="AP67" s="1"/>
      <c r="AQ67" s="1"/>
      <c r="AR67" s="1"/>
      <c r="AS67" s="12"/>
      <c r="AT67" s="1"/>
    </row>
    <row r="68" spans="1:46" ht="13.5" customHeight="1">
      <c r="A68" s="1"/>
      <c r="B68" s="243" t="s">
        <v>67</v>
      </c>
      <c r="C68" s="244"/>
      <c r="D68" s="244"/>
      <c r="E68" s="244"/>
      <c r="F68" s="244"/>
      <c r="G68" s="244"/>
      <c r="H68" s="244"/>
      <c r="I68" s="244"/>
      <c r="J68" s="244"/>
      <c r="K68" s="244"/>
      <c r="L68" s="244"/>
      <c r="M68" s="244"/>
      <c r="N68" s="244"/>
      <c r="O68" s="245"/>
      <c r="P68" s="1"/>
      <c r="Q68" s="243" t="s">
        <v>67</v>
      </c>
      <c r="R68" s="244"/>
      <c r="S68" s="244"/>
      <c r="T68" s="244"/>
      <c r="U68" s="244"/>
      <c r="V68" s="244"/>
      <c r="W68" s="244"/>
      <c r="X68" s="244"/>
      <c r="Y68" s="244"/>
      <c r="Z68" s="244"/>
      <c r="AA68" s="244"/>
      <c r="AB68" s="244"/>
      <c r="AC68" s="244"/>
      <c r="AD68" s="245"/>
      <c r="AE68" s="1"/>
      <c r="AF68" s="243" t="s">
        <v>67</v>
      </c>
      <c r="AG68" s="244"/>
      <c r="AH68" s="244"/>
      <c r="AI68" s="244"/>
      <c r="AJ68" s="244"/>
      <c r="AK68" s="244"/>
      <c r="AL68" s="244"/>
      <c r="AM68" s="244"/>
      <c r="AN68" s="244"/>
      <c r="AO68" s="244"/>
      <c r="AP68" s="244"/>
      <c r="AQ68" s="244"/>
      <c r="AR68" s="244"/>
      <c r="AS68" s="245"/>
      <c r="AT68" s="1"/>
    </row>
    <row r="69" spans="1:46" ht="13.5" customHeight="1">
      <c r="A69" s="1"/>
      <c r="B69" s="39"/>
      <c r="C69" s="72" t="s">
        <v>34</v>
      </c>
      <c r="D69" s="72" t="s">
        <v>35</v>
      </c>
      <c r="E69" s="72" t="s">
        <v>36</v>
      </c>
      <c r="F69" s="72" t="s">
        <v>37</v>
      </c>
      <c r="G69" s="72" t="s">
        <v>38</v>
      </c>
      <c r="H69" s="72" t="s">
        <v>39</v>
      </c>
      <c r="I69" s="72" t="s">
        <v>40</v>
      </c>
      <c r="J69" s="72" t="s">
        <v>41</v>
      </c>
      <c r="K69" s="72" t="s">
        <v>42</v>
      </c>
      <c r="L69" s="72" t="s">
        <v>43</v>
      </c>
      <c r="M69" s="211" t="s">
        <v>44</v>
      </c>
      <c r="N69" s="73" t="s">
        <v>55</v>
      </c>
      <c r="O69" s="74" t="s">
        <v>56</v>
      </c>
      <c r="P69" s="1"/>
      <c r="Q69" s="39"/>
      <c r="R69" s="72" t="s">
        <v>34</v>
      </c>
      <c r="S69" s="72" t="s">
        <v>35</v>
      </c>
      <c r="T69" s="72" t="s">
        <v>36</v>
      </c>
      <c r="U69" s="72" t="s">
        <v>37</v>
      </c>
      <c r="V69" s="72" t="s">
        <v>38</v>
      </c>
      <c r="W69" s="72" t="s">
        <v>39</v>
      </c>
      <c r="X69" s="72" t="s">
        <v>40</v>
      </c>
      <c r="Y69" s="72" t="s">
        <v>41</v>
      </c>
      <c r="Z69" s="72" t="s">
        <v>42</v>
      </c>
      <c r="AA69" s="72" t="s">
        <v>43</v>
      </c>
      <c r="AB69" s="211" t="s">
        <v>44</v>
      </c>
      <c r="AC69" s="73" t="s">
        <v>55</v>
      </c>
      <c r="AD69" s="74" t="s">
        <v>56</v>
      </c>
      <c r="AE69" s="1"/>
      <c r="AF69" s="39"/>
      <c r="AG69" s="72" t="s">
        <v>34</v>
      </c>
      <c r="AH69" s="72" t="s">
        <v>35</v>
      </c>
      <c r="AI69" s="72" t="s">
        <v>36</v>
      </c>
      <c r="AJ69" s="72" t="s">
        <v>37</v>
      </c>
      <c r="AK69" s="72" t="s">
        <v>38</v>
      </c>
      <c r="AL69" s="72" t="s">
        <v>39</v>
      </c>
      <c r="AM69" s="72" t="s">
        <v>40</v>
      </c>
      <c r="AN69" s="72" t="s">
        <v>41</v>
      </c>
      <c r="AO69" s="72" t="s">
        <v>42</v>
      </c>
      <c r="AP69" s="72" t="s">
        <v>43</v>
      </c>
      <c r="AQ69" s="211" t="s">
        <v>44</v>
      </c>
      <c r="AR69" s="73" t="s">
        <v>55</v>
      </c>
      <c r="AS69" s="74" t="s">
        <v>56</v>
      </c>
      <c r="AT69" s="1"/>
    </row>
    <row r="70" spans="1:46" ht="33" customHeight="1">
      <c r="A70" s="1"/>
      <c r="B70" s="25" t="s">
        <v>68</v>
      </c>
      <c r="C70" s="85"/>
      <c r="D70" s="46"/>
      <c r="E70" s="86"/>
      <c r="F70" s="85"/>
      <c r="G70" s="85"/>
      <c r="H70" s="85"/>
      <c r="I70" s="85"/>
      <c r="J70" s="85"/>
      <c r="K70" s="85"/>
      <c r="L70" s="85"/>
      <c r="M70" s="76">
        <f t="shared" ref="M70:M77" si="33">SUM(C70:L70)</f>
        <v>0</v>
      </c>
      <c r="N70" s="48">
        <f>'10. Workstream Implem. Discount'!$C$17</f>
        <v>0.5</v>
      </c>
      <c r="O70" s="77">
        <f t="shared" ref="O70:O77" si="34">(1-N70)*M70</f>
        <v>0</v>
      </c>
      <c r="P70" s="1"/>
      <c r="Q70" s="25" t="s">
        <v>68</v>
      </c>
      <c r="R70" s="85"/>
      <c r="S70" s="46"/>
      <c r="T70" s="86"/>
      <c r="U70" s="85"/>
      <c r="V70" s="85"/>
      <c r="W70" s="85"/>
      <c r="X70" s="85"/>
      <c r="Y70" s="85"/>
      <c r="Z70" s="85"/>
      <c r="AA70" s="85"/>
      <c r="AB70" s="76">
        <f t="shared" ref="AB70:AB77" si="35">SUM(R70:AA70)</f>
        <v>0</v>
      </c>
      <c r="AC70" s="48">
        <f>'10. Workstream Implem. Discount'!$C$17</f>
        <v>0.5</v>
      </c>
      <c r="AD70" s="77">
        <f t="shared" ref="AD70:AD77" si="36">(1-AC70)*AB70</f>
        <v>0</v>
      </c>
      <c r="AE70" s="1"/>
      <c r="AF70" s="25" t="s">
        <v>68</v>
      </c>
      <c r="AG70" s="85"/>
      <c r="AH70" s="46"/>
      <c r="AI70" s="86"/>
      <c r="AJ70" s="85"/>
      <c r="AK70" s="85"/>
      <c r="AL70" s="85"/>
      <c r="AM70" s="85"/>
      <c r="AN70" s="85"/>
      <c r="AO70" s="85"/>
      <c r="AP70" s="85"/>
      <c r="AQ70" s="76">
        <f t="shared" ref="AQ70:AQ77" si="37">SUM(AG70:AP70)</f>
        <v>0</v>
      </c>
      <c r="AR70" s="48">
        <f>'10. Workstream Implem. Discount'!$C$17</f>
        <v>0.5</v>
      </c>
      <c r="AS70" s="77">
        <f t="shared" ref="AS70:AS77" si="38">(1-AR70)*AQ70</f>
        <v>0</v>
      </c>
      <c r="AT70" s="1"/>
    </row>
    <row r="71" spans="1:46" ht="13.5" customHeight="1">
      <c r="A71" s="1"/>
      <c r="B71" s="25" t="s">
        <v>69</v>
      </c>
      <c r="C71" s="46"/>
      <c r="D71" s="46"/>
      <c r="E71" s="46"/>
      <c r="F71" s="46"/>
      <c r="G71" s="46"/>
      <c r="H71" s="46"/>
      <c r="I71" s="46"/>
      <c r="J71" s="46"/>
      <c r="K71" s="46"/>
      <c r="L71" s="46"/>
      <c r="M71" s="76">
        <f t="shared" si="33"/>
        <v>0</v>
      </c>
      <c r="N71" s="48">
        <f>'10. Workstream Implem. Discount'!$C$17</f>
        <v>0.5</v>
      </c>
      <c r="O71" s="77">
        <f t="shared" si="34"/>
        <v>0</v>
      </c>
      <c r="P71" s="1"/>
      <c r="Q71" s="25" t="s">
        <v>69</v>
      </c>
      <c r="R71" s="46"/>
      <c r="S71" s="46"/>
      <c r="T71" s="46"/>
      <c r="U71" s="46"/>
      <c r="V71" s="46"/>
      <c r="W71" s="46"/>
      <c r="X71" s="46"/>
      <c r="Y71" s="46"/>
      <c r="Z71" s="46"/>
      <c r="AA71" s="46"/>
      <c r="AB71" s="76">
        <f t="shared" si="35"/>
        <v>0</v>
      </c>
      <c r="AC71" s="48">
        <f>'10. Workstream Implem. Discount'!$C$17</f>
        <v>0.5</v>
      </c>
      <c r="AD71" s="77">
        <f t="shared" si="36"/>
        <v>0</v>
      </c>
      <c r="AE71" s="1"/>
      <c r="AF71" s="25" t="s">
        <v>69</v>
      </c>
      <c r="AG71" s="46"/>
      <c r="AH71" s="46"/>
      <c r="AI71" s="46"/>
      <c r="AJ71" s="46"/>
      <c r="AK71" s="46"/>
      <c r="AL71" s="46"/>
      <c r="AM71" s="46"/>
      <c r="AN71" s="46"/>
      <c r="AO71" s="46"/>
      <c r="AP71" s="46"/>
      <c r="AQ71" s="76">
        <f t="shared" si="37"/>
        <v>0</v>
      </c>
      <c r="AR71" s="48">
        <f>'10. Workstream Implem. Discount'!$C$17</f>
        <v>0.5</v>
      </c>
      <c r="AS71" s="77">
        <f t="shared" si="38"/>
        <v>0</v>
      </c>
      <c r="AT71" s="1"/>
    </row>
    <row r="72" spans="1:46" ht="13.5" customHeight="1">
      <c r="A72" s="1"/>
      <c r="B72" s="25" t="s">
        <v>70</v>
      </c>
      <c r="C72" s="46"/>
      <c r="D72" s="46"/>
      <c r="E72" s="46"/>
      <c r="F72" s="46"/>
      <c r="G72" s="46"/>
      <c r="H72" s="46"/>
      <c r="I72" s="46"/>
      <c r="J72" s="46"/>
      <c r="K72" s="46"/>
      <c r="L72" s="46"/>
      <c r="M72" s="76">
        <f t="shared" si="33"/>
        <v>0</v>
      </c>
      <c r="N72" s="48">
        <f>'10. Workstream Implem. Discount'!$C$17</f>
        <v>0.5</v>
      </c>
      <c r="O72" s="77">
        <f t="shared" si="34"/>
        <v>0</v>
      </c>
      <c r="P72" s="1"/>
      <c r="Q72" s="25" t="s">
        <v>70</v>
      </c>
      <c r="R72" s="46"/>
      <c r="S72" s="46"/>
      <c r="T72" s="46"/>
      <c r="U72" s="46"/>
      <c r="V72" s="46"/>
      <c r="W72" s="46"/>
      <c r="X72" s="46"/>
      <c r="Y72" s="46"/>
      <c r="Z72" s="46"/>
      <c r="AA72" s="46"/>
      <c r="AB72" s="76">
        <f t="shared" si="35"/>
        <v>0</v>
      </c>
      <c r="AC72" s="48">
        <f>'10. Workstream Implem. Discount'!$C$17</f>
        <v>0.5</v>
      </c>
      <c r="AD72" s="77">
        <f t="shared" si="36"/>
        <v>0</v>
      </c>
      <c r="AE72" s="1"/>
      <c r="AF72" s="25" t="s">
        <v>70</v>
      </c>
      <c r="AG72" s="46"/>
      <c r="AH72" s="46"/>
      <c r="AI72" s="46"/>
      <c r="AJ72" s="46"/>
      <c r="AK72" s="46"/>
      <c r="AL72" s="46"/>
      <c r="AM72" s="46"/>
      <c r="AN72" s="46"/>
      <c r="AO72" s="46"/>
      <c r="AP72" s="46"/>
      <c r="AQ72" s="76">
        <f t="shared" si="37"/>
        <v>0</v>
      </c>
      <c r="AR72" s="48">
        <f>'10. Workstream Implem. Discount'!$C$17</f>
        <v>0.5</v>
      </c>
      <c r="AS72" s="77">
        <f t="shared" si="38"/>
        <v>0</v>
      </c>
      <c r="AT72" s="1"/>
    </row>
    <row r="73" spans="1:46" ht="13.5" customHeight="1">
      <c r="A73" s="1"/>
      <c r="B73" s="27" t="s">
        <v>48</v>
      </c>
      <c r="C73" s="46"/>
      <c r="D73" s="46"/>
      <c r="E73" s="46"/>
      <c r="F73" s="46"/>
      <c r="G73" s="46"/>
      <c r="H73" s="46"/>
      <c r="I73" s="46"/>
      <c r="J73" s="46"/>
      <c r="K73" s="46"/>
      <c r="L73" s="46"/>
      <c r="M73" s="76">
        <f t="shared" si="33"/>
        <v>0</v>
      </c>
      <c r="N73" s="48">
        <f>'10. Workstream Implem. Discount'!$C$17</f>
        <v>0.5</v>
      </c>
      <c r="O73" s="77">
        <f t="shared" si="34"/>
        <v>0</v>
      </c>
      <c r="P73" s="1"/>
      <c r="Q73" s="27" t="s">
        <v>48</v>
      </c>
      <c r="R73" s="46"/>
      <c r="S73" s="46"/>
      <c r="T73" s="46"/>
      <c r="U73" s="46"/>
      <c r="V73" s="46"/>
      <c r="W73" s="46"/>
      <c r="X73" s="46"/>
      <c r="Y73" s="46"/>
      <c r="Z73" s="46"/>
      <c r="AA73" s="46"/>
      <c r="AB73" s="76">
        <f t="shared" si="35"/>
        <v>0</v>
      </c>
      <c r="AC73" s="48">
        <f>'10. Workstream Implem. Discount'!$C$17</f>
        <v>0.5</v>
      </c>
      <c r="AD73" s="77">
        <f t="shared" si="36"/>
        <v>0</v>
      </c>
      <c r="AE73" s="1"/>
      <c r="AF73" s="27" t="s">
        <v>48</v>
      </c>
      <c r="AG73" s="46"/>
      <c r="AH73" s="46"/>
      <c r="AI73" s="46"/>
      <c r="AJ73" s="46"/>
      <c r="AK73" s="46"/>
      <c r="AL73" s="46"/>
      <c r="AM73" s="46"/>
      <c r="AN73" s="46"/>
      <c r="AO73" s="46"/>
      <c r="AP73" s="46"/>
      <c r="AQ73" s="76">
        <f t="shared" si="37"/>
        <v>0</v>
      </c>
      <c r="AR73" s="48">
        <f>'10. Workstream Implem. Discount'!$C$17</f>
        <v>0.5</v>
      </c>
      <c r="AS73" s="77">
        <f t="shared" si="38"/>
        <v>0</v>
      </c>
      <c r="AT73" s="1"/>
    </row>
    <row r="74" spans="1:46" ht="13.5" customHeight="1">
      <c r="A74" s="1"/>
      <c r="B74" s="27" t="s">
        <v>48</v>
      </c>
      <c r="C74" s="46"/>
      <c r="D74" s="46"/>
      <c r="E74" s="46"/>
      <c r="F74" s="46"/>
      <c r="G74" s="46"/>
      <c r="H74" s="46"/>
      <c r="I74" s="46"/>
      <c r="J74" s="46"/>
      <c r="K74" s="46"/>
      <c r="L74" s="46"/>
      <c r="M74" s="76">
        <f t="shared" si="33"/>
        <v>0</v>
      </c>
      <c r="N74" s="48">
        <f>'10. Workstream Implem. Discount'!$C$17</f>
        <v>0.5</v>
      </c>
      <c r="O74" s="77">
        <f t="shared" si="34"/>
        <v>0</v>
      </c>
      <c r="P74" s="1"/>
      <c r="Q74" s="27" t="s">
        <v>48</v>
      </c>
      <c r="R74" s="46"/>
      <c r="S74" s="46"/>
      <c r="T74" s="46"/>
      <c r="U74" s="46"/>
      <c r="V74" s="46"/>
      <c r="W74" s="46"/>
      <c r="X74" s="46"/>
      <c r="Y74" s="46"/>
      <c r="Z74" s="46"/>
      <c r="AA74" s="46"/>
      <c r="AB74" s="76">
        <f t="shared" si="35"/>
        <v>0</v>
      </c>
      <c r="AC74" s="48">
        <f>'10. Workstream Implem. Discount'!$C$17</f>
        <v>0.5</v>
      </c>
      <c r="AD74" s="77">
        <f t="shared" si="36"/>
        <v>0</v>
      </c>
      <c r="AE74" s="1"/>
      <c r="AF74" s="27" t="s">
        <v>48</v>
      </c>
      <c r="AG74" s="46"/>
      <c r="AH74" s="46"/>
      <c r="AI74" s="46"/>
      <c r="AJ74" s="46"/>
      <c r="AK74" s="46"/>
      <c r="AL74" s="46"/>
      <c r="AM74" s="46"/>
      <c r="AN74" s="46"/>
      <c r="AO74" s="46"/>
      <c r="AP74" s="46"/>
      <c r="AQ74" s="76">
        <f t="shared" si="37"/>
        <v>0</v>
      </c>
      <c r="AR74" s="48">
        <f>'10. Workstream Implem. Discount'!$C$17</f>
        <v>0.5</v>
      </c>
      <c r="AS74" s="77">
        <f t="shared" si="38"/>
        <v>0</v>
      </c>
      <c r="AT74" s="1"/>
    </row>
    <row r="75" spans="1:46" ht="13.5" customHeight="1">
      <c r="A75" s="1"/>
      <c r="B75" s="27" t="s">
        <v>48</v>
      </c>
      <c r="C75" s="46"/>
      <c r="D75" s="46"/>
      <c r="E75" s="46"/>
      <c r="F75" s="46"/>
      <c r="G75" s="46"/>
      <c r="H75" s="46"/>
      <c r="I75" s="46"/>
      <c r="J75" s="46"/>
      <c r="K75" s="46"/>
      <c r="L75" s="46"/>
      <c r="M75" s="76">
        <f t="shared" si="33"/>
        <v>0</v>
      </c>
      <c r="N75" s="48">
        <f>'10. Workstream Implem. Discount'!$C$17</f>
        <v>0.5</v>
      </c>
      <c r="O75" s="77">
        <f t="shared" si="34"/>
        <v>0</v>
      </c>
      <c r="P75" s="1"/>
      <c r="Q75" s="27" t="s">
        <v>48</v>
      </c>
      <c r="R75" s="46"/>
      <c r="S75" s="46"/>
      <c r="T75" s="46"/>
      <c r="U75" s="46"/>
      <c r="V75" s="46"/>
      <c r="W75" s="46"/>
      <c r="X75" s="46"/>
      <c r="Y75" s="46"/>
      <c r="Z75" s="46"/>
      <c r="AA75" s="46"/>
      <c r="AB75" s="76">
        <f t="shared" si="35"/>
        <v>0</v>
      </c>
      <c r="AC75" s="48">
        <f>'10. Workstream Implem. Discount'!$C$17</f>
        <v>0.5</v>
      </c>
      <c r="AD75" s="77">
        <f t="shared" si="36"/>
        <v>0</v>
      </c>
      <c r="AE75" s="1"/>
      <c r="AF75" s="27" t="s">
        <v>48</v>
      </c>
      <c r="AG75" s="46"/>
      <c r="AH75" s="46"/>
      <c r="AI75" s="46"/>
      <c r="AJ75" s="46"/>
      <c r="AK75" s="46"/>
      <c r="AL75" s="46"/>
      <c r="AM75" s="46"/>
      <c r="AN75" s="46"/>
      <c r="AO75" s="46"/>
      <c r="AP75" s="46"/>
      <c r="AQ75" s="76">
        <f t="shared" si="37"/>
        <v>0</v>
      </c>
      <c r="AR75" s="48">
        <f>'10. Workstream Implem. Discount'!$C$17</f>
        <v>0.5</v>
      </c>
      <c r="AS75" s="77">
        <f t="shared" si="38"/>
        <v>0</v>
      </c>
      <c r="AT75" s="1"/>
    </row>
    <row r="76" spans="1:46" ht="14.25" customHeight="1">
      <c r="A76" s="1"/>
      <c r="B76" s="27" t="s">
        <v>48</v>
      </c>
      <c r="C76" s="46"/>
      <c r="D76" s="46"/>
      <c r="E76" s="46"/>
      <c r="F76" s="46"/>
      <c r="G76" s="46"/>
      <c r="H76" s="46"/>
      <c r="I76" s="46"/>
      <c r="J76" s="46"/>
      <c r="K76" s="46"/>
      <c r="L76" s="46"/>
      <c r="M76" s="76">
        <f t="shared" si="33"/>
        <v>0</v>
      </c>
      <c r="N76" s="48">
        <f>'10. Workstream Implem. Discount'!$C$17</f>
        <v>0.5</v>
      </c>
      <c r="O76" s="77">
        <f t="shared" si="34"/>
        <v>0</v>
      </c>
      <c r="P76" s="1"/>
      <c r="Q76" s="27" t="s">
        <v>48</v>
      </c>
      <c r="R76" s="46"/>
      <c r="S76" s="46"/>
      <c r="T76" s="46"/>
      <c r="U76" s="46"/>
      <c r="V76" s="46"/>
      <c r="W76" s="46"/>
      <c r="X76" s="46"/>
      <c r="Y76" s="46"/>
      <c r="Z76" s="46"/>
      <c r="AA76" s="46"/>
      <c r="AB76" s="76">
        <f t="shared" si="35"/>
        <v>0</v>
      </c>
      <c r="AC76" s="48">
        <f>'10. Workstream Implem. Discount'!$C$17</f>
        <v>0.5</v>
      </c>
      <c r="AD76" s="77">
        <f t="shared" si="36"/>
        <v>0</v>
      </c>
      <c r="AE76" s="1"/>
      <c r="AF76" s="27" t="s">
        <v>48</v>
      </c>
      <c r="AG76" s="46"/>
      <c r="AH76" s="46"/>
      <c r="AI76" s="46"/>
      <c r="AJ76" s="46"/>
      <c r="AK76" s="46"/>
      <c r="AL76" s="46"/>
      <c r="AM76" s="46"/>
      <c r="AN76" s="46"/>
      <c r="AO76" s="46"/>
      <c r="AP76" s="46"/>
      <c r="AQ76" s="76">
        <f t="shared" si="37"/>
        <v>0</v>
      </c>
      <c r="AR76" s="48">
        <f>'10. Workstream Implem. Discount'!$C$17</f>
        <v>0.5</v>
      </c>
      <c r="AS76" s="77">
        <f t="shared" si="38"/>
        <v>0</v>
      </c>
      <c r="AT76" s="1"/>
    </row>
    <row r="77" spans="1:46" ht="14.25" customHeight="1">
      <c r="A77" s="1"/>
      <c r="B77" s="78" t="s">
        <v>48</v>
      </c>
      <c r="C77" s="79"/>
      <c r="D77" s="79"/>
      <c r="E77" s="79"/>
      <c r="F77" s="79"/>
      <c r="G77" s="79"/>
      <c r="H77" s="79"/>
      <c r="I77" s="79"/>
      <c r="J77" s="79"/>
      <c r="K77" s="79"/>
      <c r="L77" s="79"/>
      <c r="M77" s="80">
        <f t="shared" si="33"/>
        <v>0</v>
      </c>
      <c r="N77" s="205">
        <f>'10. Workstream Implem. Discount'!$C$17</f>
        <v>0.5</v>
      </c>
      <c r="O77" s="77">
        <f t="shared" si="34"/>
        <v>0</v>
      </c>
      <c r="P77" s="1"/>
      <c r="Q77" s="78" t="s">
        <v>48</v>
      </c>
      <c r="R77" s="79"/>
      <c r="S77" s="79"/>
      <c r="T77" s="79"/>
      <c r="U77" s="79"/>
      <c r="V77" s="79"/>
      <c r="W77" s="79"/>
      <c r="X77" s="79"/>
      <c r="Y77" s="79"/>
      <c r="Z77" s="79"/>
      <c r="AA77" s="79"/>
      <c r="AB77" s="80">
        <f t="shared" si="35"/>
        <v>0</v>
      </c>
      <c r="AC77" s="205">
        <f>'10. Workstream Implem. Discount'!$C$17</f>
        <v>0.5</v>
      </c>
      <c r="AD77" s="77">
        <f t="shared" si="36"/>
        <v>0</v>
      </c>
      <c r="AE77" s="1"/>
      <c r="AF77" s="78" t="s">
        <v>48</v>
      </c>
      <c r="AG77" s="79"/>
      <c r="AH77" s="79"/>
      <c r="AI77" s="79"/>
      <c r="AJ77" s="79"/>
      <c r="AK77" s="79"/>
      <c r="AL77" s="79"/>
      <c r="AM77" s="79"/>
      <c r="AN77" s="79"/>
      <c r="AO77" s="79"/>
      <c r="AP77" s="79"/>
      <c r="AQ77" s="80">
        <f t="shared" si="37"/>
        <v>0</v>
      </c>
      <c r="AR77" s="205">
        <f>'10. Workstream Implem. Discount'!$C$17</f>
        <v>0.5</v>
      </c>
      <c r="AS77" s="77">
        <f t="shared" si="38"/>
        <v>0</v>
      </c>
      <c r="AT77" s="1"/>
    </row>
    <row r="78" spans="1:46" ht="14.25" customHeight="1">
      <c r="A78" s="1"/>
      <c r="B78" s="31" t="s">
        <v>49</v>
      </c>
      <c r="C78" s="200">
        <f t="shared" ref="C78:M78" si="39">SUM(C70:C77)</f>
        <v>0</v>
      </c>
      <c r="D78" s="200">
        <f t="shared" si="39"/>
        <v>0</v>
      </c>
      <c r="E78" s="200">
        <f t="shared" si="39"/>
        <v>0</v>
      </c>
      <c r="F78" s="200">
        <f t="shared" si="39"/>
        <v>0</v>
      </c>
      <c r="G78" s="200">
        <f t="shared" si="39"/>
        <v>0</v>
      </c>
      <c r="H78" s="200">
        <f t="shared" si="39"/>
        <v>0</v>
      </c>
      <c r="I78" s="200">
        <f t="shared" si="39"/>
        <v>0</v>
      </c>
      <c r="J78" s="200">
        <f t="shared" si="39"/>
        <v>0</v>
      </c>
      <c r="K78" s="200">
        <f t="shared" si="39"/>
        <v>0</v>
      </c>
      <c r="L78" s="200">
        <f t="shared" si="39"/>
        <v>0</v>
      </c>
      <c r="M78" s="213">
        <f t="shared" si="39"/>
        <v>0</v>
      </c>
      <c r="N78" s="67">
        <f>'10. Workstream Implem. Discount'!$C$17</f>
        <v>0.5</v>
      </c>
      <c r="O78" s="83">
        <f>SUM(O70:O77)</f>
        <v>0</v>
      </c>
      <c r="P78" s="1"/>
      <c r="Q78" s="31" t="s">
        <v>49</v>
      </c>
      <c r="R78" s="200">
        <f t="shared" ref="R78:AB78" si="40">SUM(R70:R77)</f>
        <v>0</v>
      </c>
      <c r="S78" s="200">
        <f t="shared" si="40"/>
        <v>0</v>
      </c>
      <c r="T78" s="200">
        <f t="shared" si="40"/>
        <v>0</v>
      </c>
      <c r="U78" s="200">
        <f t="shared" si="40"/>
        <v>0</v>
      </c>
      <c r="V78" s="200">
        <f t="shared" si="40"/>
        <v>0</v>
      </c>
      <c r="W78" s="200">
        <f t="shared" si="40"/>
        <v>0</v>
      </c>
      <c r="X78" s="200">
        <f t="shared" si="40"/>
        <v>0</v>
      </c>
      <c r="Y78" s="200">
        <f t="shared" si="40"/>
        <v>0</v>
      </c>
      <c r="Z78" s="200">
        <f t="shared" si="40"/>
        <v>0</v>
      </c>
      <c r="AA78" s="200">
        <f t="shared" si="40"/>
        <v>0</v>
      </c>
      <c r="AB78" s="213">
        <f t="shared" si="40"/>
        <v>0</v>
      </c>
      <c r="AC78" s="67">
        <f>'10. Workstream Implem. Discount'!$C$17</f>
        <v>0.5</v>
      </c>
      <c r="AD78" s="83">
        <f>SUM(AD70:AD77)</f>
        <v>0</v>
      </c>
      <c r="AE78" s="1"/>
      <c r="AF78" s="31" t="s">
        <v>49</v>
      </c>
      <c r="AG78" s="200">
        <f t="shared" ref="AG78:AQ78" si="41">SUM(AG70:AG77)</f>
        <v>0</v>
      </c>
      <c r="AH78" s="200">
        <f t="shared" si="41"/>
        <v>0</v>
      </c>
      <c r="AI78" s="200">
        <f t="shared" si="41"/>
        <v>0</v>
      </c>
      <c r="AJ78" s="200">
        <f t="shared" si="41"/>
        <v>0</v>
      </c>
      <c r="AK78" s="200">
        <f t="shared" si="41"/>
        <v>0</v>
      </c>
      <c r="AL78" s="200">
        <f t="shared" si="41"/>
        <v>0</v>
      </c>
      <c r="AM78" s="200">
        <f t="shared" si="41"/>
        <v>0</v>
      </c>
      <c r="AN78" s="200">
        <f t="shared" si="41"/>
        <v>0</v>
      </c>
      <c r="AO78" s="200">
        <f t="shared" si="41"/>
        <v>0</v>
      </c>
      <c r="AP78" s="200">
        <f t="shared" si="41"/>
        <v>0</v>
      </c>
      <c r="AQ78" s="213">
        <f t="shared" si="41"/>
        <v>0</v>
      </c>
      <c r="AR78" s="67">
        <f>'10. Workstream Implem. Discount'!$C$17</f>
        <v>0.5</v>
      </c>
      <c r="AS78" s="83">
        <f>SUM(AS70:AS77)</f>
        <v>0</v>
      </c>
      <c r="AT78" s="1"/>
    </row>
    <row r="79" spans="1:46" ht="14.25" customHeight="1">
      <c r="A79" s="1"/>
      <c r="B79" s="87"/>
      <c r="C79" s="88"/>
      <c r="D79" s="88"/>
      <c r="E79" s="88"/>
      <c r="F79" s="88"/>
      <c r="G79" s="88"/>
      <c r="H79" s="88"/>
      <c r="I79" s="88"/>
      <c r="J79" s="88"/>
      <c r="K79" s="88"/>
      <c r="L79" s="88"/>
      <c r="M79" s="88"/>
      <c r="N79" s="89"/>
      <c r="O79" s="35"/>
      <c r="P79" s="1"/>
      <c r="Q79" s="87"/>
      <c r="R79" s="88"/>
      <c r="S79" s="88"/>
      <c r="T79" s="88"/>
      <c r="U79" s="88"/>
      <c r="V79" s="88"/>
      <c r="W79" s="88"/>
      <c r="X79" s="88"/>
      <c r="Y79" s="88"/>
      <c r="Z79" s="88"/>
      <c r="AA79" s="88"/>
      <c r="AB79" s="88"/>
      <c r="AC79" s="89"/>
      <c r="AD79" s="35"/>
      <c r="AE79" s="1"/>
      <c r="AF79" s="87"/>
      <c r="AG79" s="88"/>
      <c r="AH79" s="88"/>
      <c r="AI79" s="88"/>
      <c r="AJ79" s="88"/>
      <c r="AK79" s="88"/>
      <c r="AL79" s="88"/>
      <c r="AM79" s="88"/>
      <c r="AN79" s="88"/>
      <c r="AO79" s="88"/>
      <c r="AP79" s="88"/>
      <c r="AQ79" s="88"/>
      <c r="AR79" s="89"/>
      <c r="AS79" s="35"/>
      <c r="AT79" s="1"/>
    </row>
    <row r="80" spans="1:46" ht="14.25" customHeight="1">
      <c r="A80" s="1"/>
      <c r="B80" s="246"/>
      <c r="C80" s="247"/>
      <c r="D80" s="247"/>
      <c r="E80" s="247"/>
      <c r="F80" s="247"/>
      <c r="G80" s="247"/>
      <c r="H80" s="247"/>
      <c r="I80" s="247"/>
      <c r="J80" s="247"/>
      <c r="K80" s="247"/>
      <c r="L80" s="247"/>
      <c r="M80" s="247"/>
      <c r="N80" s="90"/>
      <c r="O80" s="91"/>
      <c r="P80" s="1"/>
      <c r="Q80" s="246"/>
      <c r="R80" s="247"/>
      <c r="S80" s="247"/>
      <c r="T80" s="247"/>
      <c r="U80" s="247"/>
      <c r="V80" s="247"/>
      <c r="W80" s="247"/>
      <c r="X80" s="247"/>
      <c r="Y80" s="247"/>
      <c r="Z80" s="247"/>
      <c r="AA80" s="247"/>
      <c r="AB80" s="247"/>
      <c r="AC80" s="90"/>
      <c r="AD80" s="91"/>
      <c r="AE80" s="1"/>
      <c r="AF80" s="246"/>
      <c r="AG80" s="247"/>
      <c r="AH80" s="247"/>
      <c r="AI80" s="247"/>
      <c r="AJ80" s="247"/>
      <c r="AK80" s="247"/>
      <c r="AL80" s="247"/>
      <c r="AM80" s="247"/>
      <c r="AN80" s="247"/>
      <c r="AO80" s="247"/>
      <c r="AP80" s="247"/>
      <c r="AQ80" s="247"/>
      <c r="AR80" s="90"/>
      <c r="AS80" s="91"/>
      <c r="AT80" s="1"/>
    </row>
    <row r="81" spans="1:46" ht="13.5" customHeight="1">
      <c r="A81" s="1"/>
      <c r="B81" s="248" t="s">
        <v>71</v>
      </c>
      <c r="C81" s="229"/>
      <c r="D81" s="229"/>
      <c r="E81" s="229"/>
      <c r="F81" s="229"/>
      <c r="G81" s="229"/>
      <c r="H81" s="229"/>
      <c r="I81" s="229"/>
      <c r="J81" s="229"/>
      <c r="K81" s="229"/>
      <c r="L81" s="229"/>
      <c r="M81" s="230"/>
      <c r="N81" s="92"/>
      <c r="O81" s="14"/>
      <c r="P81" s="1"/>
      <c r="Q81" s="248" t="s">
        <v>71</v>
      </c>
      <c r="R81" s="229"/>
      <c r="S81" s="229"/>
      <c r="T81" s="229"/>
      <c r="U81" s="229"/>
      <c r="V81" s="229"/>
      <c r="W81" s="229"/>
      <c r="X81" s="229"/>
      <c r="Y81" s="229"/>
      <c r="Z81" s="229"/>
      <c r="AA81" s="229"/>
      <c r="AB81" s="230"/>
      <c r="AC81" s="92"/>
      <c r="AD81" s="14"/>
      <c r="AE81" s="1"/>
      <c r="AF81" s="248" t="s">
        <v>71</v>
      </c>
      <c r="AG81" s="229"/>
      <c r="AH81" s="229"/>
      <c r="AI81" s="229"/>
      <c r="AJ81" s="229"/>
      <c r="AK81" s="229"/>
      <c r="AL81" s="229"/>
      <c r="AM81" s="229"/>
      <c r="AN81" s="229"/>
      <c r="AO81" s="229"/>
      <c r="AP81" s="229"/>
      <c r="AQ81" s="230"/>
      <c r="AR81" s="92"/>
      <c r="AS81" s="14"/>
      <c r="AT81" s="1"/>
    </row>
    <row r="82" spans="1:46" ht="13.5" customHeight="1">
      <c r="A82" s="1"/>
      <c r="B82" s="249"/>
      <c r="C82" s="236"/>
      <c r="D82" s="236"/>
      <c r="E82" s="236"/>
      <c r="F82" s="236"/>
      <c r="G82" s="236"/>
      <c r="H82" s="236"/>
      <c r="I82" s="236"/>
      <c r="J82" s="236"/>
      <c r="K82" s="236"/>
      <c r="L82" s="236"/>
      <c r="M82" s="237"/>
      <c r="N82" s="90"/>
      <c r="O82" s="91"/>
      <c r="P82" s="1"/>
      <c r="Q82" s="249"/>
      <c r="R82" s="236"/>
      <c r="S82" s="236"/>
      <c r="T82" s="236"/>
      <c r="U82" s="236"/>
      <c r="V82" s="236"/>
      <c r="W82" s="236"/>
      <c r="X82" s="236"/>
      <c r="Y82" s="236"/>
      <c r="Z82" s="236"/>
      <c r="AA82" s="236"/>
      <c r="AB82" s="237"/>
      <c r="AC82" s="90"/>
      <c r="AD82" s="91"/>
      <c r="AE82" s="1"/>
      <c r="AF82" s="249"/>
      <c r="AG82" s="236"/>
      <c r="AH82" s="236"/>
      <c r="AI82" s="236"/>
      <c r="AJ82" s="236"/>
      <c r="AK82" s="236"/>
      <c r="AL82" s="236"/>
      <c r="AM82" s="236"/>
      <c r="AN82" s="236"/>
      <c r="AO82" s="236"/>
      <c r="AP82" s="236"/>
      <c r="AQ82" s="237"/>
      <c r="AR82" s="90"/>
      <c r="AS82" s="91"/>
      <c r="AT82" s="1"/>
    </row>
    <row r="83" spans="1:46" ht="30.75" customHeight="1">
      <c r="A83" s="1"/>
      <c r="B83" s="249"/>
      <c r="C83" s="236"/>
      <c r="D83" s="236"/>
      <c r="E83" s="236"/>
      <c r="F83" s="236"/>
      <c r="G83" s="236"/>
      <c r="H83" s="236"/>
      <c r="I83" s="236"/>
      <c r="J83" s="236"/>
      <c r="K83" s="236"/>
      <c r="L83" s="236"/>
      <c r="M83" s="237"/>
      <c r="N83" s="90"/>
      <c r="O83" s="91"/>
      <c r="P83" s="1"/>
      <c r="Q83" s="249"/>
      <c r="R83" s="236"/>
      <c r="S83" s="236"/>
      <c r="T83" s="236"/>
      <c r="U83" s="236"/>
      <c r="V83" s="236"/>
      <c r="W83" s="236"/>
      <c r="X83" s="236"/>
      <c r="Y83" s="236"/>
      <c r="Z83" s="236"/>
      <c r="AA83" s="236"/>
      <c r="AB83" s="237"/>
      <c r="AC83" s="90"/>
      <c r="AD83" s="91"/>
      <c r="AE83" s="1"/>
      <c r="AF83" s="249"/>
      <c r="AG83" s="236"/>
      <c r="AH83" s="236"/>
      <c r="AI83" s="236"/>
      <c r="AJ83" s="236"/>
      <c r="AK83" s="236"/>
      <c r="AL83" s="236"/>
      <c r="AM83" s="236"/>
      <c r="AN83" s="236"/>
      <c r="AO83" s="236"/>
      <c r="AP83" s="236"/>
      <c r="AQ83" s="237"/>
      <c r="AR83" s="90"/>
      <c r="AS83" s="91"/>
      <c r="AT83" s="1"/>
    </row>
    <row r="84" spans="1:46" ht="13.5" customHeight="1">
      <c r="A84" s="1"/>
      <c r="B84" s="249"/>
      <c r="C84" s="236"/>
      <c r="D84" s="236"/>
      <c r="E84" s="236"/>
      <c r="F84" s="236"/>
      <c r="G84" s="236"/>
      <c r="H84" s="236"/>
      <c r="I84" s="236"/>
      <c r="J84" s="236"/>
      <c r="K84" s="236"/>
      <c r="L84" s="236"/>
      <c r="M84" s="237"/>
      <c r="N84" s="90"/>
      <c r="O84" s="91"/>
      <c r="P84" s="1"/>
      <c r="Q84" s="249"/>
      <c r="R84" s="236"/>
      <c r="S84" s="236"/>
      <c r="T84" s="236"/>
      <c r="U84" s="236"/>
      <c r="V84" s="236"/>
      <c r="W84" s="236"/>
      <c r="X84" s="236"/>
      <c r="Y84" s="236"/>
      <c r="Z84" s="236"/>
      <c r="AA84" s="236"/>
      <c r="AB84" s="237"/>
      <c r="AC84" s="90"/>
      <c r="AD84" s="91"/>
      <c r="AE84" s="1"/>
      <c r="AF84" s="249"/>
      <c r="AG84" s="236"/>
      <c r="AH84" s="236"/>
      <c r="AI84" s="236"/>
      <c r="AJ84" s="236"/>
      <c r="AK84" s="236"/>
      <c r="AL84" s="236"/>
      <c r="AM84" s="236"/>
      <c r="AN84" s="236"/>
      <c r="AO84" s="236"/>
      <c r="AP84" s="236"/>
      <c r="AQ84" s="237"/>
      <c r="AR84" s="90"/>
      <c r="AS84" s="91"/>
      <c r="AT84" s="1"/>
    </row>
    <row r="85" spans="1:46" ht="13.5" customHeight="1">
      <c r="A85" s="1"/>
      <c r="B85" s="249"/>
      <c r="C85" s="236"/>
      <c r="D85" s="236"/>
      <c r="E85" s="236"/>
      <c r="F85" s="236"/>
      <c r="G85" s="236"/>
      <c r="H85" s="236"/>
      <c r="I85" s="236"/>
      <c r="J85" s="236"/>
      <c r="K85" s="236"/>
      <c r="L85" s="236"/>
      <c r="M85" s="237"/>
      <c r="N85" s="90"/>
      <c r="O85" s="91"/>
      <c r="P85" s="1"/>
      <c r="Q85" s="249"/>
      <c r="R85" s="236"/>
      <c r="S85" s="236"/>
      <c r="T85" s="236"/>
      <c r="U85" s="236"/>
      <c r="V85" s="236"/>
      <c r="W85" s="236"/>
      <c r="X85" s="236"/>
      <c r="Y85" s="236"/>
      <c r="Z85" s="236"/>
      <c r="AA85" s="236"/>
      <c r="AB85" s="237"/>
      <c r="AC85" s="90"/>
      <c r="AD85" s="91"/>
      <c r="AE85" s="1"/>
      <c r="AF85" s="249"/>
      <c r="AG85" s="236"/>
      <c r="AH85" s="236"/>
      <c r="AI85" s="236"/>
      <c r="AJ85" s="236"/>
      <c r="AK85" s="236"/>
      <c r="AL85" s="236"/>
      <c r="AM85" s="236"/>
      <c r="AN85" s="236"/>
      <c r="AO85" s="236"/>
      <c r="AP85" s="236"/>
      <c r="AQ85" s="237"/>
      <c r="AR85" s="90"/>
      <c r="AS85" s="91"/>
      <c r="AT85" s="1"/>
    </row>
    <row r="86" spans="1:46" ht="13.5" customHeight="1">
      <c r="A86" s="1"/>
      <c r="B86" s="249"/>
      <c r="C86" s="236"/>
      <c r="D86" s="236"/>
      <c r="E86" s="236"/>
      <c r="F86" s="236"/>
      <c r="G86" s="236"/>
      <c r="H86" s="236"/>
      <c r="I86" s="236"/>
      <c r="J86" s="236"/>
      <c r="K86" s="236"/>
      <c r="L86" s="236"/>
      <c r="M86" s="237"/>
      <c r="N86" s="90"/>
      <c r="O86" s="91"/>
      <c r="P86" s="1"/>
      <c r="Q86" s="249"/>
      <c r="R86" s="236"/>
      <c r="S86" s="236"/>
      <c r="T86" s="236"/>
      <c r="U86" s="236"/>
      <c r="V86" s="236"/>
      <c r="W86" s="236"/>
      <c r="X86" s="236"/>
      <c r="Y86" s="236"/>
      <c r="Z86" s="236"/>
      <c r="AA86" s="236"/>
      <c r="AB86" s="237"/>
      <c r="AC86" s="90"/>
      <c r="AD86" s="91"/>
      <c r="AE86" s="1"/>
      <c r="AF86" s="249"/>
      <c r="AG86" s="236"/>
      <c r="AH86" s="236"/>
      <c r="AI86" s="236"/>
      <c r="AJ86" s="236"/>
      <c r="AK86" s="236"/>
      <c r="AL86" s="236"/>
      <c r="AM86" s="236"/>
      <c r="AN86" s="236"/>
      <c r="AO86" s="236"/>
      <c r="AP86" s="236"/>
      <c r="AQ86" s="237"/>
      <c r="AR86" s="90"/>
      <c r="AS86" s="91"/>
      <c r="AT86" s="1"/>
    </row>
    <row r="87" spans="1:46" ht="13.5" customHeight="1">
      <c r="A87" s="1"/>
      <c r="B87" s="249"/>
      <c r="C87" s="236"/>
      <c r="D87" s="236"/>
      <c r="E87" s="236"/>
      <c r="F87" s="236"/>
      <c r="G87" s="236"/>
      <c r="H87" s="236"/>
      <c r="I87" s="236"/>
      <c r="J87" s="236"/>
      <c r="K87" s="236"/>
      <c r="L87" s="236"/>
      <c r="M87" s="237"/>
      <c r="N87" s="90"/>
      <c r="O87" s="91"/>
      <c r="P87" s="1"/>
      <c r="Q87" s="249"/>
      <c r="R87" s="236"/>
      <c r="S87" s="236"/>
      <c r="T87" s="236"/>
      <c r="U87" s="236"/>
      <c r="V87" s="236"/>
      <c r="W87" s="236"/>
      <c r="X87" s="236"/>
      <c r="Y87" s="236"/>
      <c r="Z87" s="236"/>
      <c r="AA87" s="236"/>
      <c r="AB87" s="237"/>
      <c r="AC87" s="90"/>
      <c r="AD87" s="91"/>
      <c r="AE87" s="1"/>
      <c r="AF87" s="249"/>
      <c r="AG87" s="236"/>
      <c r="AH87" s="236"/>
      <c r="AI87" s="236"/>
      <c r="AJ87" s="236"/>
      <c r="AK87" s="236"/>
      <c r="AL87" s="236"/>
      <c r="AM87" s="236"/>
      <c r="AN87" s="236"/>
      <c r="AO87" s="236"/>
      <c r="AP87" s="236"/>
      <c r="AQ87" s="237"/>
      <c r="AR87" s="90"/>
      <c r="AS87" s="91"/>
      <c r="AT87" s="1"/>
    </row>
    <row r="88" spans="1:46" ht="13.5" customHeight="1">
      <c r="A88" s="1"/>
      <c r="B88" s="238" t="s">
        <v>72</v>
      </c>
      <c r="C88" s="226"/>
      <c r="D88" s="226"/>
      <c r="E88" s="226"/>
      <c r="F88" s="226"/>
      <c r="G88" s="226"/>
      <c r="H88" s="226"/>
      <c r="I88" s="226"/>
      <c r="J88" s="226"/>
      <c r="K88" s="226"/>
      <c r="L88" s="226"/>
      <c r="M88" s="227"/>
      <c r="N88" s="93"/>
      <c r="O88" s="94"/>
      <c r="P88" s="1"/>
      <c r="Q88" s="238" t="s">
        <v>72</v>
      </c>
      <c r="R88" s="226"/>
      <c r="S88" s="226"/>
      <c r="T88" s="226"/>
      <c r="U88" s="226"/>
      <c r="V88" s="226"/>
      <c r="W88" s="226"/>
      <c r="X88" s="226"/>
      <c r="Y88" s="226"/>
      <c r="Z88" s="226"/>
      <c r="AA88" s="226"/>
      <c r="AB88" s="227"/>
      <c r="AC88" s="93"/>
      <c r="AD88" s="94"/>
      <c r="AE88" s="1"/>
      <c r="AF88" s="238" t="s">
        <v>72</v>
      </c>
      <c r="AG88" s="226"/>
      <c r="AH88" s="226"/>
      <c r="AI88" s="226"/>
      <c r="AJ88" s="226"/>
      <c r="AK88" s="226"/>
      <c r="AL88" s="226"/>
      <c r="AM88" s="226"/>
      <c r="AN88" s="226"/>
      <c r="AO88" s="226"/>
      <c r="AP88" s="226"/>
      <c r="AQ88" s="227"/>
      <c r="AR88" s="93"/>
      <c r="AS88" s="94"/>
      <c r="AT88" s="1"/>
    </row>
    <row r="89" spans="1:46" ht="13.5" customHeight="1">
      <c r="A89" s="1"/>
      <c r="B89" s="36"/>
      <c r="C89" s="1"/>
      <c r="D89" s="1"/>
      <c r="E89" s="1"/>
      <c r="F89" s="1"/>
      <c r="G89" s="1"/>
      <c r="H89" s="1"/>
      <c r="I89" s="1"/>
      <c r="J89" s="1"/>
      <c r="K89" s="1"/>
      <c r="L89" s="1"/>
      <c r="M89" s="1"/>
      <c r="N89" s="1"/>
      <c r="O89" s="12"/>
      <c r="P89" s="1"/>
      <c r="Q89" s="36"/>
      <c r="R89" s="1"/>
      <c r="S89" s="1"/>
      <c r="T89" s="1"/>
      <c r="U89" s="1"/>
      <c r="V89" s="1"/>
      <c r="W89" s="1"/>
      <c r="X89" s="1"/>
      <c r="Y89" s="1"/>
      <c r="Z89" s="1"/>
      <c r="AA89" s="1"/>
      <c r="AB89" s="1"/>
      <c r="AC89" s="1"/>
      <c r="AD89" s="12"/>
      <c r="AE89" s="1"/>
      <c r="AF89" s="36"/>
      <c r="AG89" s="1"/>
      <c r="AH89" s="1"/>
      <c r="AI89" s="1"/>
      <c r="AJ89" s="1"/>
      <c r="AK89" s="1"/>
      <c r="AL89" s="1"/>
      <c r="AM89" s="1"/>
      <c r="AN89" s="1"/>
      <c r="AO89" s="1"/>
      <c r="AP89" s="1"/>
      <c r="AQ89" s="1"/>
      <c r="AR89" s="1"/>
      <c r="AS89" s="12"/>
      <c r="AT89" s="1"/>
    </row>
    <row r="90" spans="1:46" ht="13.5" customHeight="1">
      <c r="A90" s="1"/>
      <c r="B90" s="95"/>
      <c r="C90" s="96"/>
      <c r="D90" s="96"/>
      <c r="E90" s="96"/>
      <c r="F90" s="96"/>
      <c r="G90" s="96"/>
      <c r="H90" s="96"/>
      <c r="I90" s="96"/>
      <c r="J90" s="96"/>
      <c r="K90" s="96"/>
      <c r="L90" s="96"/>
      <c r="M90" s="96"/>
      <c r="N90" s="96"/>
      <c r="O90" s="97"/>
      <c r="P90" s="1"/>
      <c r="Q90" s="95"/>
      <c r="R90" s="96"/>
      <c r="S90" s="96"/>
      <c r="T90" s="96"/>
      <c r="U90" s="96"/>
      <c r="V90" s="96"/>
      <c r="W90" s="96"/>
      <c r="X90" s="96"/>
      <c r="Y90" s="96"/>
      <c r="Z90" s="96"/>
      <c r="AA90" s="96"/>
      <c r="AB90" s="96"/>
      <c r="AC90" s="96"/>
      <c r="AD90" s="97"/>
      <c r="AE90" s="1"/>
      <c r="AF90" s="95"/>
      <c r="AG90" s="96"/>
      <c r="AH90" s="96"/>
      <c r="AI90" s="96"/>
      <c r="AJ90" s="96"/>
      <c r="AK90" s="96"/>
      <c r="AL90" s="96"/>
      <c r="AM90" s="96"/>
      <c r="AN90" s="96"/>
      <c r="AO90" s="96"/>
      <c r="AP90" s="96"/>
      <c r="AQ90" s="96"/>
      <c r="AR90" s="96"/>
      <c r="AS90" s="97"/>
      <c r="AT90" s="1"/>
    </row>
    <row r="91" spans="1:4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row>
    <row r="92" spans="1:4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row>
    <row r="93" spans="1:4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row>
    <row r="94" spans="1:4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row>
    <row r="95" spans="1:4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row>
    <row r="96" spans="1:4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row>
    <row r="97" spans="1:4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row>
    <row r="98" spans="1:4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row>
    <row r="99" spans="1:4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row>
    <row r="100" spans="1:4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row>
    <row r="101" spans="1:4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row>
    <row r="102" spans="1:4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row>
    <row r="103" spans="1:4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row>
    <row r="104" spans="1:4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row>
    <row r="105" spans="1:4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row>
    <row r="106" spans="1:4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row>
    <row r="107" spans="1:4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row>
    <row r="108" spans="1:4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row>
    <row r="109" spans="1:4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row>
    <row r="110" spans="1:4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row>
    <row r="111" spans="1:4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row>
    <row r="112" spans="1:4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row>
    <row r="113" spans="1:4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row>
    <row r="114" spans="1:4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row>
    <row r="115" spans="1:4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row>
    <row r="116" spans="1:4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row>
    <row r="117" spans="1:4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row>
    <row r="118" spans="1:4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row>
    <row r="119" spans="1:4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row>
    <row r="120" spans="1:4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row>
    <row r="121" spans="1:4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row>
    <row r="122" spans="1:4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row>
    <row r="123" spans="1:4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row>
    <row r="124" spans="1:4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row>
    <row r="125" spans="1:4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row>
    <row r="126" spans="1:4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row>
    <row r="127" spans="1:4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row>
    <row r="128" spans="1:4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row>
    <row r="129" spans="1:4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row>
    <row r="130" spans="1:4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row>
    <row r="131" spans="1:4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row>
    <row r="132" spans="1:4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row>
    <row r="133" spans="1:4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row>
    <row r="134" spans="1:4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row>
    <row r="135" spans="1:4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row>
    <row r="136" spans="1:4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row>
    <row r="137" spans="1:4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row>
    <row r="138" spans="1:4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row>
    <row r="139" spans="1:4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row>
    <row r="140" spans="1:4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row>
    <row r="141" spans="1:4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row>
    <row r="142" spans="1:4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row>
    <row r="143" spans="1:4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row>
    <row r="144" spans="1:4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row>
    <row r="145" spans="1:4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row>
    <row r="146" spans="1:4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row>
    <row r="147" spans="1:4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row>
    <row r="148" spans="1:4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row>
    <row r="149" spans="1:4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row>
    <row r="150" spans="1:4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row>
    <row r="151" spans="1:4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row>
    <row r="152" spans="1:4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row>
    <row r="153" spans="1:4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row>
    <row r="154" spans="1:4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row>
    <row r="155" spans="1:4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row>
    <row r="156" spans="1:4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row>
    <row r="157" spans="1:4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row>
    <row r="158" spans="1:4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row>
    <row r="159" spans="1:4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row>
    <row r="160" spans="1:4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row>
    <row r="161" spans="1:4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row>
    <row r="162" spans="1:4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row>
    <row r="163" spans="1:4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row>
    <row r="164" spans="1:4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row>
    <row r="165" spans="1:4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row>
    <row r="166" spans="1:4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row>
    <row r="167" spans="1:4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row>
    <row r="168" spans="1:4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row>
    <row r="169" spans="1:4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row>
    <row r="170" spans="1:4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row>
    <row r="171" spans="1:4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row>
    <row r="172" spans="1:4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row>
    <row r="173" spans="1:4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row>
    <row r="174" spans="1:4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row>
    <row r="175" spans="1:4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row>
    <row r="176" spans="1:4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row>
    <row r="177" spans="1:4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row>
    <row r="178" spans="1:4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row>
    <row r="179" spans="1:4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row>
    <row r="180" spans="1:4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row>
    <row r="181" spans="1:4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row>
    <row r="182" spans="1:4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row>
    <row r="183" spans="1:4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row>
    <row r="184" spans="1:4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row>
    <row r="185" spans="1:4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row>
    <row r="186" spans="1:4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row>
    <row r="187" spans="1:4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row>
    <row r="188" spans="1:4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row>
    <row r="189" spans="1:4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row>
    <row r="190" spans="1:4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row>
    <row r="191" spans="1:4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row>
    <row r="192" spans="1:4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row>
    <row r="193" spans="1:4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row>
    <row r="194" spans="1:4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row>
    <row r="195" spans="1:4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row>
    <row r="196" spans="1:4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row>
    <row r="197" spans="1:4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row>
    <row r="198" spans="1:4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row>
    <row r="199" spans="1:4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row>
    <row r="200" spans="1:4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row>
    <row r="201" spans="1:4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row>
    <row r="202" spans="1:4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row>
    <row r="203" spans="1:4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row>
    <row r="204" spans="1:4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row>
    <row r="205" spans="1:4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row>
    <row r="206" spans="1:4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row>
    <row r="207" spans="1:4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row>
    <row r="208" spans="1:4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row>
    <row r="209" spans="1:4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row>
    <row r="210" spans="1:4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row>
    <row r="211" spans="1:4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row>
    <row r="212" spans="1:4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row>
    <row r="213" spans="1:4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row>
    <row r="214" spans="1:4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row>
    <row r="215" spans="1:4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row>
    <row r="216" spans="1:4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row>
    <row r="217" spans="1:4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row>
    <row r="218" spans="1:4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row>
    <row r="219" spans="1:4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row>
    <row r="220" spans="1:4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row>
    <row r="221" spans="1:4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row>
    <row r="222" spans="1:4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row>
    <row r="223" spans="1:4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row>
    <row r="224" spans="1:4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row>
    <row r="225" spans="1:4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row>
    <row r="226" spans="1:4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row>
    <row r="227" spans="1:4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row>
    <row r="228" spans="1:4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row>
    <row r="229" spans="1:4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row>
    <row r="230" spans="1:4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row>
    <row r="231" spans="1:4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row>
    <row r="232" spans="1:4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row>
    <row r="233" spans="1:4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row>
    <row r="234" spans="1:4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row>
    <row r="235" spans="1:4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row>
    <row r="236" spans="1:4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row>
    <row r="237" spans="1:4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row>
    <row r="238" spans="1:4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row>
    <row r="239" spans="1:4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row>
    <row r="240" spans="1:4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row>
    <row r="241" spans="1:4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row>
    <row r="242" spans="1:4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row>
    <row r="243" spans="1:4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row>
    <row r="244" spans="1:4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row>
    <row r="245" spans="1:4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row>
    <row r="246" spans="1:4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row>
    <row r="247" spans="1:4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row>
    <row r="248" spans="1:4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row>
    <row r="249" spans="1:4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row>
    <row r="250" spans="1:4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row>
    <row r="251" spans="1:4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row>
    <row r="252" spans="1:4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row>
    <row r="253" spans="1:4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row>
    <row r="254" spans="1:4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row>
    <row r="255" spans="1:4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row>
    <row r="256" spans="1:4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row>
    <row r="257" spans="1:4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row>
    <row r="258" spans="1:4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row>
    <row r="259" spans="1:4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row>
    <row r="260" spans="1:4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row>
    <row r="261" spans="1:4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row>
    <row r="262" spans="1:4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row>
    <row r="263" spans="1:4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row>
    <row r="264" spans="1:4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row>
    <row r="265" spans="1:4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row>
    <row r="266" spans="1:4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row>
    <row r="267" spans="1:4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row>
    <row r="268" spans="1:4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row>
    <row r="269" spans="1:4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row>
    <row r="270" spans="1:4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row>
    <row r="271" spans="1:4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row>
    <row r="272" spans="1:4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row>
    <row r="273" spans="1:4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row>
    <row r="274" spans="1:4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row>
    <row r="275" spans="1:4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row>
    <row r="276" spans="1:4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row>
    <row r="277" spans="1:4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row>
    <row r="278" spans="1:4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row>
    <row r="279" spans="1:4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row>
    <row r="280" spans="1:4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row>
    <row r="281" spans="1:4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row>
    <row r="282" spans="1:4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row>
    <row r="283" spans="1:4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row>
    <row r="284" spans="1:4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row>
    <row r="285" spans="1:4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row>
    <row r="286" spans="1:4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row>
    <row r="287" spans="1:4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row>
    <row r="288" spans="1:4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row>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6">
    <mergeCell ref="B86:M86"/>
    <mergeCell ref="Q86:AB86"/>
    <mergeCell ref="R36:S36"/>
    <mergeCell ref="T36:U36"/>
    <mergeCell ref="B57:O57"/>
    <mergeCell ref="Q57:AD57"/>
    <mergeCell ref="B68:O68"/>
    <mergeCell ref="Q68:AD68"/>
    <mergeCell ref="V36:Y36"/>
    <mergeCell ref="B87:M87"/>
    <mergeCell ref="Q87:AB87"/>
    <mergeCell ref="B88:M88"/>
    <mergeCell ref="Q88:AB88"/>
    <mergeCell ref="B80:M80"/>
    <mergeCell ref="B81:M81"/>
    <mergeCell ref="B82:M82"/>
    <mergeCell ref="B83:M83"/>
    <mergeCell ref="Q83:AB83"/>
    <mergeCell ref="B84:M84"/>
    <mergeCell ref="B85:M85"/>
    <mergeCell ref="Q81:AB81"/>
    <mergeCell ref="Q82:AB82"/>
    <mergeCell ref="Q80:AB80"/>
    <mergeCell ref="Q84:AB84"/>
    <mergeCell ref="Q85:AB85"/>
    <mergeCell ref="B1:M1"/>
    <mergeCell ref="B2:M2"/>
    <mergeCell ref="C3:M3"/>
    <mergeCell ref="B6:M6"/>
    <mergeCell ref="B7:M7"/>
    <mergeCell ref="B8:M8"/>
    <mergeCell ref="B9:M9"/>
    <mergeCell ref="C18:M18"/>
    <mergeCell ref="B20:O20"/>
    <mergeCell ref="Q20:AD20"/>
    <mergeCell ref="AF20:AS20"/>
    <mergeCell ref="Q22:AB22"/>
    <mergeCell ref="AF22:AQ22"/>
    <mergeCell ref="B10:M10"/>
    <mergeCell ref="B11:M11"/>
    <mergeCell ref="B12:M12"/>
    <mergeCell ref="B14:M14"/>
    <mergeCell ref="C15:M15"/>
    <mergeCell ref="C16:M16"/>
    <mergeCell ref="C17:M17"/>
    <mergeCell ref="B22:M22"/>
    <mergeCell ref="B35:J35"/>
    <mergeCell ref="Q35:Y35"/>
    <mergeCell ref="AF35:AN35"/>
    <mergeCell ref="C36:D36"/>
    <mergeCell ref="E36:F36"/>
    <mergeCell ref="G36:J36"/>
    <mergeCell ref="AF88:AQ88"/>
    <mergeCell ref="AI36:AJ36"/>
    <mergeCell ref="AK36:AN36"/>
    <mergeCell ref="AF57:AS57"/>
    <mergeCell ref="AF68:AS68"/>
    <mergeCell ref="AF80:AQ80"/>
    <mergeCell ref="AF81:AQ81"/>
    <mergeCell ref="AF82:AQ82"/>
    <mergeCell ref="AF83:AQ83"/>
    <mergeCell ref="AF84:AQ84"/>
    <mergeCell ref="AF85:AQ85"/>
    <mergeCell ref="AF86:AQ86"/>
    <mergeCell ref="AF87:AQ87"/>
    <mergeCell ref="AG36:AH36"/>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S1000"/>
  <sheetViews>
    <sheetView topLeftCell="A19" workbookViewId="0"/>
  </sheetViews>
  <sheetFormatPr defaultColWidth="12.625" defaultRowHeight="15" customHeight="1"/>
  <cols>
    <col min="1" max="1" width="3.5" customWidth="1"/>
    <col min="2" max="2" width="35.625" customWidth="1"/>
    <col min="3" max="15" width="13.625" customWidth="1"/>
    <col min="16" max="16" width="7.625" customWidth="1"/>
    <col min="17" max="17" width="36.375" customWidth="1"/>
    <col min="18" max="30" width="13.625" customWidth="1"/>
    <col min="31" max="31" width="7.625" customWidth="1"/>
    <col min="32" max="32" width="36.375" customWidth="1"/>
    <col min="33" max="45" width="13.625" customWidth="1"/>
  </cols>
  <sheetData>
    <row r="1" spans="1:45" ht="22.5" customHeight="1">
      <c r="A1" s="1"/>
      <c r="B1" s="228" t="s">
        <v>12</v>
      </c>
      <c r="C1" s="229"/>
      <c r="D1" s="229"/>
      <c r="E1" s="229"/>
      <c r="F1" s="229"/>
      <c r="G1" s="229"/>
      <c r="H1" s="229"/>
      <c r="I1" s="229"/>
      <c r="J1" s="229"/>
      <c r="K1" s="229"/>
      <c r="L1" s="229"/>
      <c r="M1" s="230"/>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row>
    <row r="2" spans="1:45" ht="22.5" customHeight="1">
      <c r="A2" s="1"/>
      <c r="B2" s="263" t="s">
        <v>1</v>
      </c>
      <c r="C2" s="236"/>
      <c r="D2" s="236"/>
      <c r="E2" s="236"/>
      <c r="F2" s="236"/>
      <c r="G2" s="236"/>
      <c r="H2" s="236"/>
      <c r="I2" s="236"/>
      <c r="J2" s="236"/>
      <c r="K2" s="236"/>
      <c r="L2" s="236"/>
      <c r="M2" s="237"/>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row>
    <row r="3" spans="1:45" ht="13.5" customHeight="1">
      <c r="A3" s="1"/>
      <c r="B3" s="2" t="s">
        <v>13</v>
      </c>
      <c r="C3" s="264"/>
      <c r="D3" s="226"/>
      <c r="E3" s="226"/>
      <c r="F3" s="226"/>
      <c r="G3" s="226"/>
      <c r="H3" s="226"/>
      <c r="I3" s="226"/>
      <c r="J3" s="226"/>
      <c r="K3" s="226"/>
      <c r="L3" s="226"/>
      <c r="M3" s="227"/>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row>
    <row r="4" spans="1:45" ht="13.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row>
    <row r="5" spans="1:45" ht="13.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row>
    <row r="6" spans="1:45" ht="30.75" customHeight="1">
      <c r="A6" s="1"/>
      <c r="B6" s="265" t="s">
        <v>73</v>
      </c>
      <c r="C6" s="241"/>
      <c r="D6" s="241"/>
      <c r="E6" s="241"/>
      <c r="F6" s="241"/>
      <c r="G6" s="241"/>
      <c r="H6" s="241"/>
      <c r="I6" s="241"/>
      <c r="J6" s="241"/>
      <c r="K6" s="241"/>
      <c r="L6" s="241"/>
      <c r="M6" s="242"/>
      <c r="N6" s="3"/>
      <c r="O6" s="3"/>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row>
    <row r="7" spans="1:45" ht="69" customHeight="1">
      <c r="A7" s="1"/>
      <c r="B7" s="255" t="s">
        <v>15</v>
      </c>
      <c r="C7" s="236"/>
      <c r="D7" s="236"/>
      <c r="E7" s="236"/>
      <c r="F7" s="236"/>
      <c r="G7" s="236"/>
      <c r="H7" s="236"/>
      <c r="I7" s="236"/>
      <c r="J7" s="236"/>
      <c r="K7" s="236"/>
      <c r="L7" s="236"/>
      <c r="M7" s="237"/>
      <c r="N7" s="4"/>
      <c r="O7" s="4"/>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row>
    <row r="8" spans="1:45" ht="45" customHeight="1">
      <c r="A8" s="1"/>
      <c r="B8" s="255" t="s">
        <v>16</v>
      </c>
      <c r="C8" s="236"/>
      <c r="D8" s="236"/>
      <c r="E8" s="236"/>
      <c r="F8" s="236"/>
      <c r="G8" s="236"/>
      <c r="H8" s="236"/>
      <c r="I8" s="236"/>
      <c r="J8" s="236"/>
      <c r="K8" s="236"/>
      <c r="L8" s="236"/>
      <c r="M8" s="237"/>
      <c r="N8" s="4"/>
      <c r="O8" s="4"/>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row>
    <row r="9" spans="1:45" ht="52.5" customHeight="1">
      <c r="A9" s="1"/>
      <c r="B9" s="255" t="s">
        <v>17</v>
      </c>
      <c r="C9" s="236"/>
      <c r="D9" s="236"/>
      <c r="E9" s="236"/>
      <c r="F9" s="236"/>
      <c r="G9" s="236"/>
      <c r="H9" s="236"/>
      <c r="I9" s="236"/>
      <c r="J9" s="236"/>
      <c r="K9" s="236"/>
      <c r="L9" s="236"/>
      <c r="M9" s="237"/>
      <c r="N9" s="4"/>
      <c r="O9" s="4"/>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row>
    <row r="10" spans="1:45" ht="33" customHeight="1">
      <c r="A10" s="1"/>
      <c r="B10" s="255" t="s">
        <v>18</v>
      </c>
      <c r="C10" s="236"/>
      <c r="D10" s="236"/>
      <c r="E10" s="236"/>
      <c r="F10" s="236"/>
      <c r="G10" s="236"/>
      <c r="H10" s="236"/>
      <c r="I10" s="236"/>
      <c r="J10" s="236"/>
      <c r="K10" s="236"/>
      <c r="L10" s="236"/>
      <c r="M10" s="237"/>
      <c r="N10" s="4"/>
      <c r="O10" s="4"/>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row>
    <row r="11" spans="1:45" ht="30" customHeight="1">
      <c r="A11" s="1"/>
      <c r="B11" s="255" t="s">
        <v>19</v>
      </c>
      <c r="C11" s="236"/>
      <c r="D11" s="236"/>
      <c r="E11" s="236"/>
      <c r="F11" s="236"/>
      <c r="G11" s="236"/>
      <c r="H11" s="236"/>
      <c r="I11" s="236"/>
      <c r="J11" s="236"/>
      <c r="K11" s="236"/>
      <c r="L11" s="236"/>
      <c r="M11" s="237"/>
      <c r="N11" s="4"/>
      <c r="O11" s="4"/>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row>
    <row r="12" spans="1:45" ht="46.5" customHeight="1">
      <c r="A12" s="1"/>
      <c r="B12" s="256" t="s">
        <v>20</v>
      </c>
      <c r="C12" s="226"/>
      <c r="D12" s="226"/>
      <c r="E12" s="226"/>
      <c r="F12" s="226"/>
      <c r="G12" s="226"/>
      <c r="H12" s="226"/>
      <c r="I12" s="226"/>
      <c r="J12" s="226"/>
      <c r="K12" s="226"/>
      <c r="L12" s="226"/>
      <c r="M12" s="227"/>
      <c r="N12" s="4"/>
      <c r="O12" s="4"/>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row>
    <row r="13" spans="1:45" ht="18.75" customHeight="1">
      <c r="A13" s="1"/>
      <c r="B13" s="4"/>
      <c r="C13" s="4"/>
      <c r="D13" s="4"/>
      <c r="E13" s="4"/>
      <c r="F13" s="4"/>
      <c r="G13" s="4"/>
      <c r="H13" s="4"/>
      <c r="I13" s="4"/>
      <c r="J13" s="4"/>
      <c r="K13" s="4"/>
      <c r="L13" s="4"/>
      <c r="M13" s="4"/>
      <c r="N13" s="4"/>
      <c r="O13" s="4"/>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row>
    <row r="14" spans="1:45" ht="37.5" customHeight="1">
      <c r="A14" s="1"/>
      <c r="B14" s="257" t="s">
        <v>21</v>
      </c>
      <c r="C14" s="229"/>
      <c r="D14" s="229"/>
      <c r="E14" s="229"/>
      <c r="F14" s="229"/>
      <c r="G14" s="229"/>
      <c r="H14" s="229"/>
      <c r="I14" s="229"/>
      <c r="J14" s="229"/>
      <c r="K14" s="229"/>
      <c r="L14" s="229"/>
      <c r="M14" s="230"/>
      <c r="N14" s="5"/>
      <c r="O14" s="5"/>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row>
    <row r="15" spans="1:45" ht="360.75" customHeight="1">
      <c r="A15" s="1"/>
      <c r="B15" s="197" t="s">
        <v>22</v>
      </c>
      <c r="C15" s="258" t="s">
        <v>23</v>
      </c>
      <c r="D15" s="259"/>
      <c r="E15" s="259"/>
      <c r="F15" s="259"/>
      <c r="G15" s="259"/>
      <c r="H15" s="259"/>
      <c r="I15" s="259"/>
      <c r="J15" s="259"/>
      <c r="K15" s="259"/>
      <c r="L15" s="259"/>
      <c r="M15" s="260"/>
      <c r="N15" s="4"/>
      <c r="O15" s="4"/>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row>
    <row r="16" spans="1:45" ht="173.25" customHeight="1">
      <c r="A16" s="1"/>
      <c r="B16" s="6" t="s">
        <v>24</v>
      </c>
      <c r="C16" s="261" t="s">
        <v>25</v>
      </c>
      <c r="D16" s="236"/>
      <c r="E16" s="236"/>
      <c r="F16" s="236"/>
      <c r="G16" s="236"/>
      <c r="H16" s="236"/>
      <c r="I16" s="236"/>
      <c r="J16" s="236"/>
      <c r="K16" s="236"/>
      <c r="L16" s="236"/>
      <c r="M16" s="237"/>
      <c r="N16" s="4"/>
      <c r="O16" s="4"/>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row>
    <row r="17" spans="1:45" ht="168" customHeight="1">
      <c r="A17" s="1"/>
      <c r="B17" s="6" t="s">
        <v>26</v>
      </c>
      <c r="C17" s="261" t="s">
        <v>27</v>
      </c>
      <c r="D17" s="236"/>
      <c r="E17" s="236"/>
      <c r="F17" s="236"/>
      <c r="G17" s="236"/>
      <c r="H17" s="236"/>
      <c r="I17" s="236"/>
      <c r="J17" s="236"/>
      <c r="K17" s="236"/>
      <c r="L17" s="236"/>
      <c r="M17" s="237"/>
      <c r="N17" s="4"/>
      <c r="O17" s="4"/>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row>
    <row r="18" spans="1:45" ht="160.5" customHeight="1">
      <c r="A18" s="1"/>
      <c r="B18" s="7" t="s">
        <v>28</v>
      </c>
      <c r="C18" s="262" t="s">
        <v>29</v>
      </c>
      <c r="D18" s="226"/>
      <c r="E18" s="226"/>
      <c r="F18" s="226"/>
      <c r="G18" s="226"/>
      <c r="H18" s="226"/>
      <c r="I18" s="226"/>
      <c r="J18" s="226"/>
      <c r="K18" s="226"/>
      <c r="L18" s="226"/>
      <c r="M18" s="227"/>
      <c r="N18" s="4"/>
      <c r="O18" s="4"/>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row>
    <row r="19" spans="1:45" ht="67.5" customHeight="1">
      <c r="A19" s="1"/>
      <c r="B19" s="3"/>
      <c r="C19" s="4"/>
      <c r="D19" s="4"/>
      <c r="E19" s="4"/>
      <c r="F19" s="4"/>
      <c r="G19" s="4"/>
      <c r="H19" s="4"/>
      <c r="I19" s="4"/>
      <c r="J19" s="4"/>
      <c r="K19" s="4"/>
      <c r="L19" s="4"/>
      <c r="M19" s="4"/>
      <c r="N19" s="4"/>
      <c r="O19" s="4"/>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row>
    <row r="20" spans="1:45" ht="13.5" customHeight="1">
      <c r="A20" s="1"/>
      <c r="B20" s="252" t="s">
        <v>30</v>
      </c>
      <c r="C20" s="253"/>
      <c r="D20" s="253"/>
      <c r="E20" s="253"/>
      <c r="F20" s="253"/>
      <c r="G20" s="253"/>
      <c r="H20" s="253"/>
      <c r="I20" s="253"/>
      <c r="J20" s="253"/>
      <c r="K20" s="253"/>
      <c r="L20" s="253"/>
      <c r="M20" s="253"/>
      <c r="N20" s="253"/>
      <c r="O20" s="254"/>
      <c r="P20" s="1"/>
      <c r="Q20" s="252" t="s">
        <v>31</v>
      </c>
      <c r="R20" s="253"/>
      <c r="S20" s="253"/>
      <c r="T20" s="253"/>
      <c r="U20" s="253"/>
      <c r="V20" s="253"/>
      <c r="W20" s="253"/>
      <c r="X20" s="253"/>
      <c r="Y20" s="253"/>
      <c r="Z20" s="253"/>
      <c r="AA20" s="253"/>
      <c r="AB20" s="253"/>
      <c r="AC20" s="253"/>
      <c r="AD20" s="254"/>
      <c r="AE20" s="1"/>
      <c r="AF20" s="252" t="s">
        <v>32</v>
      </c>
      <c r="AG20" s="253"/>
      <c r="AH20" s="253"/>
      <c r="AI20" s="253"/>
      <c r="AJ20" s="253"/>
      <c r="AK20" s="253"/>
      <c r="AL20" s="253"/>
      <c r="AM20" s="253"/>
      <c r="AN20" s="253"/>
      <c r="AO20" s="253"/>
      <c r="AP20" s="253"/>
      <c r="AQ20" s="253"/>
      <c r="AR20" s="253"/>
      <c r="AS20" s="254"/>
    </row>
    <row r="21" spans="1:45" ht="13.5" customHeight="1">
      <c r="A21" s="1"/>
      <c r="B21" s="8"/>
      <c r="C21" s="198"/>
      <c r="D21" s="198"/>
      <c r="E21" s="198"/>
      <c r="F21" s="198"/>
      <c r="G21" s="198"/>
      <c r="H21" s="198"/>
      <c r="I21" s="198"/>
      <c r="J21" s="198"/>
      <c r="K21" s="198"/>
      <c r="L21" s="198"/>
      <c r="M21" s="198"/>
      <c r="N21" s="9"/>
      <c r="O21" s="10"/>
      <c r="P21" s="1"/>
      <c r="Q21" s="8"/>
      <c r="R21" s="198"/>
      <c r="S21" s="198"/>
      <c r="T21" s="198"/>
      <c r="U21" s="198"/>
      <c r="V21" s="198"/>
      <c r="W21" s="198"/>
      <c r="X21" s="198"/>
      <c r="Y21" s="198"/>
      <c r="Z21" s="198"/>
      <c r="AA21" s="198"/>
      <c r="AB21" s="198"/>
      <c r="AC21" s="9"/>
      <c r="AD21" s="10"/>
      <c r="AE21" s="1"/>
      <c r="AF21" s="8"/>
      <c r="AG21" s="198"/>
      <c r="AH21" s="198"/>
      <c r="AI21" s="198"/>
      <c r="AJ21" s="198"/>
      <c r="AK21" s="198"/>
      <c r="AL21" s="198"/>
      <c r="AM21" s="198"/>
      <c r="AN21" s="198"/>
      <c r="AO21" s="198"/>
      <c r="AP21" s="198"/>
      <c r="AQ21" s="198"/>
      <c r="AR21" s="11"/>
      <c r="AS21" s="12"/>
    </row>
    <row r="22" spans="1:45" ht="45.75" customHeight="1">
      <c r="A22" s="12"/>
      <c r="B22" s="243" t="s">
        <v>33</v>
      </c>
      <c r="C22" s="244"/>
      <c r="D22" s="244"/>
      <c r="E22" s="244"/>
      <c r="F22" s="244"/>
      <c r="G22" s="244"/>
      <c r="H22" s="244"/>
      <c r="I22" s="244"/>
      <c r="J22" s="244"/>
      <c r="K22" s="244"/>
      <c r="L22" s="244"/>
      <c r="M22" s="244"/>
      <c r="N22" s="13"/>
      <c r="O22" s="14"/>
      <c r="P22" s="12"/>
      <c r="Q22" s="243" t="s">
        <v>33</v>
      </c>
      <c r="R22" s="244"/>
      <c r="S22" s="244"/>
      <c r="T22" s="244"/>
      <c r="U22" s="244"/>
      <c r="V22" s="244"/>
      <c r="W22" s="244"/>
      <c r="X22" s="244"/>
      <c r="Y22" s="244"/>
      <c r="Z22" s="244"/>
      <c r="AA22" s="244"/>
      <c r="AB22" s="244"/>
      <c r="AC22" s="13"/>
      <c r="AD22" s="14"/>
      <c r="AE22" s="12"/>
      <c r="AF22" s="243" t="s">
        <v>33</v>
      </c>
      <c r="AG22" s="244"/>
      <c r="AH22" s="244"/>
      <c r="AI22" s="244"/>
      <c r="AJ22" s="244"/>
      <c r="AK22" s="244"/>
      <c r="AL22" s="244"/>
      <c r="AM22" s="244"/>
      <c r="AN22" s="244"/>
      <c r="AO22" s="244"/>
      <c r="AP22" s="244"/>
      <c r="AQ22" s="244"/>
      <c r="AR22" s="13"/>
      <c r="AS22" s="14"/>
    </row>
    <row r="23" spans="1:45" ht="13.5" customHeight="1">
      <c r="A23" s="12"/>
      <c r="B23" s="15"/>
      <c r="C23" s="16" t="s">
        <v>34</v>
      </c>
      <c r="D23" s="16" t="s">
        <v>35</v>
      </c>
      <c r="E23" s="16" t="s">
        <v>36</v>
      </c>
      <c r="F23" s="16" t="s">
        <v>37</v>
      </c>
      <c r="G23" s="16" t="s">
        <v>38</v>
      </c>
      <c r="H23" s="16" t="s">
        <v>39</v>
      </c>
      <c r="I23" s="16" t="s">
        <v>40</v>
      </c>
      <c r="J23" s="17" t="s">
        <v>41</v>
      </c>
      <c r="K23" s="17" t="s">
        <v>42</v>
      </c>
      <c r="L23" s="17" t="s">
        <v>43</v>
      </c>
      <c r="M23" s="18" t="s">
        <v>44</v>
      </c>
      <c r="N23" s="19"/>
      <c r="O23" s="10"/>
      <c r="P23" s="12"/>
      <c r="Q23" s="15"/>
      <c r="R23" s="16" t="s">
        <v>34</v>
      </c>
      <c r="S23" s="16" t="s">
        <v>35</v>
      </c>
      <c r="T23" s="16" t="s">
        <v>36</v>
      </c>
      <c r="U23" s="16" t="s">
        <v>37</v>
      </c>
      <c r="V23" s="16" t="s">
        <v>38</v>
      </c>
      <c r="W23" s="16" t="s">
        <v>39</v>
      </c>
      <c r="X23" s="16" t="s">
        <v>40</v>
      </c>
      <c r="Y23" s="17" t="s">
        <v>41</v>
      </c>
      <c r="Z23" s="17" t="s">
        <v>42</v>
      </c>
      <c r="AA23" s="17" t="s">
        <v>43</v>
      </c>
      <c r="AB23" s="18" t="s">
        <v>44</v>
      </c>
      <c r="AC23" s="19"/>
      <c r="AD23" s="10"/>
      <c r="AE23" s="12"/>
      <c r="AF23" s="15"/>
      <c r="AG23" s="16" t="s">
        <v>34</v>
      </c>
      <c r="AH23" s="16" t="s">
        <v>35</v>
      </c>
      <c r="AI23" s="16" t="s">
        <v>36</v>
      </c>
      <c r="AJ23" s="16" t="s">
        <v>37</v>
      </c>
      <c r="AK23" s="16" t="s">
        <v>38</v>
      </c>
      <c r="AL23" s="16" t="s">
        <v>39</v>
      </c>
      <c r="AM23" s="16" t="s">
        <v>40</v>
      </c>
      <c r="AN23" s="17" t="s">
        <v>41</v>
      </c>
      <c r="AO23" s="17" t="s">
        <v>42</v>
      </c>
      <c r="AP23" s="17" t="s">
        <v>43</v>
      </c>
      <c r="AQ23" s="18" t="s">
        <v>44</v>
      </c>
      <c r="AR23" s="19"/>
      <c r="AS23" s="10"/>
    </row>
    <row r="24" spans="1:45" ht="13.5" customHeight="1">
      <c r="A24" s="12"/>
      <c r="B24" s="199" t="s">
        <v>45</v>
      </c>
      <c r="C24" s="20">
        <f>D54*(1-'10. Workstream Implem. Discount'!$C$15)</f>
        <v>0</v>
      </c>
      <c r="D24" s="20">
        <f>F54*(1-'10. Workstream Implem. Discount'!$C$15)</f>
        <v>0</v>
      </c>
      <c r="E24" s="21"/>
      <c r="F24" s="21"/>
      <c r="G24" s="21"/>
      <c r="H24" s="21"/>
      <c r="I24" s="21"/>
      <c r="J24" s="21"/>
      <c r="K24" s="21"/>
      <c r="L24" s="21"/>
      <c r="M24" s="22">
        <f t="shared" ref="M24:M32" si="0">SUM(C24:L24)</f>
        <v>0</v>
      </c>
      <c r="N24" s="23"/>
      <c r="O24" s="24"/>
      <c r="P24" s="12"/>
      <c r="Q24" s="199" t="s">
        <v>45</v>
      </c>
      <c r="R24" s="20">
        <f>S54*(1-'10. Workstream Implem. Discount'!$C$15)</f>
        <v>0</v>
      </c>
      <c r="S24" s="20">
        <f>U54*(1-'10. Workstream Implem. Discount'!$C$15)</f>
        <v>0</v>
      </c>
      <c r="T24" s="21"/>
      <c r="U24" s="21"/>
      <c r="V24" s="21"/>
      <c r="W24" s="21"/>
      <c r="X24" s="21"/>
      <c r="Y24" s="21"/>
      <c r="Z24" s="21"/>
      <c r="AA24" s="21"/>
      <c r="AB24" s="22">
        <f t="shared" ref="AB24:AB32" si="1">SUM(R24:AA24)</f>
        <v>0</v>
      </c>
      <c r="AC24" s="23"/>
      <c r="AD24" s="24"/>
      <c r="AE24" s="12"/>
      <c r="AF24" s="199" t="s">
        <v>45</v>
      </c>
      <c r="AG24" s="20">
        <f>AH54*(1-'10. Workstream Implem. Discount'!$C$15)</f>
        <v>0</v>
      </c>
      <c r="AH24" s="20">
        <f>AJ54*(1-'10. Workstream Implem. Discount'!$C$15)</f>
        <v>0</v>
      </c>
      <c r="AI24" s="21"/>
      <c r="AJ24" s="21"/>
      <c r="AK24" s="21"/>
      <c r="AL24" s="21"/>
      <c r="AM24" s="21"/>
      <c r="AN24" s="21"/>
      <c r="AO24" s="21"/>
      <c r="AP24" s="21"/>
      <c r="AQ24" s="22">
        <f t="shared" ref="AQ24:AQ32" si="2">SUM(AG24:AP24)</f>
        <v>0</v>
      </c>
      <c r="AR24" s="23"/>
      <c r="AS24" s="24"/>
    </row>
    <row r="25" spans="1:45" ht="13.5" customHeight="1">
      <c r="A25" s="12"/>
      <c r="B25" s="25" t="s">
        <v>46</v>
      </c>
      <c r="C25" s="26">
        <f>C65*(1-'10. Workstream Implem. Discount'!$C$16)</f>
        <v>0</v>
      </c>
      <c r="D25" s="26">
        <f>D65*(1-'10. Workstream Implem. Discount'!$C$16)</f>
        <v>0</v>
      </c>
      <c r="E25" s="26">
        <f>E65*(1-'10. Workstream Implem. Discount'!$C$16)</f>
        <v>0</v>
      </c>
      <c r="F25" s="26">
        <f>F65*(1-'10. Workstream Implem. Discount'!$C$16)</f>
        <v>0</v>
      </c>
      <c r="G25" s="26">
        <f>G65*(1-'10. Workstream Implem. Discount'!$C$16)</f>
        <v>0</v>
      </c>
      <c r="H25" s="26">
        <f>H65*(1-'10. Workstream Implem. Discount'!$C$16)</f>
        <v>0</v>
      </c>
      <c r="I25" s="26">
        <f>I65*(1-'10. Workstream Implem. Discount'!$C$16)</f>
        <v>0</v>
      </c>
      <c r="J25" s="26">
        <f>J65*(1-'10. Workstream Implem. Discount'!$C$16)</f>
        <v>0</v>
      </c>
      <c r="K25" s="26">
        <f>K65*(1-'10. Workstream Implem. Discount'!$C$16)</f>
        <v>0</v>
      </c>
      <c r="L25" s="26">
        <f>L65*(1-'10. Workstream Implem. Discount'!$C$16)</f>
        <v>0</v>
      </c>
      <c r="M25" s="22">
        <f t="shared" si="0"/>
        <v>0</v>
      </c>
      <c r="N25" s="23"/>
      <c r="O25" s="24"/>
      <c r="P25" s="12"/>
      <c r="Q25" s="25" t="s">
        <v>46</v>
      </c>
      <c r="R25" s="26">
        <f>R65*(1-'10. Workstream Implem. Discount'!$C$16)</f>
        <v>0</v>
      </c>
      <c r="S25" s="26">
        <f>S65*(1-'10. Workstream Implem. Discount'!$C$16)</f>
        <v>0</v>
      </c>
      <c r="T25" s="26">
        <f>T65*(1-'10. Workstream Implem. Discount'!$C$16)</f>
        <v>0</v>
      </c>
      <c r="U25" s="26">
        <f>U65*(1-'10. Workstream Implem. Discount'!$C$16)</f>
        <v>0</v>
      </c>
      <c r="V25" s="26">
        <f>V65*(1-'10. Workstream Implem. Discount'!$C$16)</f>
        <v>0</v>
      </c>
      <c r="W25" s="26">
        <f>W65*(1-'10. Workstream Implem. Discount'!$C$16)</f>
        <v>0</v>
      </c>
      <c r="X25" s="26">
        <f>X65*(1-'10. Workstream Implem. Discount'!$C$16)</f>
        <v>0</v>
      </c>
      <c r="Y25" s="26">
        <f>Y65*(1-'10. Workstream Implem. Discount'!$C$16)</f>
        <v>0</v>
      </c>
      <c r="Z25" s="26">
        <f>Z65*(1-'10. Workstream Implem. Discount'!$C$16)</f>
        <v>0</v>
      </c>
      <c r="AA25" s="26">
        <f>AA65*(1-'10. Workstream Implem. Discount'!$C$16)</f>
        <v>0</v>
      </c>
      <c r="AB25" s="22">
        <f t="shared" si="1"/>
        <v>0</v>
      </c>
      <c r="AC25" s="23"/>
      <c r="AD25" s="24"/>
      <c r="AE25" s="12"/>
      <c r="AF25" s="25" t="s">
        <v>46</v>
      </c>
      <c r="AG25" s="26">
        <f>AG65*(1-'10. Workstream Implem. Discount'!$C$16)</f>
        <v>0</v>
      </c>
      <c r="AH25" s="26">
        <f>AH65*(1-'10. Workstream Implem. Discount'!$C$16)</f>
        <v>0</v>
      </c>
      <c r="AI25" s="26">
        <f>AI65*(1-'10. Workstream Implem. Discount'!$C$16)</f>
        <v>0</v>
      </c>
      <c r="AJ25" s="26">
        <f>AJ65*(1-'10. Workstream Implem. Discount'!$C$16)</f>
        <v>0</v>
      </c>
      <c r="AK25" s="26">
        <f>AK65*(1-'10. Workstream Implem. Discount'!$C$16)</f>
        <v>0</v>
      </c>
      <c r="AL25" s="26">
        <f>AL65*(1-'10. Workstream Implem. Discount'!$C$16)</f>
        <v>0</v>
      </c>
      <c r="AM25" s="26">
        <f>AM65*(1-'10. Workstream Implem. Discount'!$C$16)</f>
        <v>0</v>
      </c>
      <c r="AN25" s="26">
        <f>AN65*(1-'10. Workstream Implem. Discount'!$C$16)</f>
        <v>0</v>
      </c>
      <c r="AO25" s="26">
        <f>AO65*(1-'10. Workstream Implem. Discount'!$C$16)</f>
        <v>0</v>
      </c>
      <c r="AP25" s="26">
        <f>AP65*(1-'10. Workstream Implem. Discount'!$C$16)</f>
        <v>0</v>
      </c>
      <c r="AQ25" s="22">
        <f t="shared" si="2"/>
        <v>0</v>
      </c>
      <c r="AR25" s="23"/>
      <c r="AS25" s="24"/>
    </row>
    <row r="26" spans="1:45" ht="13.5" customHeight="1">
      <c r="A26" s="12"/>
      <c r="B26" s="25" t="s">
        <v>47</v>
      </c>
      <c r="C26" s="26">
        <f>C78*(1-'10. Workstream Implem. Discount'!$C$17)</f>
        <v>0</v>
      </c>
      <c r="D26" s="26">
        <f>D78*(1-'10. Workstream Implem. Discount'!$C$17)</f>
        <v>0</v>
      </c>
      <c r="E26" s="26">
        <f>E78*(1-'10. Workstream Implem. Discount'!$C$17)</f>
        <v>0</v>
      </c>
      <c r="F26" s="26">
        <f>F78*(1-'10. Workstream Implem. Discount'!$C$17)</f>
        <v>0</v>
      </c>
      <c r="G26" s="26">
        <f>G78*(1-'10. Workstream Implem. Discount'!$C$17)</f>
        <v>0</v>
      </c>
      <c r="H26" s="26">
        <f>H78*(1-'10. Workstream Implem. Discount'!$C$17)</f>
        <v>0</v>
      </c>
      <c r="I26" s="26">
        <f>I78*(1-'10. Workstream Implem. Discount'!$C$17)</f>
        <v>0</v>
      </c>
      <c r="J26" s="26">
        <f>J78*(1-'10. Workstream Implem. Discount'!$C$17)</f>
        <v>0</v>
      </c>
      <c r="K26" s="26">
        <f>K78*(1-'10. Workstream Implem. Discount'!$C$17)</f>
        <v>0</v>
      </c>
      <c r="L26" s="26">
        <f>L78*(1-'10. Workstream Implem. Discount'!$C$17)</f>
        <v>0</v>
      </c>
      <c r="M26" s="22">
        <f t="shared" si="0"/>
        <v>0</v>
      </c>
      <c r="N26" s="23"/>
      <c r="O26" s="24"/>
      <c r="P26" s="12"/>
      <c r="Q26" s="25" t="s">
        <v>47</v>
      </c>
      <c r="R26" s="26">
        <f>R78*(1-'10. Workstream Implem. Discount'!$C$17)</f>
        <v>0</v>
      </c>
      <c r="S26" s="26">
        <f>S78*(1-'10. Workstream Implem. Discount'!$C$17)</f>
        <v>0</v>
      </c>
      <c r="T26" s="26">
        <f>T78*(1-'10. Workstream Implem. Discount'!$C$17)</f>
        <v>0</v>
      </c>
      <c r="U26" s="26">
        <f>U78*(1-'10. Workstream Implem. Discount'!$C$17)</f>
        <v>0</v>
      </c>
      <c r="V26" s="26">
        <f>V78*(1-'10. Workstream Implem. Discount'!$C$17)</f>
        <v>0</v>
      </c>
      <c r="W26" s="26">
        <f>W78*(1-'10. Workstream Implem. Discount'!$C$17)</f>
        <v>0</v>
      </c>
      <c r="X26" s="26">
        <f>X78*(1-'10. Workstream Implem. Discount'!$C$17)</f>
        <v>0</v>
      </c>
      <c r="Y26" s="26">
        <f>Y78*(1-'10. Workstream Implem. Discount'!$C$17)</f>
        <v>0</v>
      </c>
      <c r="Z26" s="26">
        <f>Z78*(1-'10. Workstream Implem. Discount'!$C$17)</f>
        <v>0</v>
      </c>
      <c r="AA26" s="26">
        <f>AA78*(1-'10. Workstream Implem. Discount'!$C$17)</f>
        <v>0</v>
      </c>
      <c r="AB26" s="22">
        <f t="shared" si="1"/>
        <v>0</v>
      </c>
      <c r="AC26" s="23"/>
      <c r="AD26" s="24"/>
      <c r="AE26" s="12"/>
      <c r="AF26" s="25" t="s">
        <v>47</v>
      </c>
      <c r="AG26" s="26">
        <f>AG78*(1-'10. Workstream Implem. Discount'!$C$17)</f>
        <v>0</v>
      </c>
      <c r="AH26" s="26">
        <f>AH78*(1-'10. Workstream Implem. Discount'!$C$17)</f>
        <v>0</v>
      </c>
      <c r="AI26" s="26">
        <f>AI78*(1-'10. Workstream Implem. Discount'!$C$17)</f>
        <v>0</v>
      </c>
      <c r="AJ26" s="26">
        <f>AJ78*(1-'10. Workstream Implem. Discount'!$C$17)</f>
        <v>0</v>
      </c>
      <c r="AK26" s="26">
        <f>AK78*(1-'10. Workstream Implem. Discount'!$C$17)</f>
        <v>0</v>
      </c>
      <c r="AL26" s="26">
        <f>AL78*(1-'10. Workstream Implem. Discount'!$C$17)</f>
        <v>0</v>
      </c>
      <c r="AM26" s="26">
        <f>AM78*(1-'10. Workstream Implem. Discount'!$C$17)</f>
        <v>0</v>
      </c>
      <c r="AN26" s="26">
        <f>AN78*(1-'10. Workstream Implem. Discount'!$C$17)</f>
        <v>0</v>
      </c>
      <c r="AO26" s="26">
        <f>AO78*(1-'10. Workstream Implem. Discount'!$C$17)</f>
        <v>0</v>
      </c>
      <c r="AP26" s="26">
        <f>AP78*(1-'10. Workstream Implem. Discount'!$C$17)</f>
        <v>0</v>
      </c>
      <c r="AQ26" s="22">
        <f t="shared" si="2"/>
        <v>0</v>
      </c>
      <c r="AR26" s="23"/>
      <c r="AS26" s="24"/>
    </row>
    <row r="27" spans="1:45" ht="13.5" customHeight="1">
      <c r="A27" s="12"/>
      <c r="B27" s="27" t="s">
        <v>48</v>
      </c>
      <c r="C27" s="26"/>
      <c r="D27" s="26"/>
      <c r="E27" s="26"/>
      <c r="F27" s="26"/>
      <c r="G27" s="26"/>
      <c r="H27" s="26"/>
      <c r="I27" s="26"/>
      <c r="J27" s="26"/>
      <c r="K27" s="26"/>
      <c r="L27" s="26"/>
      <c r="M27" s="22">
        <f t="shared" si="0"/>
        <v>0</v>
      </c>
      <c r="N27" s="23"/>
      <c r="O27" s="24"/>
      <c r="P27" s="12"/>
      <c r="Q27" s="27" t="s">
        <v>48</v>
      </c>
      <c r="R27" s="26"/>
      <c r="S27" s="26"/>
      <c r="T27" s="26"/>
      <c r="U27" s="26"/>
      <c r="V27" s="26"/>
      <c r="W27" s="26"/>
      <c r="X27" s="26"/>
      <c r="Y27" s="26"/>
      <c r="Z27" s="26"/>
      <c r="AA27" s="26"/>
      <c r="AB27" s="22">
        <f t="shared" si="1"/>
        <v>0</v>
      </c>
      <c r="AC27" s="23"/>
      <c r="AD27" s="24"/>
      <c r="AE27" s="12"/>
      <c r="AF27" s="27" t="s">
        <v>48</v>
      </c>
      <c r="AG27" s="26"/>
      <c r="AH27" s="26"/>
      <c r="AI27" s="26"/>
      <c r="AJ27" s="26"/>
      <c r="AK27" s="26"/>
      <c r="AL27" s="26"/>
      <c r="AM27" s="26"/>
      <c r="AN27" s="26"/>
      <c r="AO27" s="26"/>
      <c r="AP27" s="26"/>
      <c r="AQ27" s="22">
        <f t="shared" si="2"/>
        <v>0</v>
      </c>
      <c r="AR27" s="23"/>
      <c r="AS27" s="24"/>
    </row>
    <row r="28" spans="1:45" ht="13.5" customHeight="1">
      <c r="A28" s="12"/>
      <c r="B28" s="27" t="s">
        <v>48</v>
      </c>
      <c r="C28" s="26"/>
      <c r="D28" s="26"/>
      <c r="E28" s="26"/>
      <c r="F28" s="26"/>
      <c r="G28" s="26"/>
      <c r="H28" s="26"/>
      <c r="I28" s="26"/>
      <c r="J28" s="26"/>
      <c r="K28" s="26"/>
      <c r="L28" s="26"/>
      <c r="M28" s="22">
        <f t="shared" si="0"/>
        <v>0</v>
      </c>
      <c r="N28" s="23"/>
      <c r="O28" s="24"/>
      <c r="P28" s="12"/>
      <c r="Q28" s="27" t="s">
        <v>48</v>
      </c>
      <c r="R28" s="26"/>
      <c r="S28" s="26"/>
      <c r="T28" s="26"/>
      <c r="U28" s="26"/>
      <c r="V28" s="26"/>
      <c r="W28" s="26"/>
      <c r="X28" s="26"/>
      <c r="Y28" s="26"/>
      <c r="Z28" s="26"/>
      <c r="AA28" s="26"/>
      <c r="AB28" s="22">
        <f t="shared" si="1"/>
        <v>0</v>
      </c>
      <c r="AC28" s="23"/>
      <c r="AD28" s="24"/>
      <c r="AE28" s="12"/>
      <c r="AF28" s="27" t="s">
        <v>48</v>
      </c>
      <c r="AG28" s="26"/>
      <c r="AH28" s="26"/>
      <c r="AI28" s="26"/>
      <c r="AJ28" s="26"/>
      <c r="AK28" s="26"/>
      <c r="AL28" s="26"/>
      <c r="AM28" s="26"/>
      <c r="AN28" s="26"/>
      <c r="AO28" s="26"/>
      <c r="AP28" s="26"/>
      <c r="AQ28" s="22">
        <f t="shared" si="2"/>
        <v>0</v>
      </c>
      <c r="AR28" s="23"/>
      <c r="AS28" s="24"/>
    </row>
    <row r="29" spans="1:45" ht="13.5" customHeight="1">
      <c r="A29" s="12"/>
      <c r="B29" s="27" t="s">
        <v>48</v>
      </c>
      <c r="C29" s="26"/>
      <c r="D29" s="26"/>
      <c r="E29" s="26"/>
      <c r="F29" s="26"/>
      <c r="G29" s="26"/>
      <c r="H29" s="26"/>
      <c r="I29" s="26"/>
      <c r="J29" s="26"/>
      <c r="K29" s="26"/>
      <c r="L29" s="26"/>
      <c r="M29" s="22">
        <f t="shared" si="0"/>
        <v>0</v>
      </c>
      <c r="N29" s="23"/>
      <c r="O29" s="24"/>
      <c r="P29" s="12"/>
      <c r="Q29" s="27" t="s">
        <v>48</v>
      </c>
      <c r="R29" s="26"/>
      <c r="S29" s="26"/>
      <c r="T29" s="26"/>
      <c r="U29" s="26"/>
      <c r="V29" s="26"/>
      <c r="W29" s="26"/>
      <c r="X29" s="26"/>
      <c r="Y29" s="26"/>
      <c r="Z29" s="26"/>
      <c r="AA29" s="26"/>
      <c r="AB29" s="22">
        <f t="shared" si="1"/>
        <v>0</v>
      </c>
      <c r="AC29" s="23"/>
      <c r="AD29" s="24"/>
      <c r="AE29" s="12"/>
      <c r="AF29" s="27" t="s">
        <v>48</v>
      </c>
      <c r="AG29" s="26"/>
      <c r="AH29" s="26"/>
      <c r="AI29" s="26"/>
      <c r="AJ29" s="26"/>
      <c r="AK29" s="26"/>
      <c r="AL29" s="26"/>
      <c r="AM29" s="26"/>
      <c r="AN29" s="26"/>
      <c r="AO29" s="26"/>
      <c r="AP29" s="26"/>
      <c r="AQ29" s="22">
        <f t="shared" si="2"/>
        <v>0</v>
      </c>
      <c r="AR29" s="23"/>
      <c r="AS29" s="24"/>
    </row>
    <row r="30" spans="1:45" ht="13.5" customHeight="1">
      <c r="A30" s="12"/>
      <c r="B30" s="27" t="s">
        <v>48</v>
      </c>
      <c r="C30" s="26"/>
      <c r="D30" s="26"/>
      <c r="E30" s="26"/>
      <c r="F30" s="26"/>
      <c r="G30" s="26"/>
      <c r="H30" s="26"/>
      <c r="I30" s="26"/>
      <c r="J30" s="26"/>
      <c r="K30" s="26"/>
      <c r="L30" s="26"/>
      <c r="M30" s="22">
        <f t="shared" si="0"/>
        <v>0</v>
      </c>
      <c r="N30" s="23"/>
      <c r="O30" s="24"/>
      <c r="P30" s="12"/>
      <c r="Q30" s="27" t="s">
        <v>48</v>
      </c>
      <c r="R30" s="26"/>
      <c r="S30" s="26"/>
      <c r="T30" s="26"/>
      <c r="U30" s="26"/>
      <c r="V30" s="26"/>
      <c r="W30" s="26"/>
      <c r="X30" s="26"/>
      <c r="Y30" s="26"/>
      <c r="Z30" s="26"/>
      <c r="AA30" s="26"/>
      <c r="AB30" s="22">
        <f t="shared" si="1"/>
        <v>0</v>
      </c>
      <c r="AC30" s="23"/>
      <c r="AD30" s="24"/>
      <c r="AE30" s="12"/>
      <c r="AF30" s="27" t="s">
        <v>48</v>
      </c>
      <c r="AG30" s="26"/>
      <c r="AH30" s="26"/>
      <c r="AI30" s="26"/>
      <c r="AJ30" s="26"/>
      <c r="AK30" s="26"/>
      <c r="AL30" s="26"/>
      <c r="AM30" s="26"/>
      <c r="AN30" s="26"/>
      <c r="AO30" s="26"/>
      <c r="AP30" s="26"/>
      <c r="AQ30" s="22">
        <f t="shared" si="2"/>
        <v>0</v>
      </c>
      <c r="AR30" s="23"/>
      <c r="AS30" s="24"/>
    </row>
    <row r="31" spans="1:45" ht="13.5" customHeight="1">
      <c r="A31" s="12"/>
      <c r="B31" s="27" t="s">
        <v>48</v>
      </c>
      <c r="C31" s="26"/>
      <c r="D31" s="26"/>
      <c r="E31" s="26"/>
      <c r="F31" s="26"/>
      <c r="G31" s="26"/>
      <c r="H31" s="26"/>
      <c r="I31" s="26"/>
      <c r="J31" s="26"/>
      <c r="K31" s="26"/>
      <c r="L31" s="26"/>
      <c r="M31" s="22">
        <f t="shared" si="0"/>
        <v>0</v>
      </c>
      <c r="N31" s="23"/>
      <c r="O31" s="24"/>
      <c r="P31" s="12"/>
      <c r="Q31" s="27" t="s">
        <v>48</v>
      </c>
      <c r="R31" s="26"/>
      <c r="S31" s="26"/>
      <c r="T31" s="26"/>
      <c r="U31" s="26"/>
      <c r="V31" s="26"/>
      <c r="W31" s="26"/>
      <c r="X31" s="26"/>
      <c r="Y31" s="26"/>
      <c r="Z31" s="26"/>
      <c r="AA31" s="26"/>
      <c r="AB31" s="22">
        <f t="shared" si="1"/>
        <v>0</v>
      </c>
      <c r="AC31" s="23"/>
      <c r="AD31" s="24"/>
      <c r="AE31" s="12"/>
      <c r="AF31" s="27" t="s">
        <v>48</v>
      </c>
      <c r="AG31" s="26"/>
      <c r="AH31" s="26"/>
      <c r="AI31" s="26"/>
      <c r="AJ31" s="26"/>
      <c r="AK31" s="26"/>
      <c r="AL31" s="26"/>
      <c r="AM31" s="26"/>
      <c r="AN31" s="26"/>
      <c r="AO31" s="26"/>
      <c r="AP31" s="26"/>
      <c r="AQ31" s="22">
        <f t="shared" si="2"/>
        <v>0</v>
      </c>
      <c r="AR31" s="23"/>
      <c r="AS31" s="24"/>
    </row>
    <row r="32" spans="1:45" ht="13.5" customHeight="1">
      <c r="A32" s="12"/>
      <c r="B32" s="28" t="s">
        <v>48</v>
      </c>
      <c r="C32" s="29"/>
      <c r="D32" s="29"/>
      <c r="E32" s="29"/>
      <c r="F32" s="29"/>
      <c r="G32" s="29"/>
      <c r="H32" s="29"/>
      <c r="I32" s="29"/>
      <c r="J32" s="29"/>
      <c r="K32" s="29"/>
      <c r="L32" s="29"/>
      <c r="M32" s="30">
        <f t="shared" si="0"/>
        <v>0</v>
      </c>
      <c r="N32" s="23"/>
      <c r="O32" s="24"/>
      <c r="P32" s="12"/>
      <c r="Q32" s="28" t="s">
        <v>48</v>
      </c>
      <c r="R32" s="29"/>
      <c r="S32" s="29"/>
      <c r="T32" s="29"/>
      <c r="U32" s="29"/>
      <c r="V32" s="29"/>
      <c r="W32" s="29"/>
      <c r="X32" s="29"/>
      <c r="Y32" s="29"/>
      <c r="Z32" s="29"/>
      <c r="AA32" s="29"/>
      <c r="AB32" s="30">
        <f t="shared" si="1"/>
        <v>0</v>
      </c>
      <c r="AC32" s="23"/>
      <c r="AD32" s="24"/>
      <c r="AE32" s="12"/>
      <c r="AF32" s="28" t="s">
        <v>48</v>
      </c>
      <c r="AG32" s="29"/>
      <c r="AH32" s="29"/>
      <c r="AI32" s="29"/>
      <c r="AJ32" s="29"/>
      <c r="AK32" s="29"/>
      <c r="AL32" s="29"/>
      <c r="AM32" s="29"/>
      <c r="AN32" s="29"/>
      <c r="AO32" s="29"/>
      <c r="AP32" s="29"/>
      <c r="AQ32" s="30">
        <f t="shared" si="2"/>
        <v>0</v>
      </c>
      <c r="AR32" s="23"/>
      <c r="AS32" s="24"/>
    </row>
    <row r="33" spans="1:45" ht="13.5" customHeight="1">
      <c r="A33" s="12"/>
      <c r="B33" s="31" t="s">
        <v>49</v>
      </c>
      <c r="C33" s="200">
        <f t="shared" ref="C33:M33" si="3">SUM(C24:C32)</f>
        <v>0</v>
      </c>
      <c r="D33" s="201">
        <f t="shared" si="3"/>
        <v>0</v>
      </c>
      <c r="E33" s="201">
        <f t="shared" si="3"/>
        <v>0</v>
      </c>
      <c r="F33" s="201">
        <f t="shared" si="3"/>
        <v>0</v>
      </c>
      <c r="G33" s="201">
        <f t="shared" si="3"/>
        <v>0</v>
      </c>
      <c r="H33" s="201">
        <f t="shared" si="3"/>
        <v>0</v>
      </c>
      <c r="I33" s="201">
        <f t="shared" si="3"/>
        <v>0</v>
      </c>
      <c r="J33" s="201">
        <f t="shared" si="3"/>
        <v>0</v>
      </c>
      <c r="K33" s="32">
        <f t="shared" si="3"/>
        <v>0</v>
      </c>
      <c r="L33" s="32">
        <f t="shared" si="3"/>
        <v>0</v>
      </c>
      <c r="M33" s="33">
        <f t="shared" si="3"/>
        <v>0</v>
      </c>
      <c r="N33" s="34"/>
      <c r="O33" s="35"/>
      <c r="P33" s="12"/>
      <c r="Q33" s="31" t="s">
        <v>49</v>
      </c>
      <c r="R33" s="200">
        <f t="shared" ref="R33:AB33" si="4">SUM(R24:R32)</f>
        <v>0</v>
      </c>
      <c r="S33" s="201">
        <f t="shared" si="4"/>
        <v>0</v>
      </c>
      <c r="T33" s="201">
        <f t="shared" si="4"/>
        <v>0</v>
      </c>
      <c r="U33" s="201">
        <f t="shared" si="4"/>
        <v>0</v>
      </c>
      <c r="V33" s="201">
        <f t="shared" si="4"/>
        <v>0</v>
      </c>
      <c r="W33" s="201">
        <f t="shared" si="4"/>
        <v>0</v>
      </c>
      <c r="X33" s="201">
        <f t="shared" si="4"/>
        <v>0</v>
      </c>
      <c r="Y33" s="201">
        <f t="shared" si="4"/>
        <v>0</v>
      </c>
      <c r="Z33" s="32">
        <f t="shared" si="4"/>
        <v>0</v>
      </c>
      <c r="AA33" s="32">
        <f t="shared" si="4"/>
        <v>0</v>
      </c>
      <c r="AB33" s="33">
        <f t="shared" si="4"/>
        <v>0</v>
      </c>
      <c r="AC33" s="34"/>
      <c r="AD33" s="35"/>
      <c r="AE33" s="12"/>
      <c r="AF33" s="31" t="s">
        <v>49</v>
      </c>
      <c r="AG33" s="200">
        <f t="shared" ref="AG33:AQ33" si="5">SUM(AG24:AG32)</f>
        <v>0</v>
      </c>
      <c r="AH33" s="201">
        <f t="shared" si="5"/>
        <v>0</v>
      </c>
      <c r="AI33" s="201">
        <f t="shared" si="5"/>
        <v>0</v>
      </c>
      <c r="AJ33" s="201">
        <f t="shared" si="5"/>
        <v>0</v>
      </c>
      <c r="AK33" s="201">
        <f t="shared" si="5"/>
        <v>0</v>
      </c>
      <c r="AL33" s="201">
        <f t="shared" si="5"/>
        <v>0</v>
      </c>
      <c r="AM33" s="201">
        <f t="shared" si="5"/>
        <v>0</v>
      </c>
      <c r="AN33" s="201">
        <f t="shared" si="5"/>
        <v>0</v>
      </c>
      <c r="AO33" s="32">
        <f t="shared" si="5"/>
        <v>0</v>
      </c>
      <c r="AP33" s="32">
        <f t="shared" si="5"/>
        <v>0</v>
      </c>
      <c r="AQ33" s="33">
        <f t="shared" si="5"/>
        <v>0</v>
      </c>
      <c r="AR33" s="34"/>
      <c r="AS33" s="35"/>
    </row>
    <row r="34" spans="1:45" ht="13.5" customHeight="1">
      <c r="A34" s="1"/>
      <c r="B34" s="36"/>
      <c r="C34" s="1"/>
      <c r="D34" s="1"/>
      <c r="E34" s="1"/>
      <c r="F34" s="1"/>
      <c r="G34" s="1"/>
      <c r="H34" s="1"/>
      <c r="I34" s="1"/>
      <c r="J34" s="1"/>
      <c r="K34" s="1"/>
      <c r="L34" s="1"/>
      <c r="M34" s="1"/>
      <c r="N34" s="1"/>
      <c r="O34" s="12"/>
      <c r="P34" s="1"/>
      <c r="Q34" s="36"/>
      <c r="R34" s="1"/>
      <c r="S34" s="1"/>
      <c r="T34" s="1"/>
      <c r="U34" s="1"/>
      <c r="V34" s="1"/>
      <c r="W34" s="1"/>
      <c r="X34" s="1"/>
      <c r="Y34" s="1"/>
      <c r="Z34" s="1"/>
      <c r="AA34" s="1"/>
      <c r="AB34" s="1"/>
      <c r="AC34" s="1"/>
      <c r="AD34" s="12"/>
      <c r="AE34" s="1"/>
      <c r="AF34" s="36"/>
      <c r="AG34" s="1"/>
      <c r="AH34" s="1"/>
      <c r="AI34" s="1"/>
      <c r="AJ34" s="1"/>
      <c r="AK34" s="1"/>
      <c r="AL34" s="1"/>
      <c r="AM34" s="1"/>
      <c r="AN34" s="1"/>
      <c r="AO34" s="1"/>
      <c r="AP34" s="1"/>
      <c r="AQ34" s="1"/>
      <c r="AR34" s="1"/>
      <c r="AS34" s="12"/>
    </row>
    <row r="35" spans="1:45" ht="37.5" customHeight="1">
      <c r="A35" s="1"/>
      <c r="B35" s="243" t="s">
        <v>50</v>
      </c>
      <c r="C35" s="244"/>
      <c r="D35" s="244"/>
      <c r="E35" s="244"/>
      <c r="F35" s="244"/>
      <c r="G35" s="244"/>
      <c r="H35" s="244"/>
      <c r="I35" s="244"/>
      <c r="J35" s="251"/>
      <c r="K35" s="37"/>
      <c r="L35" s="37"/>
      <c r="M35" s="37"/>
      <c r="N35" s="37"/>
      <c r="O35" s="38"/>
      <c r="P35" s="1"/>
      <c r="Q35" s="243" t="s">
        <v>50</v>
      </c>
      <c r="R35" s="244"/>
      <c r="S35" s="244"/>
      <c r="T35" s="244"/>
      <c r="U35" s="244"/>
      <c r="V35" s="244"/>
      <c r="W35" s="244"/>
      <c r="X35" s="244"/>
      <c r="Y35" s="251"/>
      <c r="Z35" s="37"/>
      <c r="AA35" s="37"/>
      <c r="AB35" s="37"/>
      <c r="AC35" s="37"/>
      <c r="AD35" s="38"/>
      <c r="AE35" s="1"/>
      <c r="AF35" s="243" t="s">
        <v>50</v>
      </c>
      <c r="AG35" s="244"/>
      <c r="AH35" s="244"/>
      <c r="AI35" s="244"/>
      <c r="AJ35" s="244"/>
      <c r="AK35" s="244"/>
      <c r="AL35" s="244"/>
      <c r="AM35" s="244"/>
      <c r="AN35" s="251"/>
      <c r="AO35" s="37"/>
      <c r="AP35" s="37"/>
      <c r="AQ35" s="37"/>
      <c r="AR35" s="37"/>
      <c r="AS35" s="38"/>
    </row>
    <row r="36" spans="1:45" ht="13.5" customHeight="1">
      <c r="A36" s="1"/>
      <c r="B36" s="39"/>
      <c r="C36" s="239" t="s">
        <v>34</v>
      </c>
      <c r="D36" s="250"/>
      <c r="E36" s="239" t="s">
        <v>35</v>
      </c>
      <c r="F36" s="233"/>
      <c r="G36" s="240" t="s">
        <v>51</v>
      </c>
      <c r="H36" s="241"/>
      <c r="I36" s="241"/>
      <c r="J36" s="242"/>
      <c r="K36" s="1"/>
      <c r="L36" s="1"/>
      <c r="M36" s="1"/>
      <c r="N36" s="1"/>
      <c r="O36" s="12"/>
      <c r="P36" s="1"/>
      <c r="Q36" s="39"/>
      <c r="R36" s="239" t="s">
        <v>34</v>
      </c>
      <c r="S36" s="250"/>
      <c r="T36" s="239" t="s">
        <v>35</v>
      </c>
      <c r="U36" s="233"/>
      <c r="V36" s="240" t="s">
        <v>51</v>
      </c>
      <c r="W36" s="241"/>
      <c r="X36" s="241"/>
      <c r="Y36" s="242"/>
      <c r="Z36" s="1"/>
      <c r="AA36" s="1"/>
      <c r="AB36" s="1"/>
      <c r="AC36" s="1"/>
      <c r="AD36" s="12"/>
      <c r="AE36" s="1"/>
      <c r="AF36" s="39"/>
      <c r="AG36" s="239" t="s">
        <v>34</v>
      </c>
      <c r="AH36" s="250"/>
      <c r="AI36" s="239" t="s">
        <v>35</v>
      </c>
      <c r="AJ36" s="233"/>
      <c r="AK36" s="240" t="s">
        <v>51</v>
      </c>
      <c r="AL36" s="241"/>
      <c r="AM36" s="241"/>
      <c r="AN36" s="242"/>
      <c r="AO36" s="1"/>
      <c r="AP36" s="1"/>
      <c r="AQ36" s="1"/>
      <c r="AR36" s="1"/>
      <c r="AS36" s="12"/>
    </row>
    <row r="37" spans="1:45" ht="13.5" customHeight="1">
      <c r="A37" s="1"/>
      <c r="B37" s="40" t="s">
        <v>52</v>
      </c>
      <c r="C37" s="41" t="s">
        <v>53</v>
      </c>
      <c r="D37" s="41" t="s">
        <v>54</v>
      </c>
      <c r="E37" s="41" t="s">
        <v>53</v>
      </c>
      <c r="F37" s="202" t="s">
        <v>54</v>
      </c>
      <c r="G37" s="42" t="s">
        <v>53</v>
      </c>
      <c r="H37" s="41" t="s">
        <v>54</v>
      </c>
      <c r="I37" s="43" t="s">
        <v>55</v>
      </c>
      <c r="J37" s="44" t="s">
        <v>56</v>
      </c>
      <c r="K37" s="1"/>
      <c r="L37" s="1"/>
      <c r="M37" s="1"/>
      <c r="N37" s="1"/>
      <c r="O37" s="12"/>
      <c r="P37" s="1"/>
      <c r="Q37" s="40" t="s">
        <v>52</v>
      </c>
      <c r="R37" s="41" t="s">
        <v>53</v>
      </c>
      <c r="S37" s="41" t="s">
        <v>54</v>
      </c>
      <c r="T37" s="41" t="s">
        <v>53</v>
      </c>
      <c r="U37" s="202" t="s">
        <v>54</v>
      </c>
      <c r="V37" s="42" t="s">
        <v>53</v>
      </c>
      <c r="W37" s="41" t="s">
        <v>54</v>
      </c>
      <c r="X37" s="43" t="s">
        <v>55</v>
      </c>
      <c r="Y37" s="44" t="s">
        <v>56</v>
      </c>
      <c r="Z37" s="1"/>
      <c r="AA37" s="1"/>
      <c r="AB37" s="1"/>
      <c r="AC37" s="1"/>
      <c r="AD37" s="12"/>
      <c r="AE37" s="1"/>
      <c r="AF37" s="40" t="s">
        <v>52</v>
      </c>
      <c r="AG37" s="41" t="s">
        <v>53</v>
      </c>
      <c r="AH37" s="41" t="s">
        <v>54</v>
      </c>
      <c r="AI37" s="41" t="s">
        <v>53</v>
      </c>
      <c r="AJ37" s="202" t="s">
        <v>54</v>
      </c>
      <c r="AK37" s="42" t="s">
        <v>53</v>
      </c>
      <c r="AL37" s="41" t="s">
        <v>54</v>
      </c>
      <c r="AM37" s="43" t="s">
        <v>55</v>
      </c>
      <c r="AN37" s="44" t="s">
        <v>56</v>
      </c>
      <c r="AO37" s="1"/>
      <c r="AP37" s="1"/>
      <c r="AQ37" s="1"/>
      <c r="AR37" s="1"/>
      <c r="AS37" s="12"/>
    </row>
    <row r="38" spans="1:45" ht="13.5" customHeight="1">
      <c r="A38" s="1"/>
      <c r="B38" s="25" t="s">
        <v>57</v>
      </c>
      <c r="C38" s="45"/>
      <c r="D38" s="46"/>
      <c r="E38" s="45"/>
      <c r="F38" s="46"/>
      <c r="G38" s="47">
        <f t="shared" ref="G38:G42" si="6">C38+E38</f>
        <v>0</v>
      </c>
      <c r="H38" s="203">
        <f t="shared" ref="H38:H42" si="7">SUM(D38+F38)</f>
        <v>0</v>
      </c>
      <c r="I38" s="48">
        <f>'10. Workstream Implem. Discount'!$C$15</f>
        <v>0.6</v>
      </c>
      <c r="J38" s="49">
        <f t="shared" ref="J38:J42" si="8">(1-I38)*H38</f>
        <v>0</v>
      </c>
      <c r="K38" s="1"/>
      <c r="L38" s="1"/>
      <c r="M38" s="1"/>
      <c r="N38" s="1"/>
      <c r="O38" s="12"/>
      <c r="P38" s="1"/>
      <c r="Q38" s="25" t="s">
        <v>57</v>
      </c>
      <c r="R38" s="45"/>
      <c r="S38" s="46"/>
      <c r="T38" s="45"/>
      <c r="U38" s="46"/>
      <c r="V38" s="47">
        <f t="shared" ref="V38:V42" si="9">R38+T38</f>
        <v>0</v>
      </c>
      <c r="W38" s="203">
        <f t="shared" ref="W38:W42" si="10">SUM(S38+U38)</f>
        <v>0</v>
      </c>
      <c r="X38" s="48">
        <f>'10. Workstream Implem. Discount'!$C$15</f>
        <v>0.6</v>
      </c>
      <c r="Y38" s="49">
        <f t="shared" ref="Y38:Y42" si="11">(1-X38)*W38</f>
        <v>0</v>
      </c>
      <c r="Z38" s="1"/>
      <c r="AA38" s="1"/>
      <c r="AB38" s="1"/>
      <c r="AC38" s="1"/>
      <c r="AD38" s="12"/>
      <c r="AE38" s="1"/>
      <c r="AF38" s="25" t="s">
        <v>57</v>
      </c>
      <c r="AG38" s="45"/>
      <c r="AH38" s="46"/>
      <c r="AI38" s="45"/>
      <c r="AJ38" s="46"/>
      <c r="AK38" s="47">
        <f t="shared" ref="AK38:AK42" si="12">AG38+AI38</f>
        <v>0</v>
      </c>
      <c r="AL38" s="203">
        <f t="shared" ref="AL38:AL42" si="13">SUM(AH38+AJ38)</f>
        <v>0</v>
      </c>
      <c r="AM38" s="48">
        <f>'10. Workstream Implem. Discount'!$C$15</f>
        <v>0.6</v>
      </c>
      <c r="AN38" s="49">
        <f t="shared" ref="AN38:AN42" si="14">(1-AM38)*AL38</f>
        <v>0</v>
      </c>
      <c r="AO38" s="1"/>
      <c r="AP38" s="1"/>
      <c r="AQ38" s="1"/>
      <c r="AR38" s="1"/>
      <c r="AS38" s="12"/>
    </row>
    <row r="39" spans="1:45" ht="14.25" customHeight="1">
      <c r="A39" s="1"/>
      <c r="B39" s="25" t="s">
        <v>58</v>
      </c>
      <c r="C39" s="45"/>
      <c r="D39" s="46"/>
      <c r="E39" s="45"/>
      <c r="F39" s="46"/>
      <c r="G39" s="47">
        <f t="shared" si="6"/>
        <v>0</v>
      </c>
      <c r="H39" s="203">
        <f t="shared" si="7"/>
        <v>0</v>
      </c>
      <c r="I39" s="48">
        <f>'10. Workstream Implem. Discount'!$C$15</f>
        <v>0.6</v>
      </c>
      <c r="J39" s="49">
        <f t="shared" si="8"/>
        <v>0</v>
      </c>
      <c r="K39" s="1"/>
      <c r="L39" s="1"/>
      <c r="M39" s="1"/>
      <c r="N39" s="1"/>
      <c r="O39" s="12"/>
      <c r="P39" s="1"/>
      <c r="Q39" s="25" t="s">
        <v>58</v>
      </c>
      <c r="R39" s="45"/>
      <c r="S39" s="46"/>
      <c r="T39" s="45"/>
      <c r="U39" s="46"/>
      <c r="V39" s="47">
        <f t="shared" si="9"/>
        <v>0</v>
      </c>
      <c r="W39" s="203">
        <f t="shared" si="10"/>
        <v>0</v>
      </c>
      <c r="X39" s="48">
        <f>'10. Workstream Implem. Discount'!$C$15</f>
        <v>0.6</v>
      </c>
      <c r="Y39" s="49">
        <f t="shared" si="11"/>
        <v>0</v>
      </c>
      <c r="Z39" s="1"/>
      <c r="AA39" s="1"/>
      <c r="AB39" s="1"/>
      <c r="AC39" s="1"/>
      <c r="AD39" s="12"/>
      <c r="AE39" s="1"/>
      <c r="AF39" s="25" t="s">
        <v>58</v>
      </c>
      <c r="AG39" s="45"/>
      <c r="AH39" s="46"/>
      <c r="AI39" s="45"/>
      <c r="AJ39" s="46"/>
      <c r="AK39" s="47">
        <f t="shared" si="12"/>
        <v>0</v>
      </c>
      <c r="AL39" s="203">
        <f t="shared" si="13"/>
        <v>0</v>
      </c>
      <c r="AM39" s="48">
        <f>'10. Workstream Implem. Discount'!$C$15</f>
        <v>0.6</v>
      </c>
      <c r="AN39" s="49">
        <f t="shared" si="14"/>
        <v>0</v>
      </c>
      <c r="AO39" s="1"/>
      <c r="AP39" s="1"/>
      <c r="AQ39" s="1"/>
      <c r="AR39" s="1"/>
      <c r="AS39" s="12"/>
    </row>
    <row r="40" spans="1:45" ht="14.25" customHeight="1">
      <c r="A40" s="1"/>
      <c r="B40" s="50" t="s">
        <v>48</v>
      </c>
      <c r="C40" s="45"/>
      <c r="D40" s="46"/>
      <c r="E40" s="45"/>
      <c r="F40" s="46"/>
      <c r="G40" s="47">
        <f t="shared" si="6"/>
        <v>0</v>
      </c>
      <c r="H40" s="203">
        <f t="shared" si="7"/>
        <v>0</v>
      </c>
      <c r="I40" s="48">
        <f>'10. Workstream Implem. Discount'!$C$15</f>
        <v>0.6</v>
      </c>
      <c r="J40" s="49">
        <f t="shared" si="8"/>
        <v>0</v>
      </c>
      <c r="K40" s="1"/>
      <c r="L40" s="1"/>
      <c r="M40" s="1"/>
      <c r="N40" s="1"/>
      <c r="O40" s="12"/>
      <c r="P40" s="1"/>
      <c r="Q40" s="50" t="s">
        <v>48</v>
      </c>
      <c r="R40" s="45"/>
      <c r="S40" s="46"/>
      <c r="T40" s="45"/>
      <c r="U40" s="46"/>
      <c r="V40" s="47">
        <f t="shared" si="9"/>
        <v>0</v>
      </c>
      <c r="W40" s="203">
        <f t="shared" si="10"/>
        <v>0</v>
      </c>
      <c r="X40" s="48">
        <f>'10. Workstream Implem. Discount'!$C$15</f>
        <v>0.6</v>
      </c>
      <c r="Y40" s="49">
        <f t="shared" si="11"/>
        <v>0</v>
      </c>
      <c r="Z40" s="1"/>
      <c r="AA40" s="1"/>
      <c r="AB40" s="1"/>
      <c r="AC40" s="1"/>
      <c r="AD40" s="12"/>
      <c r="AE40" s="1"/>
      <c r="AF40" s="50" t="s">
        <v>48</v>
      </c>
      <c r="AG40" s="45"/>
      <c r="AH40" s="46"/>
      <c r="AI40" s="45"/>
      <c r="AJ40" s="46"/>
      <c r="AK40" s="47">
        <f t="shared" si="12"/>
        <v>0</v>
      </c>
      <c r="AL40" s="203">
        <f t="shared" si="13"/>
        <v>0</v>
      </c>
      <c r="AM40" s="48">
        <f>'10. Workstream Implem. Discount'!$C$15</f>
        <v>0.6</v>
      </c>
      <c r="AN40" s="49">
        <f t="shared" si="14"/>
        <v>0</v>
      </c>
      <c r="AO40" s="1"/>
      <c r="AP40" s="1"/>
      <c r="AQ40" s="1"/>
      <c r="AR40" s="1"/>
      <c r="AS40" s="12"/>
    </row>
    <row r="41" spans="1:45" ht="14.25" customHeight="1">
      <c r="A41" s="1"/>
      <c r="B41" s="50" t="s">
        <v>48</v>
      </c>
      <c r="C41" s="45"/>
      <c r="D41" s="46"/>
      <c r="E41" s="45"/>
      <c r="F41" s="46"/>
      <c r="G41" s="47">
        <f t="shared" si="6"/>
        <v>0</v>
      </c>
      <c r="H41" s="203">
        <f t="shared" si="7"/>
        <v>0</v>
      </c>
      <c r="I41" s="48">
        <f>'10. Workstream Implem. Discount'!$C$15</f>
        <v>0.6</v>
      </c>
      <c r="J41" s="49">
        <f t="shared" si="8"/>
        <v>0</v>
      </c>
      <c r="K41" s="1"/>
      <c r="L41" s="1"/>
      <c r="M41" s="1"/>
      <c r="N41" s="1"/>
      <c r="O41" s="12"/>
      <c r="P41" s="1"/>
      <c r="Q41" s="50" t="s">
        <v>48</v>
      </c>
      <c r="R41" s="45"/>
      <c r="S41" s="46"/>
      <c r="T41" s="45"/>
      <c r="U41" s="46"/>
      <c r="V41" s="47">
        <f t="shared" si="9"/>
        <v>0</v>
      </c>
      <c r="W41" s="203">
        <f t="shared" si="10"/>
        <v>0</v>
      </c>
      <c r="X41" s="48">
        <f>'10. Workstream Implem. Discount'!$C$15</f>
        <v>0.6</v>
      </c>
      <c r="Y41" s="49">
        <f t="shared" si="11"/>
        <v>0</v>
      </c>
      <c r="Z41" s="1"/>
      <c r="AA41" s="1"/>
      <c r="AB41" s="1"/>
      <c r="AC41" s="1"/>
      <c r="AD41" s="12"/>
      <c r="AE41" s="1"/>
      <c r="AF41" s="50" t="s">
        <v>48</v>
      </c>
      <c r="AG41" s="45"/>
      <c r="AH41" s="46"/>
      <c r="AI41" s="45"/>
      <c r="AJ41" s="46"/>
      <c r="AK41" s="47">
        <f t="shared" si="12"/>
        <v>0</v>
      </c>
      <c r="AL41" s="203">
        <f t="shared" si="13"/>
        <v>0</v>
      </c>
      <c r="AM41" s="48">
        <f>'10. Workstream Implem. Discount'!$C$15</f>
        <v>0.6</v>
      </c>
      <c r="AN41" s="49">
        <f t="shared" si="14"/>
        <v>0</v>
      </c>
      <c r="AO41" s="1"/>
      <c r="AP41" s="1"/>
      <c r="AQ41" s="1"/>
      <c r="AR41" s="1"/>
      <c r="AS41" s="12"/>
    </row>
    <row r="42" spans="1:45" ht="14.25" customHeight="1">
      <c r="A42" s="1"/>
      <c r="B42" s="51" t="s">
        <v>48</v>
      </c>
      <c r="C42" s="45"/>
      <c r="D42" s="46"/>
      <c r="E42" s="45"/>
      <c r="F42" s="46"/>
      <c r="G42" s="47">
        <f t="shared" si="6"/>
        <v>0</v>
      </c>
      <c r="H42" s="203">
        <f t="shared" si="7"/>
        <v>0</v>
      </c>
      <c r="I42" s="48">
        <f>'10. Workstream Implem. Discount'!$C$15</f>
        <v>0.6</v>
      </c>
      <c r="J42" s="49">
        <f t="shared" si="8"/>
        <v>0</v>
      </c>
      <c r="K42" s="1"/>
      <c r="L42" s="1"/>
      <c r="M42" s="1"/>
      <c r="N42" s="1"/>
      <c r="O42" s="12"/>
      <c r="P42" s="1"/>
      <c r="Q42" s="51" t="s">
        <v>48</v>
      </c>
      <c r="R42" s="45"/>
      <c r="S42" s="46"/>
      <c r="T42" s="45"/>
      <c r="U42" s="46"/>
      <c r="V42" s="47">
        <f t="shared" si="9"/>
        <v>0</v>
      </c>
      <c r="W42" s="203">
        <f t="shared" si="10"/>
        <v>0</v>
      </c>
      <c r="X42" s="48">
        <f>'10. Workstream Implem. Discount'!$C$15</f>
        <v>0.6</v>
      </c>
      <c r="Y42" s="49">
        <f t="shared" si="11"/>
        <v>0</v>
      </c>
      <c r="Z42" s="1"/>
      <c r="AA42" s="1"/>
      <c r="AB42" s="1"/>
      <c r="AC42" s="1"/>
      <c r="AD42" s="12"/>
      <c r="AE42" s="1"/>
      <c r="AF42" s="51" t="s">
        <v>48</v>
      </c>
      <c r="AG42" s="45"/>
      <c r="AH42" s="46"/>
      <c r="AI42" s="45"/>
      <c r="AJ42" s="46"/>
      <c r="AK42" s="47">
        <f t="shared" si="12"/>
        <v>0</v>
      </c>
      <c r="AL42" s="203">
        <f t="shared" si="13"/>
        <v>0</v>
      </c>
      <c r="AM42" s="48">
        <f>'10. Workstream Implem. Discount'!$C$15</f>
        <v>0.6</v>
      </c>
      <c r="AN42" s="49">
        <f t="shared" si="14"/>
        <v>0</v>
      </c>
      <c r="AO42" s="1"/>
      <c r="AP42" s="1"/>
      <c r="AQ42" s="1"/>
      <c r="AR42" s="1"/>
      <c r="AS42" s="12"/>
    </row>
    <row r="43" spans="1:45" ht="14.25" customHeight="1">
      <c r="A43" s="1"/>
      <c r="B43" s="40" t="s">
        <v>59</v>
      </c>
      <c r="C43" s="52"/>
      <c r="D43" s="53"/>
      <c r="E43" s="52"/>
      <c r="F43" s="54"/>
      <c r="G43" s="55"/>
      <c r="H43" s="56"/>
      <c r="I43" s="57"/>
      <c r="J43" s="58"/>
      <c r="K43" s="1"/>
      <c r="L43" s="1"/>
      <c r="M43" s="1"/>
      <c r="N43" s="1"/>
      <c r="O43" s="12"/>
      <c r="P43" s="1"/>
      <c r="Q43" s="40" t="s">
        <v>59</v>
      </c>
      <c r="R43" s="52"/>
      <c r="S43" s="53"/>
      <c r="T43" s="52"/>
      <c r="U43" s="54"/>
      <c r="V43" s="55"/>
      <c r="W43" s="56"/>
      <c r="X43" s="57"/>
      <c r="Y43" s="58"/>
      <c r="Z43" s="1"/>
      <c r="AA43" s="1"/>
      <c r="AB43" s="1"/>
      <c r="AC43" s="1"/>
      <c r="AD43" s="12"/>
      <c r="AE43" s="1"/>
      <c r="AF43" s="40" t="s">
        <v>59</v>
      </c>
      <c r="AG43" s="52"/>
      <c r="AH43" s="53"/>
      <c r="AI43" s="52"/>
      <c r="AJ43" s="54"/>
      <c r="AK43" s="55"/>
      <c r="AL43" s="56"/>
      <c r="AM43" s="57"/>
      <c r="AN43" s="58"/>
      <c r="AO43" s="1"/>
      <c r="AP43" s="1"/>
      <c r="AQ43" s="1"/>
      <c r="AR43" s="1"/>
      <c r="AS43" s="12"/>
    </row>
    <row r="44" spans="1:45" ht="14.25" customHeight="1">
      <c r="A44" s="1"/>
      <c r="B44" s="59" t="s">
        <v>60</v>
      </c>
      <c r="C44" s="45"/>
      <c r="D44" s="46"/>
      <c r="E44" s="45"/>
      <c r="F44" s="46"/>
      <c r="G44" s="47">
        <f t="shared" ref="G44:G53" si="15">C44+E44</f>
        <v>0</v>
      </c>
      <c r="H44" s="203">
        <f t="shared" ref="H44:H53" si="16">SUM(D44+F44)</f>
        <v>0</v>
      </c>
      <c r="I44" s="48">
        <f>'10. Workstream Implem. Discount'!$C$15</f>
        <v>0.6</v>
      </c>
      <c r="J44" s="49">
        <f t="shared" ref="J44:J53" si="17">(1-I44)*H44</f>
        <v>0</v>
      </c>
      <c r="K44" s="1"/>
      <c r="L44" s="1"/>
      <c r="M44" s="1"/>
      <c r="N44" s="1"/>
      <c r="O44" s="12"/>
      <c r="P44" s="1"/>
      <c r="Q44" s="59" t="s">
        <v>60</v>
      </c>
      <c r="R44" s="45"/>
      <c r="S44" s="46"/>
      <c r="T44" s="45"/>
      <c r="U44" s="46"/>
      <c r="V44" s="47">
        <f t="shared" ref="V44:V53" si="18">R44+T44</f>
        <v>0</v>
      </c>
      <c r="W44" s="203">
        <f t="shared" ref="W44:W53" si="19">SUM(S44+U44)</f>
        <v>0</v>
      </c>
      <c r="X44" s="48">
        <f>'10. Workstream Implem. Discount'!$C$15</f>
        <v>0.6</v>
      </c>
      <c r="Y44" s="49">
        <f t="shared" ref="Y44:Y53" si="20">(1-X44)*W44</f>
        <v>0</v>
      </c>
      <c r="Z44" s="1"/>
      <c r="AA44" s="1"/>
      <c r="AB44" s="1"/>
      <c r="AC44" s="1"/>
      <c r="AD44" s="12"/>
      <c r="AE44" s="1"/>
      <c r="AF44" s="59" t="s">
        <v>60</v>
      </c>
      <c r="AG44" s="45"/>
      <c r="AH44" s="46"/>
      <c r="AI44" s="45"/>
      <c r="AJ44" s="46"/>
      <c r="AK44" s="47">
        <f t="shared" ref="AK44:AK53" si="21">AG44+AI44</f>
        <v>0</v>
      </c>
      <c r="AL44" s="203">
        <f t="shared" ref="AL44:AL53" si="22">SUM(AH44+AJ44)</f>
        <v>0</v>
      </c>
      <c r="AM44" s="48">
        <f>'10. Workstream Implem. Discount'!$C$15</f>
        <v>0.6</v>
      </c>
      <c r="AN44" s="49">
        <f t="shared" ref="AN44:AN53" si="23">(1-AM44)*AL44</f>
        <v>0</v>
      </c>
      <c r="AO44" s="1"/>
      <c r="AP44" s="1"/>
      <c r="AQ44" s="1"/>
      <c r="AR44" s="1"/>
      <c r="AS44" s="12"/>
    </row>
    <row r="45" spans="1:45" ht="14.25" customHeight="1">
      <c r="A45" s="1"/>
      <c r="B45" s="60" t="s">
        <v>61</v>
      </c>
      <c r="C45" s="45"/>
      <c r="D45" s="46"/>
      <c r="E45" s="45"/>
      <c r="F45" s="46"/>
      <c r="G45" s="47">
        <f t="shared" si="15"/>
        <v>0</v>
      </c>
      <c r="H45" s="203">
        <f t="shared" si="16"/>
        <v>0</v>
      </c>
      <c r="I45" s="48">
        <f>'10. Workstream Implem. Discount'!$C$15</f>
        <v>0.6</v>
      </c>
      <c r="J45" s="49">
        <f t="shared" si="17"/>
        <v>0</v>
      </c>
      <c r="K45" s="1"/>
      <c r="L45" s="1"/>
      <c r="M45" s="1"/>
      <c r="N45" s="1"/>
      <c r="O45" s="12"/>
      <c r="P45" s="1"/>
      <c r="Q45" s="60" t="s">
        <v>61</v>
      </c>
      <c r="R45" s="45"/>
      <c r="S45" s="46"/>
      <c r="T45" s="45"/>
      <c r="U45" s="46"/>
      <c r="V45" s="47">
        <f t="shared" si="18"/>
        <v>0</v>
      </c>
      <c r="W45" s="203">
        <f t="shared" si="19"/>
        <v>0</v>
      </c>
      <c r="X45" s="48">
        <f>'10. Workstream Implem. Discount'!$C$15</f>
        <v>0.6</v>
      </c>
      <c r="Y45" s="49">
        <f t="shared" si="20"/>
        <v>0</v>
      </c>
      <c r="Z45" s="1"/>
      <c r="AA45" s="1"/>
      <c r="AB45" s="1"/>
      <c r="AC45" s="1"/>
      <c r="AD45" s="12"/>
      <c r="AE45" s="1"/>
      <c r="AF45" s="60" t="s">
        <v>61</v>
      </c>
      <c r="AG45" s="45"/>
      <c r="AH45" s="46"/>
      <c r="AI45" s="45"/>
      <c r="AJ45" s="46"/>
      <c r="AK45" s="47">
        <f t="shared" si="21"/>
        <v>0</v>
      </c>
      <c r="AL45" s="203">
        <f t="shared" si="22"/>
        <v>0</v>
      </c>
      <c r="AM45" s="48">
        <f>'10. Workstream Implem. Discount'!$C$15</f>
        <v>0.6</v>
      </c>
      <c r="AN45" s="49">
        <f t="shared" si="23"/>
        <v>0</v>
      </c>
      <c r="AO45" s="1"/>
      <c r="AP45" s="1"/>
      <c r="AQ45" s="1"/>
      <c r="AR45" s="1"/>
      <c r="AS45" s="12"/>
    </row>
    <row r="46" spans="1:45" ht="14.25" customHeight="1">
      <c r="A46" s="1"/>
      <c r="B46" s="60" t="s">
        <v>62</v>
      </c>
      <c r="C46" s="45"/>
      <c r="D46" s="46"/>
      <c r="E46" s="45"/>
      <c r="F46" s="46"/>
      <c r="G46" s="47">
        <f t="shared" si="15"/>
        <v>0</v>
      </c>
      <c r="H46" s="203">
        <f t="shared" si="16"/>
        <v>0</v>
      </c>
      <c r="I46" s="48">
        <f>'10. Workstream Implem. Discount'!$C$15</f>
        <v>0.6</v>
      </c>
      <c r="J46" s="49">
        <f t="shared" si="17"/>
        <v>0</v>
      </c>
      <c r="K46" s="1"/>
      <c r="L46" s="1"/>
      <c r="M46" s="1"/>
      <c r="N46" s="1"/>
      <c r="O46" s="12"/>
      <c r="P46" s="1"/>
      <c r="Q46" s="60" t="s">
        <v>62</v>
      </c>
      <c r="R46" s="45"/>
      <c r="S46" s="46"/>
      <c r="T46" s="45"/>
      <c r="U46" s="46"/>
      <c r="V46" s="47">
        <f t="shared" si="18"/>
        <v>0</v>
      </c>
      <c r="W46" s="203">
        <f t="shared" si="19"/>
        <v>0</v>
      </c>
      <c r="X46" s="48">
        <f>'10. Workstream Implem. Discount'!$C$15</f>
        <v>0.6</v>
      </c>
      <c r="Y46" s="49">
        <f t="shared" si="20"/>
        <v>0</v>
      </c>
      <c r="Z46" s="1"/>
      <c r="AA46" s="1"/>
      <c r="AB46" s="1"/>
      <c r="AC46" s="1"/>
      <c r="AD46" s="12"/>
      <c r="AE46" s="1"/>
      <c r="AF46" s="60" t="s">
        <v>62</v>
      </c>
      <c r="AG46" s="45"/>
      <c r="AH46" s="46"/>
      <c r="AI46" s="45"/>
      <c r="AJ46" s="46"/>
      <c r="AK46" s="47">
        <f t="shared" si="21"/>
        <v>0</v>
      </c>
      <c r="AL46" s="203">
        <f t="shared" si="22"/>
        <v>0</v>
      </c>
      <c r="AM46" s="48">
        <f>'10. Workstream Implem. Discount'!$C$15</f>
        <v>0.6</v>
      </c>
      <c r="AN46" s="49">
        <f t="shared" si="23"/>
        <v>0</v>
      </c>
      <c r="AO46" s="1"/>
      <c r="AP46" s="1"/>
      <c r="AQ46" s="1"/>
      <c r="AR46" s="1"/>
      <c r="AS46" s="12"/>
    </row>
    <row r="47" spans="1:45" ht="14.25" customHeight="1">
      <c r="A47" s="1"/>
      <c r="B47" s="60" t="s">
        <v>63</v>
      </c>
      <c r="C47" s="45"/>
      <c r="D47" s="46"/>
      <c r="E47" s="45"/>
      <c r="F47" s="46"/>
      <c r="G47" s="47">
        <f t="shared" si="15"/>
        <v>0</v>
      </c>
      <c r="H47" s="203">
        <f t="shared" si="16"/>
        <v>0</v>
      </c>
      <c r="I47" s="48">
        <f>'10. Workstream Implem. Discount'!$C$15</f>
        <v>0.6</v>
      </c>
      <c r="J47" s="49">
        <f t="shared" si="17"/>
        <v>0</v>
      </c>
      <c r="K47" s="1"/>
      <c r="L47" s="1"/>
      <c r="M47" s="1"/>
      <c r="N47" s="1"/>
      <c r="O47" s="12"/>
      <c r="P47" s="1"/>
      <c r="Q47" s="60" t="s">
        <v>63</v>
      </c>
      <c r="R47" s="45"/>
      <c r="S47" s="46"/>
      <c r="T47" s="45"/>
      <c r="U47" s="46"/>
      <c r="V47" s="47">
        <f t="shared" si="18"/>
        <v>0</v>
      </c>
      <c r="W47" s="203">
        <f t="shared" si="19"/>
        <v>0</v>
      </c>
      <c r="X47" s="48">
        <f>'10. Workstream Implem. Discount'!$C$15</f>
        <v>0.6</v>
      </c>
      <c r="Y47" s="49">
        <f t="shared" si="20"/>
        <v>0</v>
      </c>
      <c r="Z47" s="1"/>
      <c r="AA47" s="1"/>
      <c r="AB47" s="1"/>
      <c r="AC47" s="1"/>
      <c r="AD47" s="12"/>
      <c r="AE47" s="1"/>
      <c r="AF47" s="60" t="s">
        <v>63</v>
      </c>
      <c r="AG47" s="45"/>
      <c r="AH47" s="46"/>
      <c r="AI47" s="45"/>
      <c r="AJ47" s="46"/>
      <c r="AK47" s="47">
        <f t="shared" si="21"/>
        <v>0</v>
      </c>
      <c r="AL47" s="203">
        <f t="shared" si="22"/>
        <v>0</v>
      </c>
      <c r="AM47" s="48">
        <f>'10. Workstream Implem. Discount'!$C$15</f>
        <v>0.6</v>
      </c>
      <c r="AN47" s="49">
        <f t="shared" si="23"/>
        <v>0</v>
      </c>
      <c r="AO47" s="1"/>
      <c r="AP47" s="1"/>
      <c r="AQ47" s="1"/>
      <c r="AR47" s="1"/>
      <c r="AS47" s="12"/>
    </row>
    <row r="48" spans="1:45" ht="44.25" customHeight="1">
      <c r="A48" s="1"/>
      <c r="B48" s="61" t="s">
        <v>64</v>
      </c>
      <c r="C48" s="45"/>
      <c r="D48" s="46"/>
      <c r="E48" s="45"/>
      <c r="F48" s="46"/>
      <c r="G48" s="47">
        <f t="shared" si="15"/>
        <v>0</v>
      </c>
      <c r="H48" s="203">
        <f t="shared" si="16"/>
        <v>0</v>
      </c>
      <c r="I48" s="48">
        <f>'10. Workstream Implem. Discount'!$C$15</f>
        <v>0.6</v>
      </c>
      <c r="J48" s="49">
        <f t="shared" si="17"/>
        <v>0</v>
      </c>
      <c r="K48" s="1"/>
      <c r="L48" s="1"/>
      <c r="M48" s="1"/>
      <c r="N48" s="1"/>
      <c r="O48" s="12"/>
      <c r="P48" s="1"/>
      <c r="Q48" s="61" t="s">
        <v>64</v>
      </c>
      <c r="R48" s="45"/>
      <c r="S48" s="46"/>
      <c r="T48" s="45"/>
      <c r="U48" s="46"/>
      <c r="V48" s="47">
        <f t="shared" si="18"/>
        <v>0</v>
      </c>
      <c r="W48" s="203">
        <f t="shared" si="19"/>
        <v>0</v>
      </c>
      <c r="X48" s="48">
        <f>'10. Workstream Implem. Discount'!$C$15</f>
        <v>0.6</v>
      </c>
      <c r="Y48" s="49">
        <f t="shared" si="20"/>
        <v>0</v>
      </c>
      <c r="Z48" s="1"/>
      <c r="AA48" s="1"/>
      <c r="AB48" s="1"/>
      <c r="AC48" s="1"/>
      <c r="AD48" s="12"/>
      <c r="AE48" s="1"/>
      <c r="AF48" s="61" t="s">
        <v>64</v>
      </c>
      <c r="AG48" s="45"/>
      <c r="AH48" s="46"/>
      <c r="AI48" s="45"/>
      <c r="AJ48" s="46"/>
      <c r="AK48" s="47">
        <f t="shared" si="21"/>
        <v>0</v>
      </c>
      <c r="AL48" s="203">
        <f t="shared" si="22"/>
        <v>0</v>
      </c>
      <c r="AM48" s="48">
        <f>'10. Workstream Implem. Discount'!$C$15</f>
        <v>0.6</v>
      </c>
      <c r="AN48" s="49">
        <f t="shared" si="23"/>
        <v>0</v>
      </c>
      <c r="AO48" s="1"/>
      <c r="AP48" s="1"/>
      <c r="AQ48" s="1"/>
      <c r="AR48" s="1"/>
      <c r="AS48" s="12"/>
    </row>
    <row r="49" spans="1:45" ht="14.25" customHeight="1">
      <c r="A49" s="1"/>
      <c r="B49" s="50" t="s">
        <v>48</v>
      </c>
      <c r="C49" s="45"/>
      <c r="D49" s="46"/>
      <c r="E49" s="45"/>
      <c r="F49" s="46"/>
      <c r="G49" s="47">
        <f t="shared" si="15"/>
        <v>0</v>
      </c>
      <c r="H49" s="203">
        <f t="shared" si="16"/>
        <v>0</v>
      </c>
      <c r="I49" s="48">
        <f>'10. Workstream Implem. Discount'!$C$15</f>
        <v>0.6</v>
      </c>
      <c r="J49" s="49">
        <f t="shared" si="17"/>
        <v>0</v>
      </c>
      <c r="K49" s="1"/>
      <c r="L49" s="1"/>
      <c r="M49" s="1"/>
      <c r="N49" s="1"/>
      <c r="O49" s="12"/>
      <c r="P49" s="1"/>
      <c r="Q49" s="50" t="s">
        <v>48</v>
      </c>
      <c r="R49" s="45"/>
      <c r="S49" s="46"/>
      <c r="T49" s="45"/>
      <c r="U49" s="46"/>
      <c r="V49" s="47">
        <f t="shared" si="18"/>
        <v>0</v>
      </c>
      <c r="W49" s="203">
        <f t="shared" si="19"/>
        <v>0</v>
      </c>
      <c r="X49" s="48">
        <f>'10. Workstream Implem. Discount'!$C$15</f>
        <v>0.6</v>
      </c>
      <c r="Y49" s="49">
        <f t="shared" si="20"/>
        <v>0</v>
      </c>
      <c r="Z49" s="1"/>
      <c r="AA49" s="1"/>
      <c r="AB49" s="1"/>
      <c r="AC49" s="1"/>
      <c r="AD49" s="12"/>
      <c r="AE49" s="1"/>
      <c r="AF49" s="50" t="s">
        <v>48</v>
      </c>
      <c r="AG49" s="45"/>
      <c r="AH49" s="46"/>
      <c r="AI49" s="45"/>
      <c r="AJ49" s="46"/>
      <c r="AK49" s="47">
        <f t="shared" si="21"/>
        <v>0</v>
      </c>
      <c r="AL49" s="203">
        <f t="shared" si="22"/>
        <v>0</v>
      </c>
      <c r="AM49" s="48">
        <f>'10. Workstream Implem. Discount'!$C$15</f>
        <v>0.6</v>
      </c>
      <c r="AN49" s="49">
        <f t="shared" si="23"/>
        <v>0</v>
      </c>
      <c r="AO49" s="1"/>
      <c r="AP49" s="1"/>
      <c r="AQ49" s="1"/>
      <c r="AR49" s="1"/>
      <c r="AS49" s="12"/>
    </row>
    <row r="50" spans="1:45" ht="14.25" customHeight="1">
      <c r="A50" s="1"/>
      <c r="B50" s="50" t="s">
        <v>48</v>
      </c>
      <c r="C50" s="45"/>
      <c r="D50" s="46"/>
      <c r="E50" s="45"/>
      <c r="F50" s="46"/>
      <c r="G50" s="47">
        <f t="shared" si="15"/>
        <v>0</v>
      </c>
      <c r="H50" s="203">
        <f t="shared" si="16"/>
        <v>0</v>
      </c>
      <c r="I50" s="48">
        <f>'10. Workstream Implem. Discount'!$C$15</f>
        <v>0.6</v>
      </c>
      <c r="J50" s="49">
        <f t="shared" si="17"/>
        <v>0</v>
      </c>
      <c r="K50" s="1"/>
      <c r="L50" s="1"/>
      <c r="M50" s="1"/>
      <c r="N50" s="1"/>
      <c r="O50" s="12"/>
      <c r="P50" s="1"/>
      <c r="Q50" s="50" t="s">
        <v>48</v>
      </c>
      <c r="R50" s="45"/>
      <c r="S50" s="46"/>
      <c r="T50" s="45"/>
      <c r="U50" s="46"/>
      <c r="V50" s="47">
        <f t="shared" si="18"/>
        <v>0</v>
      </c>
      <c r="W50" s="203">
        <f t="shared" si="19"/>
        <v>0</v>
      </c>
      <c r="X50" s="48">
        <f>'10. Workstream Implem. Discount'!$C$15</f>
        <v>0.6</v>
      </c>
      <c r="Y50" s="49">
        <f t="shared" si="20"/>
        <v>0</v>
      </c>
      <c r="Z50" s="1"/>
      <c r="AA50" s="1"/>
      <c r="AB50" s="1"/>
      <c r="AC50" s="1"/>
      <c r="AD50" s="12"/>
      <c r="AE50" s="1"/>
      <c r="AF50" s="50" t="s">
        <v>48</v>
      </c>
      <c r="AG50" s="45"/>
      <c r="AH50" s="46"/>
      <c r="AI50" s="45"/>
      <c r="AJ50" s="46"/>
      <c r="AK50" s="47">
        <f t="shared" si="21"/>
        <v>0</v>
      </c>
      <c r="AL50" s="203">
        <f t="shared" si="22"/>
        <v>0</v>
      </c>
      <c r="AM50" s="48">
        <f>'10. Workstream Implem. Discount'!$C$15</f>
        <v>0.6</v>
      </c>
      <c r="AN50" s="49">
        <f t="shared" si="23"/>
        <v>0</v>
      </c>
      <c r="AO50" s="1"/>
      <c r="AP50" s="1"/>
      <c r="AQ50" s="1"/>
      <c r="AR50" s="1"/>
      <c r="AS50" s="12"/>
    </row>
    <row r="51" spans="1:45" ht="14.25" customHeight="1">
      <c r="A51" s="1"/>
      <c r="B51" s="50" t="s">
        <v>48</v>
      </c>
      <c r="C51" s="45"/>
      <c r="D51" s="46"/>
      <c r="E51" s="45"/>
      <c r="F51" s="46"/>
      <c r="G51" s="47">
        <f t="shared" si="15"/>
        <v>0</v>
      </c>
      <c r="H51" s="203">
        <f t="shared" si="16"/>
        <v>0</v>
      </c>
      <c r="I51" s="48">
        <f>'10. Workstream Implem. Discount'!$C$15</f>
        <v>0.6</v>
      </c>
      <c r="J51" s="49">
        <f t="shared" si="17"/>
        <v>0</v>
      </c>
      <c r="K51" s="1"/>
      <c r="L51" s="1"/>
      <c r="M51" s="1"/>
      <c r="N51" s="1"/>
      <c r="O51" s="12"/>
      <c r="P51" s="1"/>
      <c r="Q51" s="50" t="s">
        <v>48</v>
      </c>
      <c r="R51" s="45"/>
      <c r="S51" s="46"/>
      <c r="T51" s="45"/>
      <c r="U51" s="46"/>
      <c r="V51" s="47">
        <f t="shared" si="18"/>
        <v>0</v>
      </c>
      <c r="W51" s="203">
        <f t="shared" si="19"/>
        <v>0</v>
      </c>
      <c r="X51" s="48">
        <f>'10. Workstream Implem. Discount'!$C$15</f>
        <v>0.6</v>
      </c>
      <c r="Y51" s="49">
        <f t="shared" si="20"/>
        <v>0</v>
      </c>
      <c r="Z51" s="1"/>
      <c r="AA51" s="1"/>
      <c r="AB51" s="1"/>
      <c r="AC51" s="1"/>
      <c r="AD51" s="12"/>
      <c r="AE51" s="1"/>
      <c r="AF51" s="50" t="s">
        <v>48</v>
      </c>
      <c r="AG51" s="45"/>
      <c r="AH51" s="46"/>
      <c r="AI51" s="45"/>
      <c r="AJ51" s="46"/>
      <c r="AK51" s="47">
        <f t="shared" si="21"/>
        <v>0</v>
      </c>
      <c r="AL51" s="203">
        <f t="shared" si="22"/>
        <v>0</v>
      </c>
      <c r="AM51" s="48">
        <f>'10. Workstream Implem. Discount'!$C$15</f>
        <v>0.6</v>
      </c>
      <c r="AN51" s="49">
        <f t="shared" si="23"/>
        <v>0</v>
      </c>
      <c r="AO51" s="1"/>
      <c r="AP51" s="1"/>
      <c r="AQ51" s="1"/>
      <c r="AR51" s="1"/>
      <c r="AS51" s="12"/>
    </row>
    <row r="52" spans="1:45" ht="14.25" customHeight="1">
      <c r="A52" s="1"/>
      <c r="B52" s="50" t="s">
        <v>48</v>
      </c>
      <c r="C52" s="45"/>
      <c r="D52" s="46"/>
      <c r="E52" s="45"/>
      <c r="F52" s="46"/>
      <c r="G52" s="47">
        <f t="shared" si="15"/>
        <v>0</v>
      </c>
      <c r="H52" s="203">
        <f t="shared" si="16"/>
        <v>0</v>
      </c>
      <c r="I52" s="48">
        <f>'10. Workstream Implem. Discount'!$C$15</f>
        <v>0.6</v>
      </c>
      <c r="J52" s="49">
        <f t="shared" si="17"/>
        <v>0</v>
      </c>
      <c r="K52" s="1"/>
      <c r="L52" s="1"/>
      <c r="M52" s="1"/>
      <c r="N52" s="1"/>
      <c r="O52" s="12"/>
      <c r="P52" s="1"/>
      <c r="Q52" s="50" t="s">
        <v>48</v>
      </c>
      <c r="R52" s="45"/>
      <c r="S52" s="46"/>
      <c r="T52" s="45"/>
      <c r="U52" s="46"/>
      <c r="V52" s="47">
        <f t="shared" si="18"/>
        <v>0</v>
      </c>
      <c r="W52" s="203">
        <f t="shared" si="19"/>
        <v>0</v>
      </c>
      <c r="X52" s="48">
        <f>'10. Workstream Implem. Discount'!$C$15</f>
        <v>0.6</v>
      </c>
      <c r="Y52" s="49">
        <f t="shared" si="20"/>
        <v>0</v>
      </c>
      <c r="Z52" s="1"/>
      <c r="AA52" s="1"/>
      <c r="AB52" s="1"/>
      <c r="AC52" s="1"/>
      <c r="AD52" s="12"/>
      <c r="AE52" s="1"/>
      <c r="AF52" s="50" t="s">
        <v>48</v>
      </c>
      <c r="AG52" s="45"/>
      <c r="AH52" s="46"/>
      <c r="AI52" s="45"/>
      <c r="AJ52" s="46"/>
      <c r="AK52" s="47">
        <f t="shared" si="21"/>
        <v>0</v>
      </c>
      <c r="AL52" s="203">
        <f t="shared" si="22"/>
        <v>0</v>
      </c>
      <c r="AM52" s="48">
        <f>'10. Workstream Implem. Discount'!$C$15</f>
        <v>0.6</v>
      </c>
      <c r="AN52" s="49">
        <f t="shared" si="23"/>
        <v>0</v>
      </c>
      <c r="AO52" s="1"/>
      <c r="AP52" s="1"/>
      <c r="AQ52" s="1"/>
      <c r="AR52" s="1"/>
      <c r="AS52" s="12"/>
    </row>
    <row r="53" spans="1:45" ht="14.25" customHeight="1">
      <c r="A53" s="1"/>
      <c r="B53" s="62" t="s">
        <v>48</v>
      </c>
      <c r="C53" s="1"/>
      <c r="D53" s="46"/>
      <c r="E53" s="1"/>
      <c r="F53" s="46"/>
      <c r="G53" s="204">
        <f t="shared" si="15"/>
        <v>0</v>
      </c>
      <c r="H53" s="63">
        <f t="shared" si="16"/>
        <v>0</v>
      </c>
      <c r="I53" s="205">
        <f>'10. Workstream Implem. Discount'!$C$15</f>
        <v>0.6</v>
      </c>
      <c r="J53" s="49">
        <f t="shared" si="17"/>
        <v>0</v>
      </c>
      <c r="K53" s="1"/>
      <c r="L53" s="1"/>
      <c r="M53" s="1"/>
      <c r="N53" s="1"/>
      <c r="O53" s="12"/>
      <c r="P53" s="1"/>
      <c r="Q53" s="62" t="s">
        <v>48</v>
      </c>
      <c r="R53" s="1"/>
      <c r="S53" s="46"/>
      <c r="T53" s="1"/>
      <c r="U53" s="46"/>
      <c r="V53" s="204">
        <f t="shared" si="18"/>
        <v>0</v>
      </c>
      <c r="W53" s="63">
        <f t="shared" si="19"/>
        <v>0</v>
      </c>
      <c r="X53" s="205">
        <f>'10. Workstream Implem. Discount'!$C$15</f>
        <v>0.6</v>
      </c>
      <c r="Y53" s="49">
        <f t="shared" si="20"/>
        <v>0</v>
      </c>
      <c r="Z53" s="1"/>
      <c r="AA53" s="1"/>
      <c r="AB53" s="1"/>
      <c r="AC53" s="1"/>
      <c r="AD53" s="12"/>
      <c r="AE53" s="1"/>
      <c r="AF53" s="62" t="s">
        <v>48</v>
      </c>
      <c r="AG53" s="1"/>
      <c r="AH53" s="46"/>
      <c r="AI53" s="1"/>
      <c r="AJ53" s="46"/>
      <c r="AK53" s="204">
        <f t="shared" si="21"/>
        <v>0</v>
      </c>
      <c r="AL53" s="63">
        <f t="shared" si="22"/>
        <v>0</v>
      </c>
      <c r="AM53" s="205">
        <f>'10. Workstream Implem. Discount'!$C$15</f>
        <v>0.6</v>
      </c>
      <c r="AN53" s="49">
        <f t="shared" si="23"/>
        <v>0</v>
      </c>
      <c r="AO53" s="1"/>
      <c r="AP53" s="1"/>
      <c r="AQ53" s="1"/>
      <c r="AR53" s="1"/>
      <c r="AS53" s="12"/>
    </row>
    <row r="54" spans="1:45" ht="14.25" customHeight="1">
      <c r="A54" s="1"/>
      <c r="B54" s="64" t="s">
        <v>44</v>
      </c>
      <c r="C54" s="206"/>
      <c r="D54" s="65">
        <f>SUM(D38:D42,D44:D53)</f>
        <v>0</v>
      </c>
      <c r="E54" s="207"/>
      <c r="F54" s="65">
        <f>SUM(F38:F42,F44:F53)</f>
        <v>0</v>
      </c>
      <c r="G54" s="66"/>
      <c r="H54" s="208">
        <f>SUM(H38:H42,H44:H53)</f>
        <v>0</v>
      </c>
      <c r="I54" s="67">
        <f>'10. Workstream Implem. Discount'!$C$15</f>
        <v>0.6</v>
      </c>
      <c r="J54" s="209">
        <f>SUM(J38:J42,J44:J53)</f>
        <v>0</v>
      </c>
      <c r="K54" s="1"/>
      <c r="L54" s="1"/>
      <c r="M54" s="1"/>
      <c r="N54" s="1"/>
      <c r="O54" s="12"/>
      <c r="P54" s="1"/>
      <c r="Q54" s="64" t="s">
        <v>44</v>
      </c>
      <c r="R54" s="206"/>
      <c r="S54" s="65">
        <f>SUM(S38:S42,S44:S53)</f>
        <v>0</v>
      </c>
      <c r="T54" s="207"/>
      <c r="U54" s="65">
        <f>SUM(U38:U42,U44:U53)</f>
        <v>0</v>
      </c>
      <c r="V54" s="66"/>
      <c r="W54" s="208">
        <f>SUM(W38:W42,W44:W53)</f>
        <v>0</v>
      </c>
      <c r="X54" s="67">
        <f>'10. Workstream Implem. Discount'!$C$15</f>
        <v>0.6</v>
      </c>
      <c r="Y54" s="209">
        <f>SUM(Y38:Y42,Y44:Y53)</f>
        <v>0</v>
      </c>
      <c r="Z54" s="1"/>
      <c r="AA54" s="1"/>
      <c r="AB54" s="1"/>
      <c r="AC54" s="1"/>
      <c r="AD54" s="12"/>
      <c r="AE54" s="1"/>
      <c r="AF54" s="64" t="s">
        <v>44</v>
      </c>
      <c r="AG54" s="206"/>
      <c r="AH54" s="65">
        <f>SUM(AH38:AH42,AH44:AH53)</f>
        <v>0</v>
      </c>
      <c r="AI54" s="207"/>
      <c r="AJ54" s="65">
        <f>SUM(AJ38:AJ42,AJ44:AJ53)</f>
        <v>0</v>
      </c>
      <c r="AK54" s="66"/>
      <c r="AL54" s="208">
        <f>SUM(AL38:AL42,AL44:AL53)</f>
        <v>0</v>
      </c>
      <c r="AM54" s="67">
        <f>'10. Workstream Implem. Discount'!$C$15</f>
        <v>0.6</v>
      </c>
      <c r="AN54" s="209">
        <f>SUM(AN38:AN42,AN44:AN53)</f>
        <v>0</v>
      </c>
      <c r="AO54" s="1"/>
      <c r="AP54" s="1"/>
      <c r="AQ54" s="1"/>
      <c r="AR54" s="1"/>
      <c r="AS54" s="12"/>
    </row>
    <row r="55" spans="1:45" ht="13.5" customHeight="1">
      <c r="A55" s="1"/>
      <c r="B55" s="68"/>
      <c r="C55" s="1"/>
      <c r="D55" s="69"/>
      <c r="E55" s="1"/>
      <c r="F55" s="69"/>
      <c r="G55" s="1"/>
      <c r="H55" s="69"/>
      <c r="I55" s="70"/>
      <c r="J55" s="69"/>
      <c r="K55" s="1"/>
      <c r="L55" s="1"/>
      <c r="M55" s="1"/>
      <c r="N55" s="1"/>
      <c r="O55" s="12"/>
      <c r="P55" s="1"/>
      <c r="Q55" s="68"/>
      <c r="R55" s="1"/>
      <c r="S55" s="69"/>
      <c r="T55" s="1"/>
      <c r="U55" s="69"/>
      <c r="V55" s="1"/>
      <c r="W55" s="69"/>
      <c r="X55" s="70"/>
      <c r="Y55" s="69"/>
      <c r="Z55" s="1"/>
      <c r="AA55" s="1"/>
      <c r="AB55" s="1"/>
      <c r="AC55" s="1"/>
      <c r="AD55" s="12"/>
      <c r="AE55" s="1"/>
      <c r="AF55" s="68"/>
      <c r="AG55" s="1"/>
      <c r="AH55" s="69"/>
      <c r="AI55" s="1"/>
      <c r="AJ55" s="69"/>
      <c r="AK55" s="1"/>
      <c r="AL55" s="69"/>
      <c r="AM55" s="70"/>
      <c r="AN55" s="69"/>
      <c r="AO55" s="1"/>
      <c r="AP55" s="1"/>
      <c r="AQ55" s="1"/>
      <c r="AR55" s="1"/>
      <c r="AS55" s="12"/>
    </row>
    <row r="56" spans="1:45" ht="34.5" customHeight="1">
      <c r="A56" s="1"/>
      <c r="B56" s="71"/>
      <c r="C56" s="37"/>
      <c r="D56" s="37"/>
      <c r="E56" s="37"/>
      <c r="F56" s="37"/>
      <c r="G56" s="37"/>
      <c r="H56" s="37"/>
      <c r="I56" s="37"/>
      <c r="J56" s="37"/>
      <c r="K56" s="1"/>
      <c r="L56" s="1"/>
      <c r="M56" s="1"/>
      <c r="N56" s="210"/>
      <c r="O56" s="12"/>
      <c r="P56" s="1"/>
      <c r="Q56" s="71"/>
      <c r="R56" s="37"/>
      <c r="S56" s="37"/>
      <c r="T56" s="37"/>
      <c r="U56" s="37"/>
      <c r="V56" s="37"/>
      <c r="W56" s="37"/>
      <c r="X56" s="37"/>
      <c r="Y56" s="37"/>
      <c r="Z56" s="1"/>
      <c r="AA56" s="1"/>
      <c r="AB56" s="1"/>
      <c r="AC56" s="210"/>
      <c r="AD56" s="12"/>
      <c r="AE56" s="1"/>
      <c r="AF56" s="71"/>
      <c r="AG56" s="37"/>
      <c r="AH56" s="37"/>
      <c r="AI56" s="37"/>
      <c r="AJ56" s="37"/>
      <c r="AK56" s="37"/>
      <c r="AL56" s="37"/>
      <c r="AM56" s="37"/>
      <c r="AN56" s="37"/>
      <c r="AO56" s="1"/>
      <c r="AP56" s="1"/>
      <c r="AQ56" s="1"/>
      <c r="AR56" s="210"/>
      <c r="AS56" s="12"/>
    </row>
    <row r="57" spans="1:45" ht="13.5" customHeight="1">
      <c r="A57" s="1"/>
      <c r="B57" s="243" t="s">
        <v>65</v>
      </c>
      <c r="C57" s="244"/>
      <c r="D57" s="244"/>
      <c r="E57" s="244"/>
      <c r="F57" s="244"/>
      <c r="G57" s="244"/>
      <c r="H57" s="244"/>
      <c r="I57" s="244"/>
      <c r="J57" s="244"/>
      <c r="K57" s="244"/>
      <c r="L57" s="244"/>
      <c r="M57" s="244"/>
      <c r="N57" s="244"/>
      <c r="O57" s="245"/>
      <c r="P57" s="75"/>
      <c r="Q57" s="243" t="s">
        <v>65</v>
      </c>
      <c r="R57" s="244"/>
      <c r="S57" s="244"/>
      <c r="T57" s="244"/>
      <c r="U57" s="244"/>
      <c r="V57" s="244"/>
      <c r="W57" s="244"/>
      <c r="X57" s="244"/>
      <c r="Y57" s="244"/>
      <c r="Z57" s="244"/>
      <c r="AA57" s="244"/>
      <c r="AB57" s="244"/>
      <c r="AC57" s="244"/>
      <c r="AD57" s="245"/>
      <c r="AE57" s="1"/>
      <c r="AF57" s="243" t="s">
        <v>65</v>
      </c>
      <c r="AG57" s="244"/>
      <c r="AH57" s="244"/>
      <c r="AI57" s="244"/>
      <c r="AJ57" s="244"/>
      <c r="AK57" s="244"/>
      <c r="AL57" s="244"/>
      <c r="AM57" s="244"/>
      <c r="AN57" s="244"/>
      <c r="AO57" s="244"/>
      <c r="AP57" s="244"/>
      <c r="AQ57" s="244"/>
      <c r="AR57" s="244"/>
      <c r="AS57" s="245"/>
    </row>
    <row r="58" spans="1:45" ht="13.5" customHeight="1">
      <c r="A58" s="1"/>
      <c r="B58" s="39"/>
      <c r="C58" s="72" t="s">
        <v>34</v>
      </c>
      <c r="D58" s="72" t="s">
        <v>35</v>
      </c>
      <c r="E58" s="72" t="s">
        <v>36</v>
      </c>
      <c r="F58" s="72" t="s">
        <v>37</v>
      </c>
      <c r="G58" s="72" t="s">
        <v>38</v>
      </c>
      <c r="H58" s="72" t="s">
        <v>39</v>
      </c>
      <c r="I58" s="72" t="s">
        <v>40</v>
      </c>
      <c r="J58" s="72" t="s">
        <v>41</v>
      </c>
      <c r="K58" s="72" t="s">
        <v>42</v>
      </c>
      <c r="L58" s="72" t="s">
        <v>43</v>
      </c>
      <c r="M58" s="211" t="s">
        <v>44</v>
      </c>
      <c r="N58" s="73" t="s">
        <v>55</v>
      </c>
      <c r="O58" s="74" t="s">
        <v>56</v>
      </c>
      <c r="P58" s="1"/>
      <c r="Q58" s="39"/>
      <c r="R58" s="72" t="s">
        <v>34</v>
      </c>
      <c r="S58" s="72" t="s">
        <v>35</v>
      </c>
      <c r="T58" s="72" t="s">
        <v>36</v>
      </c>
      <c r="U58" s="72" t="s">
        <v>37</v>
      </c>
      <c r="V58" s="72" t="s">
        <v>38</v>
      </c>
      <c r="W58" s="72" t="s">
        <v>39</v>
      </c>
      <c r="X58" s="72" t="s">
        <v>40</v>
      </c>
      <c r="Y58" s="72" t="s">
        <v>41</v>
      </c>
      <c r="Z58" s="72" t="s">
        <v>42</v>
      </c>
      <c r="AA58" s="72" t="s">
        <v>43</v>
      </c>
      <c r="AB58" s="211" t="s">
        <v>44</v>
      </c>
      <c r="AC58" s="73" t="s">
        <v>55</v>
      </c>
      <c r="AD58" s="74" t="s">
        <v>56</v>
      </c>
      <c r="AE58" s="1"/>
      <c r="AF58" s="39"/>
      <c r="AG58" s="72" t="s">
        <v>34</v>
      </c>
      <c r="AH58" s="72" t="s">
        <v>35</v>
      </c>
      <c r="AI58" s="72" t="s">
        <v>36</v>
      </c>
      <c r="AJ58" s="72" t="s">
        <v>37</v>
      </c>
      <c r="AK58" s="72" t="s">
        <v>38</v>
      </c>
      <c r="AL58" s="72" t="s">
        <v>39</v>
      </c>
      <c r="AM58" s="72" t="s">
        <v>40</v>
      </c>
      <c r="AN58" s="72" t="s">
        <v>41</v>
      </c>
      <c r="AO58" s="72" t="s">
        <v>42</v>
      </c>
      <c r="AP58" s="72" t="s">
        <v>43</v>
      </c>
      <c r="AQ58" s="211" t="s">
        <v>44</v>
      </c>
      <c r="AR58" s="73" t="s">
        <v>55</v>
      </c>
      <c r="AS58" s="74" t="s">
        <v>56</v>
      </c>
    </row>
    <row r="59" spans="1:45" ht="14.25" customHeight="1">
      <c r="A59" s="1"/>
      <c r="B59" s="25" t="s">
        <v>57</v>
      </c>
      <c r="C59" s="46"/>
      <c r="D59" s="46"/>
      <c r="E59" s="46"/>
      <c r="F59" s="46"/>
      <c r="G59" s="46"/>
      <c r="H59" s="46"/>
      <c r="I59" s="46"/>
      <c r="J59" s="46"/>
      <c r="K59" s="46"/>
      <c r="L59" s="46"/>
      <c r="M59" s="76">
        <f t="shared" ref="M59:M64" si="24">SUM(C59:L59)</f>
        <v>0</v>
      </c>
      <c r="N59" s="48">
        <f>'10. Workstream Implem. Discount'!$C$16</f>
        <v>0.4</v>
      </c>
      <c r="O59" s="77">
        <f t="shared" ref="O59:O64" si="25">(1-N59)*M59</f>
        <v>0</v>
      </c>
      <c r="P59" s="1"/>
      <c r="Q59" s="25" t="s">
        <v>57</v>
      </c>
      <c r="R59" s="46"/>
      <c r="S59" s="46"/>
      <c r="T59" s="46"/>
      <c r="U59" s="46"/>
      <c r="V59" s="46"/>
      <c r="W59" s="46"/>
      <c r="X59" s="46"/>
      <c r="Y59" s="46"/>
      <c r="Z59" s="46"/>
      <c r="AA59" s="46"/>
      <c r="AB59" s="76">
        <f t="shared" ref="AB59:AB64" si="26">SUM(R59:AA59)</f>
        <v>0</v>
      </c>
      <c r="AC59" s="48">
        <f>'10. Workstream Implem. Discount'!$C$16</f>
        <v>0.4</v>
      </c>
      <c r="AD59" s="77">
        <f t="shared" ref="AD59:AD64" si="27">(1-AC59)*AB59</f>
        <v>0</v>
      </c>
      <c r="AE59" s="1"/>
      <c r="AF59" s="25" t="s">
        <v>57</v>
      </c>
      <c r="AG59" s="46"/>
      <c r="AH59" s="46"/>
      <c r="AI59" s="46"/>
      <c r="AJ59" s="46"/>
      <c r="AK59" s="46"/>
      <c r="AL59" s="46"/>
      <c r="AM59" s="46"/>
      <c r="AN59" s="46"/>
      <c r="AO59" s="46"/>
      <c r="AP59" s="46"/>
      <c r="AQ59" s="76">
        <f t="shared" ref="AQ59:AQ64" si="28">SUM(AG59:AP59)</f>
        <v>0</v>
      </c>
      <c r="AR59" s="48">
        <f>'10. Workstream Implem. Discount'!$C$16</f>
        <v>0.4</v>
      </c>
      <c r="AS59" s="77">
        <f t="shared" ref="AS59:AS64" si="29">(1-AR59)*AQ59</f>
        <v>0</v>
      </c>
    </row>
    <row r="60" spans="1:45" ht="14.25" customHeight="1">
      <c r="A60" s="1"/>
      <c r="B60" s="25" t="s">
        <v>66</v>
      </c>
      <c r="C60" s="46"/>
      <c r="D60" s="46"/>
      <c r="E60" s="46"/>
      <c r="F60" s="46"/>
      <c r="G60" s="46"/>
      <c r="H60" s="46"/>
      <c r="I60" s="46"/>
      <c r="J60" s="46"/>
      <c r="K60" s="46"/>
      <c r="L60" s="46"/>
      <c r="M60" s="76">
        <f t="shared" si="24"/>
        <v>0</v>
      </c>
      <c r="N60" s="48">
        <f>'10. Workstream Implem. Discount'!$C$16</f>
        <v>0.4</v>
      </c>
      <c r="O60" s="77">
        <f t="shared" si="25"/>
        <v>0</v>
      </c>
      <c r="P60" s="1"/>
      <c r="Q60" s="25" t="s">
        <v>66</v>
      </c>
      <c r="R60" s="46"/>
      <c r="S60" s="46"/>
      <c r="T60" s="46"/>
      <c r="U60" s="46"/>
      <c r="V60" s="46"/>
      <c r="W60" s="46"/>
      <c r="X60" s="46"/>
      <c r="Y60" s="46"/>
      <c r="Z60" s="46"/>
      <c r="AA60" s="46"/>
      <c r="AB60" s="76">
        <f t="shared" si="26"/>
        <v>0</v>
      </c>
      <c r="AC60" s="48">
        <f>'10. Workstream Implem. Discount'!$C$16</f>
        <v>0.4</v>
      </c>
      <c r="AD60" s="77">
        <f t="shared" si="27"/>
        <v>0</v>
      </c>
      <c r="AE60" s="1"/>
      <c r="AF60" s="25" t="s">
        <v>66</v>
      </c>
      <c r="AG60" s="46"/>
      <c r="AH60" s="46"/>
      <c r="AI60" s="46"/>
      <c r="AJ60" s="46"/>
      <c r="AK60" s="46"/>
      <c r="AL60" s="46"/>
      <c r="AM60" s="46"/>
      <c r="AN60" s="46"/>
      <c r="AO60" s="46"/>
      <c r="AP60" s="46"/>
      <c r="AQ60" s="76">
        <f t="shared" si="28"/>
        <v>0</v>
      </c>
      <c r="AR60" s="48">
        <f>'10. Workstream Implem. Discount'!$C$16</f>
        <v>0.4</v>
      </c>
      <c r="AS60" s="77">
        <f t="shared" si="29"/>
        <v>0</v>
      </c>
    </row>
    <row r="61" spans="1:45" ht="14.25" customHeight="1">
      <c r="A61" s="1"/>
      <c r="B61" s="27" t="s">
        <v>48</v>
      </c>
      <c r="C61" s="46"/>
      <c r="D61" s="46"/>
      <c r="E61" s="46"/>
      <c r="F61" s="46"/>
      <c r="G61" s="46"/>
      <c r="H61" s="46"/>
      <c r="I61" s="46"/>
      <c r="J61" s="46"/>
      <c r="K61" s="46"/>
      <c r="L61" s="46"/>
      <c r="M61" s="76">
        <f t="shared" si="24"/>
        <v>0</v>
      </c>
      <c r="N61" s="48">
        <f>'10. Workstream Implem. Discount'!$C$16</f>
        <v>0.4</v>
      </c>
      <c r="O61" s="77">
        <f t="shared" si="25"/>
        <v>0</v>
      </c>
      <c r="P61" s="1"/>
      <c r="Q61" s="27" t="s">
        <v>48</v>
      </c>
      <c r="R61" s="46"/>
      <c r="S61" s="46"/>
      <c r="T61" s="46"/>
      <c r="U61" s="46"/>
      <c r="V61" s="46"/>
      <c r="W61" s="46"/>
      <c r="X61" s="46"/>
      <c r="Y61" s="46"/>
      <c r="Z61" s="46"/>
      <c r="AA61" s="46"/>
      <c r="AB61" s="76">
        <f t="shared" si="26"/>
        <v>0</v>
      </c>
      <c r="AC61" s="48">
        <f>'10. Workstream Implem. Discount'!$C$16</f>
        <v>0.4</v>
      </c>
      <c r="AD61" s="77">
        <f t="shared" si="27"/>
        <v>0</v>
      </c>
      <c r="AE61" s="1"/>
      <c r="AF61" s="27" t="s">
        <v>48</v>
      </c>
      <c r="AG61" s="46"/>
      <c r="AH61" s="46"/>
      <c r="AI61" s="46"/>
      <c r="AJ61" s="46"/>
      <c r="AK61" s="46"/>
      <c r="AL61" s="46"/>
      <c r="AM61" s="46"/>
      <c r="AN61" s="46"/>
      <c r="AO61" s="46"/>
      <c r="AP61" s="46"/>
      <c r="AQ61" s="76">
        <f t="shared" si="28"/>
        <v>0</v>
      </c>
      <c r="AR61" s="48">
        <f>'10. Workstream Implem. Discount'!$C$16</f>
        <v>0.4</v>
      </c>
      <c r="AS61" s="77">
        <f t="shared" si="29"/>
        <v>0</v>
      </c>
    </row>
    <row r="62" spans="1:45" ht="14.25" customHeight="1">
      <c r="A62" s="1"/>
      <c r="B62" s="27" t="s">
        <v>48</v>
      </c>
      <c r="C62" s="46"/>
      <c r="D62" s="46"/>
      <c r="E62" s="46"/>
      <c r="F62" s="46"/>
      <c r="G62" s="46"/>
      <c r="H62" s="46"/>
      <c r="I62" s="46"/>
      <c r="J62" s="46"/>
      <c r="K62" s="46"/>
      <c r="L62" s="46"/>
      <c r="M62" s="76">
        <f t="shared" si="24"/>
        <v>0</v>
      </c>
      <c r="N62" s="48">
        <f>'10. Workstream Implem. Discount'!$C$16</f>
        <v>0.4</v>
      </c>
      <c r="O62" s="77">
        <f t="shared" si="25"/>
        <v>0</v>
      </c>
      <c r="P62" s="1"/>
      <c r="Q62" s="27" t="s">
        <v>48</v>
      </c>
      <c r="R62" s="46"/>
      <c r="S62" s="46"/>
      <c r="T62" s="46"/>
      <c r="U62" s="46"/>
      <c r="V62" s="46"/>
      <c r="W62" s="46"/>
      <c r="X62" s="46"/>
      <c r="Y62" s="46"/>
      <c r="Z62" s="46"/>
      <c r="AA62" s="46"/>
      <c r="AB62" s="76">
        <f t="shared" si="26"/>
        <v>0</v>
      </c>
      <c r="AC62" s="48">
        <f>'10. Workstream Implem. Discount'!$C$16</f>
        <v>0.4</v>
      </c>
      <c r="AD62" s="77">
        <f t="shared" si="27"/>
        <v>0</v>
      </c>
      <c r="AE62" s="1"/>
      <c r="AF62" s="27" t="s">
        <v>48</v>
      </c>
      <c r="AG62" s="46"/>
      <c r="AH62" s="46"/>
      <c r="AI62" s="46"/>
      <c r="AJ62" s="46"/>
      <c r="AK62" s="46"/>
      <c r="AL62" s="46"/>
      <c r="AM62" s="46"/>
      <c r="AN62" s="46"/>
      <c r="AO62" s="46"/>
      <c r="AP62" s="46"/>
      <c r="AQ62" s="76">
        <f t="shared" si="28"/>
        <v>0</v>
      </c>
      <c r="AR62" s="48">
        <f>'10. Workstream Implem. Discount'!$C$16</f>
        <v>0.4</v>
      </c>
      <c r="AS62" s="77">
        <f t="shared" si="29"/>
        <v>0</v>
      </c>
    </row>
    <row r="63" spans="1:45" ht="14.25" customHeight="1">
      <c r="A63" s="1"/>
      <c r="B63" s="27" t="s">
        <v>48</v>
      </c>
      <c r="C63" s="46"/>
      <c r="D63" s="46"/>
      <c r="E63" s="46"/>
      <c r="F63" s="46"/>
      <c r="G63" s="46"/>
      <c r="H63" s="46"/>
      <c r="I63" s="46"/>
      <c r="J63" s="46"/>
      <c r="K63" s="46"/>
      <c r="L63" s="46"/>
      <c r="M63" s="76">
        <f t="shared" si="24"/>
        <v>0</v>
      </c>
      <c r="N63" s="48">
        <f>'10. Workstream Implem. Discount'!$C$16</f>
        <v>0.4</v>
      </c>
      <c r="O63" s="77">
        <f t="shared" si="25"/>
        <v>0</v>
      </c>
      <c r="P63" s="1"/>
      <c r="Q63" s="27" t="s">
        <v>48</v>
      </c>
      <c r="R63" s="46"/>
      <c r="S63" s="46"/>
      <c r="T63" s="46"/>
      <c r="U63" s="46"/>
      <c r="V63" s="46"/>
      <c r="W63" s="46"/>
      <c r="X63" s="46"/>
      <c r="Y63" s="46"/>
      <c r="Z63" s="46"/>
      <c r="AA63" s="46"/>
      <c r="AB63" s="76">
        <f t="shared" si="26"/>
        <v>0</v>
      </c>
      <c r="AC63" s="48">
        <f>'10. Workstream Implem. Discount'!$C$16</f>
        <v>0.4</v>
      </c>
      <c r="AD63" s="77">
        <f t="shared" si="27"/>
        <v>0</v>
      </c>
      <c r="AE63" s="1"/>
      <c r="AF63" s="27" t="s">
        <v>48</v>
      </c>
      <c r="AG63" s="46"/>
      <c r="AH63" s="46"/>
      <c r="AI63" s="46"/>
      <c r="AJ63" s="46"/>
      <c r="AK63" s="46"/>
      <c r="AL63" s="46"/>
      <c r="AM63" s="46"/>
      <c r="AN63" s="46"/>
      <c r="AO63" s="46"/>
      <c r="AP63" s="46"/>
      <c r="AQ63" s="76">
        <f t="shared" si="28"/>
        <v>0</v>
      </c>
      <c r="AR63" s="48">
        <f>'10. Workstream Implem. Discount'!$C$16</f>
        <v>0.4</v>
      </c>
      <c r="AS63" s="77">
        <f t="shared" si="29"/>
        <v>0</v>
      </c>
    </row>
    <row r="64" spans="1:45" ht="14.25" customHeight="1">
      <c r="A64" s="1"/>
      <c r="B64" s="78" t="s">
        <v>48</v>
      </c>
      <c r="C64" s="79"/>
      <c r="D64" s="79"/>
      <c r="E64" s="79"/>
      <c r="F64" s="79"/>
      <c r="G64" s="79"/>
      <c r="H64" s="79"/>
      <c r="I64" s="79"/>
      <c r="J64" s="79"/>
      <c r="K64" s="79"/>
      <c r="L64" s="79"/>
      <c r="M64" s="80">
        <f t="shared" si="24"/>
        <v>0</v>
      </c>
      <c r="N64" s="205">
        <f>'10. Workstream Implem. Discount'!$C$16</f>
        <v>0.4</v>
      </c>
      <c r="O64" s="81">
        <f t="shared" si="25"/>
        <v>0</v>
      </c>
      <c r="P64" s="1"/>
      <c r="Q64" s="78" t="s">
        <v>48</v>
      </c>
      <c r="R64" s="79"/>
      <c r="S64" s="79"/>
      <c r="T64" s="79"/>
      <c r="U64" s="79"/>
      <c r="V64" s="79"/>
      <c r="W64" s="79"/>
      <c r="X64" s="79"/>
      <c r="Y64" s="79"/>
      <c r="Z64" s="79"/>
      <c r="AA64" s="79"/>
      <c r="AB64" s="80">
        <f t="shared" si="26"/>
        <v>0</v>
      </c>
      <c r="AC64" s="205">
        <f>'10. Workstream Implem. Discount'!$C$16</f>
        <v>0.4</v>
      </c>
      <c r="AD64" s="81">
        <f t="shared" si="27"/>
        <v>0</v>
      </c>
      <c r="AE64" s="1"/>
      <c r="AF64" s="78" t="s">
        <v>48</v>
      </c>
      <c r="AG64" s="79"/>
      <c r="AH64" s="79"/>
      <c r="AI64" s="79"/>
      <c r="AJ64" s="79"/>
      <c r="AK64" s="79"/>
      <c r="AL64" s="79"/>
      <c r="AM64" s="79"/>
      <c r="AN64" s="79"/>
      <c r="AO64" s="79"/>
      <c r="AP64" s="79"/>
      <c r="AQ64" s="80">
        <f t="shared" si="28"/>
        <v>0</v>
      </c>
      <c r="AR64" s="205">
        <f>'10. Workstream Implem. Discount'!$C$16</f>
        <v>0.4</v>
      </c>
      <c r="AS64" s="81">
        <f t="shared" si="29"/>
        <v>0</v>
      </c>
    </row>
    <row r="65" spans="1:45" ht="13.5" customHeight="1">
      <c r="A65" s="1"/>
      <c r="B65" s="31" t="s">
        <v>49</v>
      </c>
      <c r="C65" s="212">
        <f t="shared" ref="C65:M65" si="30">SUM(C59:C64)</f>
        <v>0</v>
      </c>
      <c r="D65" s="212">
        <f t="shared" si="30"/>
        <v>0</v>
      </c>
      <c r="E65" s="212">
        <f t="shared" si="30"/>
        <v>0</v>
      </c>
      <c r="F65" s="212">
        <f t="shared" si="30"/>
        <v>0</v>
      </c>
      <c r="G65" s="212">
        <f t="shared" si="30"/>
        <v>0</v>
      </c>
      <c r="H65" s="212">
        <f t="shared" si="30"/>
        <v>0</v>
      </c>
      <c r="I65" s="212">
        <f t="shared" si="30"/>
        <v>0</v>
      </c>
      <c r="J65" s="212">
        <f t="shared" si="30"/>
        <v>0</v>
      </c>
      <c r="K65" s="212">
        <f t="shared" si="30"/>
        <v>0</v>
      </c>
      <c r="L65" s="212">
        <f t="shared" si="30"/>
        <v>0</v>
      </c>
      <c r="M65" s="82">
        <f t="shared" si="30"/>
        <v>0</v>
      </c>
      <c r="N65" s="67">
        <f>'10. Workstream Implem. Discount'!$C$16</f>
        <v>0.4</v>
      </c>
      <c r="O65" s="83">
        <f>SUM(O59:O64)</f>
        <v>0</v>
      </c>
      <c r="P65" s="1"/>
      <c r="Q65" s="31" t="s">
        <v>49</v>
      </c>
      <c r="R65" s="212">
        <f t="shared" ref="R65:AB65" si="31">SUM(R59:R64)</f>
        <v>0</v>
      </c>
      <c r="S65" s="212">
        <f t="shared" si="31"/>
        <v>0</v>
      </c>
      <c r="T65" s="212">
        <f t="shared" si="31"/>
        <v>0</v>
      </c>
      <c r="U65" s="212">
        <f t="shared" si="31"/>
        <v>0</v>
      </c>
      <c r="V65" s="212">
        <f t="shared" si="31"/>
        <v>0</v>
      </c>
      <c r="W65" s="212">
        <f t="shared" si="31"/>
        <v>0</v>
      </c>
      <c r="X65" s="212">
        <f t="shared" si="31"/>
        <v>0</v>
      </c>
      <c r="Y65" s="212">
        <f t="shared" si="31"/>
        <v>0</v>
      </c>
      <c r="Z65" s="212">
        <f t="shared" si="31"/>
        <v>0</v>
      </c>
      <c r="AA65" s="212">
        <f t="shared" si="31"/>
        <v>0</v>
      </c>
      <c r="AB65" s="82">
        <f t="shared" si="31"/>
        <v>0</v>
      </c>
      <c r="AC65" s="67">
        <f>'10. Workstream Implem. Discount'!$C$16</f>
        <v>0.4</v>
      </c>
      <c r="AD65" s="83">
        <f>SUM(AD59:AD64)</f>
        <v>0</v>
      </c>
      <c r="AE65" s="1"/>
      <c r="AF65" s="31" t="s">
        <v>49</v>
      </c>
      <c r="AG65" s="212">
        <f t="shared" ref="AG65:AQ65" si="32">SUM(AG59:AG64)</f>
        <v>0</v>
      </c>
      <c r="AH65" s="212">
        <f t="shared" si="32"/>
        <v>0</v>
      </c>
      <c r="AI65" s="212">
        <f t="shared" si="32"/>
        <v>0</v>
      </c>
      <c r="AJ65" s="212">
        <f t="shared" si="32"/>
        <v>0</v>
      </c>
      <c r="AK65" s="212">
        <f t="shared" si="32"/>
        <v>0</v>
      </c>
      <c r="AL65" s="212">
        <f t="shared" si="32"/>
        <v>0</v>
      </c>
      <c r="AM65" s="212">
        <f t="shared" si="32"/>
        <v>0</v>
      </c>
      <c r="AN65" s="212">
        <f t="shared" si="32"/>
        <v>0</v>
      </c>
      <c r="AO65" s="212">
        <f t="shared" si="32"/>
        <v>0</v>
      </c>
      <c r="AP65" s="212">
        <f t="shared" si="32"/>
        <v>0</v>
      </c>
      <c r="AQ65" s="82">
        <f t="shared" si="32"/>
        <v>0</v>
      </c>
      <c r="AR65" s="67">
        <f>'10. Workstream Implem. Discount'!$C$16</f>
        <v>0.4</v>
      </c>
      <c r="AS65" s="83">
        <f>SUM(AS59:AS64)</f>
        <v>0</v>
      </c>
    </row>
    <row r="66" spans="1:45" ht="13.5" customHeight="1">
      <c r="A66" s="1"/>
      <c r="B66" s="68"/>
      <c r="C66" s="84"/>
      <c r="D66" s="84"/>
      <c r="E66" s="84"/>
      <c r="F66" s="84"/>
      <c r="G66" s="84"/>
      <c r="H66" s="84"/>
      <c r="I66" s="84"/>
      <c r="J66" s="84"/>
      <c r="K66" s="84"/>
      <c r="L66" s="84"/>
      <c r="M66" s="84"/>
      <c r="N66" s="1"/>
      <c r="O66" s="35"/>
      <c r="P66" s="1"/>
      <c r="Q66" s="68"/>
      <c r="R66" s="84"/>
      <c r="S66" s="84"/>
      <c r="T66" s="84"/>
      <c r="U66" s="84"/>
      <c r="V66" s="84"/>
      <c r="W66" s="84"/>
      <c r="X66" s="84"/>
      <c r="Y66" s="84"/>
      <c r="Z66" s="84"/>
      <c r="AA66" s="84"/>
      <c r="AB66" s="84"/>
      <c r="AC66" s="1"/>
      <c r="AD66" s="35"/>
      <c r="AE66" s="1"/>
      <c r="AF66" s="68"/>
      <c r="AG66" s="84"/>
      <c r="AH66" s="84"/>
      <c r="AI66" s="84"/>
      <c r="AJ66" s="84"/>
      <c r="AK66" s="84"/>
      <c r="AL66" s="84"/>
      <c r="AM66" s="84"/>
      <c r="AN66" s="84"/>
      <c r="AO66" s="84"/>
      <c r="AP66" s="84"/>
      <c r="AQ66" s="84"/>
      <c r="AR66" s="1"/>
      <c r="AS66" s="35"/>
    </row>
    <row r="67" spans="1:45" ht="33" customHeight="1">
      <c r="A67" s="1"/>
      <c r="B67" s="71"/>
      <c r="C67" s="37"/>
      <c r="D67" s="37"/>
      <c r="E67" s="37"/>
      <c r="F67" s="37"/>
      <c r="G67" s="37"/>
      <c r="H67" s="37"/>
      <c r="I67" s="37"/>
      <c r="J67" s="37"/>
      <c r="K67" s="1"/>
      <c r="L67" s="1"/>
      <c r="M67" s="1"/>
      <c r="N67" s="1"/>
      <c r="O67" s="12"/>
      <c r="P67" s="1"/>
      <c r="Q67" s="71"/>
      <c r="R67" s="37"/>
      <c r="S67" s="37"/>
      <c r="T67" s="37"/>
      <c r="U67" s="37"/>
      <c r="V67" s="37"/>
      <c r="W67" s="37"/>
      <c r="X67" s="37"/>
      <c r="Y67" s="37"/>
      <c r="Z67" s="1"/>
      <c r="AA67" s="1"/>
      <c r="AB67" s="1"/>
      <c r="AC67" s="1"/>
      <c r="AD67" s="12"/>
      <c r="AE67" s="1"/>
      <c r="AF67" s="71"/>
      <c r="AG67" s="37"/>
      <c r="AH67" s="37"/>
      <c r="AI67" s="37"/>
      <c r="AJ67" s="37"/>
      <c r="AK67" s="37"/>
      <c r="AL67" s="37"/>
      <c r="AM67" s="37"/>
      <c r="AN67" s="37"/>
      <c r="AO67" s="1"/>
      <c r="AP67" s="1"/>
      <c r="AQ67" s="1"/>
      <c r="AR67" s="1"/>
      <c r="AS67" s="12"/>
    </row>
    <row r="68" spans="1:45" ht="13.5" customHeight="1">
      <c r="A68" s="1"/>
      <c r="B68" s="243" t="s">
        <v>67</v>
      </c>
      <c r="C68" s="244"/>
      <c r="D68" s="244"/>
      <c r="E68" s="244"/>
      <c r="F68" s="244"/>
      <c r="G68" s="244"/>
      <c r="H68" s="244"/>
      <c r="I68" s="244"/>
      <c r="J68" s="244"/>
      <c r="K68" s="244"/>
      <c r="L68" s="244"/>
      <c r="M68" s="244"/>
      <c r="N68" s="244"/>
      <c r="O68" s="245"/>
      <c r="P68" s="1"/>
      <c r="Q68" s="243" t="s">
        <v>67</v>
      </c>
      <c r="R68" s="244"/>
      <c r="S68" s="244"/>
      <c r="T68" s="244"/>
      <c r="U68" s="244"/>
      <c r="V68" s="244"/>
      <c r="W68" s="244"/>
      <c r="X68" s="244"/>
      <c r="Y68" s="244"/>
      <c r="Z68" s="244"/>
      <c r="AA68" s="244"/>
      <c r="AB68" s="244"/>
      <c r="AC68" s="244"/>
      <c r="AD68" s="245"/>
      <c r="AE68" s="1"/>
      <c r="AF68" s="243" t="s">
        <v>67</v>
      </c>
      <c r="AG68" s="244"/>
      <c r="AH68" s="244"/>
      <c r="AI68" s="244"/>
      <c r="AJ68" s="244"/>
      <c r="AK68" s="244"/>
      <c r="AL68" s="244"/>
      <c r="AM68" s="244"/>
      <c r="AN68" s="244"/>
      <c r="AO68" s="244"/>
      <c r="AP68" s="244"/>
      <c r="AQ68" s="244"/>
      <c r="AR68" s="244"/>
      <c r="AS68" s="245"/>
    </row>
    <row r="69" spans="1:45" ht="13.5" customHeight="1">
      <c r="A69" s="1"/>
      <c r="B69" s="39"/>
      <c r="C69" s="72" t="s">
        <v>34</v>
      </c>
      <c r="D69" s="72" t="s">
        <v>35</v>
      </c>
      <c r="E69" s="72" t="s">
        <v>36</v>
      </c>
      <c r="F69" s="72" t="s">
        <v>37</v>
      </c>
      <c r="G69" s="72" t="s">
        <v>38</v>
      </c>
      <c r="H69" s="72" t="s">
        <v>39</v>
      </c>
      <c r="I69" s="72" t="s">
        <v>40</v>
      </c>
      <c r="J69" s="72" t="s">
        <v>41</v>
      </c>
      <c r="K69" s="72" t="s">
        <v>42</v>
      </c>
      <c r="L69" s="72" t="s">
        <v>43</v>
      </c>
      <c r="M69" s="211" t="s">
        <v>44</v>
      </c>
      <c r="N69" s="73" t="s">
        <v>55</v>
      </c>
      <c r="O69" s="74" t="s">
        <v>56</v>
      </c>
      <c r="P69" s="1"/>
      <c r="Q69" s="39"/>
      <c r="R69" s="72" t="s">
        <v>34</v>
      </c>
      <c r="S69" s="72" t="s">
        <v>35</v>
      </c>
      <c r="T69" s="72" t="s">
        <v>36</v>
      </c>
      <c r="U69" s="72" t="s">
        <v>37</v>
      </c>
      <c r="V69" s="72" t="s">
        <v>38</v>
      </c>
      <c r="W69" s="72" t="s">
        <v>39</v>
      </c>
      <c r="X69" s="72" t="s">
        <v>40</v>
      </c>
      <c r="Y69" s="72" t="s">
        <v>41</v>
      </c>
      <c r="Z69" s="72" t="s">
        <v>42</v>
      </c>
      <c r="AA69" s="72" t="s">
        <v>43</v>
      </c>
      <c r="AB69" s="211" t="s">
        <v>44</v>
      </c>
      <c r="AC69" s="73" t="s">
        <v>55</v>
      </c>
      <c r="AD69" s="74" t="s">
        <v>56</v>
      </c>
      <c r="AE69" s="1"/>
      <c r="AF69" s="39"/>
      <c r="AG69" s="72" t="s">
        <v>34</v>
      </c>
      <c r="AH69" s="72" t="s">
        <v>35</v>
      </c>
      <c r="AI69" s="72" t="s">
        <v>36</v>
      </c>
      <c r="AJ69" s="72" t="s">
        <v>37</v>
      </c>
      <c r="AK69" s="72" t="s">
        <v>38</v>
      </c>
      <c r="AL69" s="72" t="s">
        <v>39</v>
      </c>
      <c r="AM69" s="72" t="s">
        <v>40</v>
      </c>
      <c r="AN69" s="72" t="s">
        <v>41</v>
      </c>
      <c r="AO69" s="72" t="s">
        <v>42</v>
      </c>
      <c r="AP69" s="72" t="s">
        <v>43</v>
      </c>
      <c r="AQ69" s="211" t="s">
        <v>44</v>
      </c>
      <c r="AR69" s="73" t="s">
        <v>55</v>
      </c>
      <c r="AS69" s="74" t="s">
        <v>56</v>
      </c>
    </row>
    <row r="70" spans="1:45" ht="13.5" customHeight="1">
      <c r="A70" s="1"/>
      <c r="B70" s="25" t="s">
        <v>68</v>
      </c>
      <c r="C70" s="85"/>
      <c r="D70" s="46"/>
      <c r="E70" s="86"/>
      <c r="F70" s="85"/>
      <c r="G70" s="85"/>
      <c r="H70" s="85"/>
      <c r="I70" s="85"/>
      <c r="J70" s="85"/>
      <c r="K70" s="85"/>
      <c r="L70" s="85"/>
      <c r="M70" s="76">
        <f t="shared" ref="M70:M77" si="33">SUM(C70:L70)</f>
        <v>0</v>
      </c>
      <c r="N70" s="48">
        <f>'10. Workstream Implem. Discount'!$C$17</f>
        <v>0.5</v>
      </c>
      <c r="O70" s="77">
        <f t="shared" ref="O70:O77" si="34">(1-N70)*M70</f>
        <v>0</v>
      </c>
      <c r="P70" s="1"/>
      <c r="Q70" s="25" t="s">
        <v>68</v>
      </c>
      <c r="R70" s="85"/>
      <c r="S70" s="46"/>
      <c r="T70" s="86"/>
      <c r="U70" s="85"/>
      <c r="V70" s="85"/>
      <c r="W70" s="85"/>
      <c r="X70" s="85"/>
      <c r="Y70" s="85"/>
      <c r="Z70" s="85"/>
      <c r="AA70" s="85"/>
      <c r="AB70" s="76">
        <f t="shared" ref="AB70:AB77" si="35">SUM(R70:AA70)</f>
        <v>0</v>
      </c>
      <c r="AC70" s="48">
        <f>'10. Workstream Implem. Discount'!$C$17</f>
        <v>0.5</v>
      </c>
      <c r="AD70" s="77">
        <f t="shared" ref="AD70:AD77" si="36">(1-AC70)*AB70</f>
        <v>0</v>
      </c>
      <c r="AE70" s="1"/>
      <c r="AF70" s="25" t="s">
        <v>68</v>
      </c>
      <c r="AG70" s="85"/>
      <c r="AH70" s="46"/>
      <c r="AI70" s="86"/>
      <c r="AJ70" s="85"/>
      <c r="AK70" s="85"/>
      <c r="AL70" s="85"/>
      <c r="AM70" s="85"/>
      <c r="AN70" s="85"/>
      <c r="AO70" s="85"/>
      <c r="AP70" s="85"/>
      <c r="AQ70" s="76">
        <f t="shared" ref="AQ70:AQ77" si="37">SUM(AG70:AP70)</f>
        <v>0</v>
      </c>
      <c r="AR70" s="48">
        <f>'10. Workstream Implem. Discount'!$C$17</f>
        <v>0.5</v>
      </c>
      <c r="AS70" s="77">
        <f t="shared" ref="AS70:AS77" si="38">(1-AR70)*AQ70</f>
        <v>0</v>
      </c>
    </row>
    <row r="71" spans="1:45" ht="13.5" customHeight="1">
      <c r="A71" s="1"/>
      <c r="B71" s="25" t="s">
        <v>69</v>
      </c>
      <c r="C71" s="46"/>
      <c r="D71" s="46"/>
      <c r="E71" s="46"/>
      <c r="F71" s="46"/>
      <c r="G71" s="46"/>
      <c r="H71" s="46"/>
      <c r="I71" s="46"/>
      <c r="J71" s="46"/>
      <c r="K71" s="46"/>
      <c r="L71" s="46"/>
      <c r="M71" s="76">
        <f t="shared" si="33"/>
        <v>0</v>
      </c>
      <c r="N71" s="48">
        <f>'10. Workstream Implem. Discount'!$C$17</f>
        <v>0.5</v>
      </c>
      <c r="O71" s="77">
        <f t="shared" si="34"/>
        <v>0</v>
      </c>
      <c r="P71" s="1"/>
      <c r="Q71" s="25" t="s">
        <v>69</v>
      </c>
      <c r="R71" s="46"/>
      <c r="S71" s="46"/>
      <c r="T71" s="46"/>
      <c r="U71" s="46"/>
      <c r="V71" s="46"/>
      <c r="W71" s="46"/>
      <c r="X71" s="46"/>
      <c r="Y71" s="46"/>
      <c r="Z71" s="46"/>
      <c r="AA71" s="46"/>
      <c r="AB71" s="76">
        <f t="shared" si="35"/>
        <v>0</v>
      </c>
      <c r="AC71" s="48">
        <f>'10. Workstream Implem. Discount'!$C$17</f>
        <v>0.5</v>
      </c>
      <c r="AD71" s="77">
        <f t="shared" si="36"/>
        <v>0</v>
      </c>
      <c r="AE71" s="1"/>
      <c r="AF71" s="25" t="s">
        <v>69</v>
      </c>
      <c r="AG71" s="46"/>
      <c r="AH71" s="46"/>
      <c r="AI71" s="46"/>
      <c r="AJ71" s="46"/>
      <c r="AK71" s="46"/>
      <c r="AL71" s="46"/>
      <c r="AM71" s="46"/>
      <c r="AN71" s="46"/>
      <c r="AO71" s="46"/>
      <c r="AP71" s="46"/>
      <c r="AQ71" s="76">
        <f t="shared" si="37"/>
        <v>0</v>
      </c>
      <c r="AR71" s="48">
        <f>'10. Workstream Implem. Discount'!$C$17</f>
        <v>0.5</v>
      </c>
      <c r="AS71" s="77">
        <f t="shared" si="38"/>
        <v>0</v>
      </c>
    </row>
    <row r="72" spans="1:45" ht="14.25" customHeight="1">
      <c r="A72" s="1"/>
      <c r="B72" s="25" t="s">
        <v>70</v>
      </c>
      <c r="C72" s="46"/>
      <c r="D72" s="46"/>
      <c r="E72" s="46"/>
      <c r="F72" s="46"/>
      <c r="G72" s="46"/>
      <c r="H72" s="46"/>
      <c r="I72" s="46"/>
      <c r="J72" s="46"/>
      <c r="K72" s="46"/>
      <c r="L72" s="46"/>
      <c r="M72" s="76">
        <f t="shared" si="33"/>
        <v>0</v>
      </c>
      <c r="N72" s="48">
        <f>'10. Workstream Implem. Discount'!$C$17</f>
        <v>0.5</v>
      </c>
      <c r="O72" s="77">
        <f t="shared" si="34"/>
        <v>0</v>
      </c>
      <c r="P72" s="1"/>
      <c r="Q72" s="25" t="s">
        <v>70</v>
      </c>
      <c r="R72" s="46"/>
      <c r="S72" s="46"/>
      <c r="T72" s="46"/>
      <c r="U72" s="46"/>
      <c r="V72" s="46"/>
      <c r="W72" s="46"/>
      <c r="X72" s="46"/>
      <c r="Y72" s="46"/>
      <c r="Z72" s="46"/>
      <c r="AA72" s="46"/>
      <c r="AB72" s="76">
        <f t="shared" si="35"/>
        <v>0</v>
      </c>
      <c r="AC72" s="48">
        <f>'10. Workstream Implem. Discount'!$C$17</f>
        <v>0.5</v>
      </c>
      <c r="AD72" s="77">
        <f t="shared" si="36"/>
        <v>0</v>
      </c>
      <c r="AE72" s="1"/>
      <c r="AF72" s="25" t="s">
        <v>70</v>
      </c>
      <c r="AG72" s="46"/>
      <c r="AH72" s="46"/>
      <c r="AI72" s="46"/>
      <c r="AJ72" s="46"/>
      <c r="AK72" s="46"/>
      <c r="AL72" s="46"/>
      <c r="AM72" s="46"/>
      <c r="AN72" s="46"/>
      <c r="AO72" s="46"/>
      <c r="AP72" s="46"/>
      <c r="AQ72" s="76">
        <f t="shared" si="37"/>
        <v>0</v>
      </c>
      <c r="AR72" s="48">
        <f>'10. Workstream Implem. Discount'!$C$17</f>
        <v>0.5</v>
      </c>
      <c r="AS72" s="77">
        <f t="shared" si="38"/>
        <v>0</v>
      </c>
    </row>
    <row r="73" spans="1:45" ht="14.25" customHeight="1">
      <c r="A73" s="1"/>
      <c r="B73" s="27" t="s">
        <v>48</v>
      </c>
      <c r="C73" s="46"/>
      <c r="D73" s="46"/>
      <c r="E73" s="46"/>
      <c r="F73" s="46"/>
      <c r="G73" s="46"/>
      <c r="H73" s="46"/>
      <c r="I73" s="46"/>
      <c r="J73" s="46"/>
      <c r="K73" s="46"/>
      <c r="L73" s="46"/>
      <c r="M73" s="76">
        <f t="shared" si="33"/>
        <v>0</v>
      </c>
      <c r="N73" s="48">
        <f>'10. Workstream Implem. Discount'!$C$17</f>
        <v>0.5</v>
      </c>
      <c r="O73" s="77">
        <f t="shared" si="34"/>
        <v>0</v>
      </c>
      <c r="P73" s="1"/>
      <c r="Q73" s="27" t="s">
        <v>48</v>
      </c>
      <c r="R73" s="46"/>
      <c r="S73" s="46"/>
      <c r="T73" s="46"/>
      <c r="U73" s="46"/>
      <c r="V73" s="46"/>
      <c r="W73" s="46"/>
      <c r="X73" s="46"/>
      <c r="Y73" s="46"/>
      <c r="Z73" s="46"/>
      <c r="AA73" s="46"/>
      <c r="AB73" s="76">
        <f t="shared" si="35"/>
        <v>0</v>
      </c>
      <c r="AC73" s="48">
        <f>'10. Workstream Implem. Discount'!$C$17</f>
        <v>0.5</v>
      </c>
      <c r="AD73" s="77">
        <f t="shared" si="36"/>
        <v>0</v>
      </c>
      <c r="AE73" s="1"/>
      <c r="AF73" s="27" t="s">
        <v>48</v>
      </c>
      <c r="AG73" s="46"/>
      <c r="AH73" s="46"/>
      <c r="AI73" s="46"/>
      <c r="AJ73" s="46"/>
      <c r="AK73" s="46"/>
      <c r="AL73" s="46"/>
      <c r="AM73" s="46"/>
      <c r="AN73" s="46"/>
      <c r="AO73" s="46"/>
      <c r="AP73" s="46"/>
      <c r="AQ73" s="76">
        <f t="shared" si="37"/>
        <v>0</v>
      </c>
      <c r="AR73" s="48">
        <f>'10. Workstream Implem. Discount'!$C$17</f>
        <v>0.5</v>
      </c>
      <c r="AS73" s="77">
        <f t="shared" si="38"/>
        <v>0</v>
      </c>
    </row>
    <row r="74" spans="1:45" ht="14.25" customHeight="1">
      <c r="A74" s="1"/>
      <c r="B74" s="27" t="s">
        <v>48</v>
      </c>
      <c r="C74" s="46"/>
      <c r="D74" s="46"/>
      <c r="E74" s="46"/>
      <c r="F74" s="46"/>
      <c r="G74" s="46"/>
      <c r="H74" s="46"/>
      <c r="I74" s="46"/>
      <c r="J74" s="46"/>
      <c r="K74" s="46"/>
      <c r="L74" s="46"/>
      <c r="M74" s="76">
        <f t="shared" si="33"/>
        <v>0</v>
      </c>
      <c r="N74" s="48">
        <f>'10. Workstream Implem. Discount'!$C$17</f>
        <v>0.5</v>
      </c>
      <c r="O74" s="77">
        <f t="shared" si="34"/>
        <v>0</v>
      </c>
      <c r="P74" s="1"/>
      <c r="Q74" s="27" t="s">
        <v>48</v>
      </c>
      <c r="R74" s="46"/>
      <c r="S74" s="46"/>
      <c r="T74" s="46"/>
      <c r="U74" s="46"/>
      <c r="V74" s="46"/>
      <c r="W74" s="46"/>
      <c r="X74" s="46"/>
      <c r="Y74" s="46"/>
      <c r="Z74" s="46"/>
      <c r="AA74" s="46"/>
      <c r="AB74" s="76">
        <f t="shared" si="35"/>
        <v>0</v>
      </c>
      <c r="AC74" s="48">
        <f>'10. Workstream Implem. Discount'!$C$17</f>
        <v>0.5</v>
      </c>
      <c r="AD74" s="77">
        <f t="shared" si="36"/>
        <v>0</v>
      </c>
      <c r="AE74" s="1"/>
      <c r="AF74" s="27" t="s">
        <v>48</v>
      </c>
      <c r="AG74" s="46"/>
      <c r="AH74" s="46"/>
      <c r="AI74" s="46"/>
      <c r="AJ74" s="46"/>
      <c r="AK74" s="46"/>
      <c r="AL74" s="46"/>
      <c r="AM74" s="46"/>
      <c r="AN74" s="46"/>
      <c r="AO74" s="46"/>
      <c r="AP74" s="46"/>
      <c r="AQ74" s="76">
        <f t="shared" si="37"/>
        <v>0</v>
      </c>
      <c r="AR74" s="48">
        <f>'10. Workstream Implem. Discount'!$C$17</f>
        <v>0.5</v>
      </c>
      <c r="AS74" s="77">
        <f t="shared" si="38"/>
        <v>0</v>
      </c>
    </row>
    <row r="75" spans="1:45" ht="14.25" customHeight="1">
      <c r="A75" s="1"/>
      <c r="B75" s="27" t="s">
        <v>48</v>
      </c>
      <c r="C75" s="46"/>
      <c r="D75" s="46"/>
      <c r="E75" s="46"/>
      <c r="F75" s="46"/>
      <c r="G75" s="46"/>
      <c r="H75" s="46"/>
      <c r="I75" s="46"/>
      <c r="J75" s="46"/>
      <c r="K75" s="46"/>
      <c r="L75" s="46"/>
      <c r="M75" s="76">
        <f t="shared" si="33"/>
        <v>0</v>
      </c>
      <c r="N75" s="48">
        <f>'10. Workstream Implem. Discount'!$C$17</f>
        <v>0.5</v>
      </c>
      <c r="O75" s="77">
        <f t="shared" si="34"/>
        <v>0</v>
      </c>
      <c r="P75" s="1"/>
      <c r="Q75" s="27" t="s">
        <v>48</v>
      </c>
      <c r="R75" s="46"/>
      <c r="S75" s="46"/>
      <c r="T75" s="46"/>
      <c r="U75" s="46"/>
      <c r="V75" s="46"/>
      <c r="W75" s="46"/>
      <c r="X75" s="46"/>
      <c r="Y75" s="46"/>
      <c r="Z75" s="46"/>
      <c r="AA75" s="46"/>
      <c r="AB75" s="76">
        <f t="shared" si="35"/>
        <v>0</v>
      </c>
      <c r="AC75" s="48">
        <f>'10. Workstream Implem. Discount'!$C$17</f>
        <v>0.5</v>
      </c>
      <c r="AD75" s="77">
        <f t="shared" si="36"/>
        <v>0</v>
      </c>
      <c r="AE75" s="1"/>
      <c r="AF75" s="27" t="s">
        <v>48</v>
      </c>
      <c r="AG75" s="46"/>
      <c r="AH75" s="46"/>
      <c r="AI75" s="46"/>
      <c r="AJ75" s="46"/>
      <c r="AK75" s="46"/>
      <c r="AL75" s="46"/>
      <c r="AM75" s="46"/>
      <c r="AN75" s="46"/>
      <c r="AO75" s="46"/>
      <c r="AP75" s="46"/>
      <c r="AQ75" s="76">
        <f t="shared" si="37"/>
        <v>0</v>
      </c>
      <c r="AR75" s="48">
        <f>'10. Workstream Implem. Discount'!$C$17</f>
        <v>0.5</v>
      </c>
      <c r="AS75" s="77">
        <f t="shared" si="38"/>
        <v>0</v>
      </c>
    </row>
    <row r="76" spans="1:45" ht="14.25" customHeight="1">
      <c r="A76" s="1"/>
      <c r="B76" s="27" t="s">
        <v>48</v>
      </c>
      <c r="C76" s="46"/>
      <c r="D76" s="46"/>
      <c r="E76" s="46"/>
      <c r="F76" s="46"/>
      <c r="G76" s="46"/>
      <c r="H76" s="46"/>
      <c r="I76" s="46"/>
      <c r="J76" s="46"/>
      <c r="K76" s="46"/>
      <c r="L76" s="46"/>
      <c r="M76" s="76">
        <f t="shared" si="33"/>
        <v>0</v>
      </c>
      <c r="N76" s="48">
        <f>'10. Workstream Implem. Discount'!$C$17</f>
        <v>0.5</v>
      </c>
      <c r="O76" s="77">
        <f t="shared" si="34"/>
        <v>0</v>
      </c>
      <c r="P76" s="1"/>
      <c r="Q76" s="27" t="s">
        <v>48</v>
      </c>
      <c r="R76" s="46"/>
      <c r="S76" s="46"/>
      <c r="T76" s="46"/>
      <c r="U76" s="46"/>
      <c r="V76" s="46"/>
      <c r="W76" s="46"/>
      <c r="X76" s="46"/>
      <c r="Y76" s="46"/>
      <c r="Z76" s="46"/>
      <c r="AA76" s="46"/>
      <c r="AB76" s="76">
        <f t="shared" si="35"/>
        <v>0</v>
      </c>
      <c r="AC76" s="48">
        <f>'10. Workstream Implem. Discount'!$C$17</f>
        <v>0.5</v>
      </c>
      <c r="AD76" s="77">
        <f t="shared" si="36"/>
        <v>0</v>
      </c>
      <c r="AE76" s="1"/>
      <c r="AF76" s="27" t="s">
        <v>48</v>
      </c>
      <c r="AG76" s="46"/>
      <c r="AH76" s="46"/>
      <c r="AI76" s="46"/>
      <c r="AJ76" s="46"/>
      <c r="AK76" s="46"/>
      <c r="AL76" s="46"/>
      <c r="AM76" s="46"/>
      <c r="AN76" s="46"/>
      <c r="AO76" s="46"/>
      <c r="AP76" s="46"/>
      <c r="AQ76" s="76">
        <f t="shared" si="37"/>
        <v>0</v>
      </c>
      <c r="AR76" s="48">
        <f>'10. Workstream Implem. Discount'!$C$17</f>
        <v>0.5</v>
      </c>
      <c r="AS76" s="77">
        <f t="shared" si="38"/>
        <v>0</v>
      </c>
    </row>
    <row r="77" spans="1:45" ht="13.5" customHeight="1">
      <c r="A77" s="1"/>
      <c r="B77" s="78" t="s">
        <v>48</v>
      </c>
      <c r="C77" s="79"/>
      <c r="D77" s="79"/>
      <c r="E77" s="79"/>
      <c r="F77" s="79"/>
      <c r="G77" s="79"/>
      <c r="H77" s="79"/>
      <c r="I77" s="79"/>
      <c r="J77" s="79"/>
      <c r="K77" s="79"/>
      <c r="L77" s="79"/>
      <c r="M77" s="80">
        <f t="shared" si="33"/>
        <v>0</v>
      </c>
      <c r="N77" s="205">
        <f>'10. Workstream Implem. Discount'!$C$17</f>
        <v>0.5</v>
      </c>
      <c r="O77" s="77">
        <f t="shared" si="34"/>
        <v>0</v>
      </c>
      <c r="P77" s="1"/>
      <c r="Q77" s="78" t="s">
        <v>48</v>
      </c>
      <c r="R77" s="79"/>
      <c r="S77" s="79"/>
      <c r="T77" s="79"/>
      <c r="U77" s="79"/>
      <c r="V77" s="79"/>
      <c r="W77" s="79"/>
      <c r="X77" s="79"/>
      <c r="Y77" s="79"/>
      <c r="Z77" s="79"/>
      <c r="AA77" s="79"/>
      <c r="AB77" s="80">
        <f t="shared" si="35"/>
        <v>0</v>
      </c>
      <c r="AC77" s="205">
        <f>'10. Workstream Implem. Discount'!$C$17</f>
        <v>0.5</v>
      </c>
      <c r="AD77" s="77">
        <f t="shared" si="36"/>
        <v>0</v>
      </c>
      <c r="AE77" s="1"/>
      <c r="AF77" s="78" t="s">
        <v>48</v>
      </c>
      <c r="AG77" s="79"/>
      <c r="AH77" s="79"/>
      <c r="AI77" s="79"/>
      <c r="AJ77" s="79"/>
      <c r="AK77" s="79"/>
      <c r="AL77" s="79"/>
      <c r="AM77" s="79"/>
      <c r="AN77" s="79"/>
      <c r="AO77" s="79"/>
      <c r="AP77" s="79"/>
      <c r="AQ77" s="80">
        <f t="shared" si="37"/>
        <v>0</v>
      </c>
      <c r="AR77" s="205">
        <f>'10. Workstream Implem. Discount'!$C$17</f>
        <v>0.5</v>
      </c>
      <c r="AS77" s="77">
        <f t="shared" si="38"/>
        <v>0</v>
      </c>
    </row>
    <row r="78" spans="1:45" ht="13.5" customHeight="1">
      <c r="A78" s="1"/>
      <c r="B78" s="31" t="s">
        <v>49</v>
      </c>
      <c r="C78" s="200">
        <f t="shared" ref="C78:M78" si="39">SUM(C70:C77)</f>
        <v>0</v>
      </c>
      <c r="D78" s="200">
        <f t="shared" si="39"/>
        <v>0</v>
      </c>
      <c r="E78" s="200">
        <f t="shared" si="39"/>
        <v>0</v>
      </c>
      <c r="F78" s="200">
        <f t="shared" si="39"/>
        <v>0</v>
      </c>
      <c r="G78" s="200">
        <f t="shared" si="39"/>
        <v>0</v>
      </c>
      <c r="H78" s="200">
        <f t="shared" si="39"/>
        <v>0</v>
      </c>
      <c r="I78" s="200">
        <f t="shared" si="39"/>
        <v>0</v>
      </c>
      <c r="J78" s="200">
        <f t="shared" si="39"/>
        <v>0</v>
      </c>
      <c r="K78" s="200">
        <f t="shared" si="39"/>
        <v>0</v>
      </c>
      <c r="L78" s="200">
        <f t="shared" si="39"/>
        <v>0</v>
      </c>
      <c r="M78" s="213">
        <f t="shared" si="39"/>
        <v>0</v>
      </c>
      <c r="N78" s="67">
        <f>'10. Workstream Implem. Discount'!$C$17</f>
        <v>0.5</v>
      </c>
      <c r="O78" s="83">
        <f>SUM(O70:O77)</f>
        <v>0</v>
      </c>
      <c r="P78" s="1"/>
      <c r="Q78" s="31" t="s">
        <v>49</v>
      </c>
      <c r="R78" s="200">
        <f t="shared" ref="R78:AB78" si="40">SUM(R70:R77)</f>
        <v>0</v>
      </c>
      <c r="S78" s="200">
        <f t="shared" si="40"/>
        <v>0</v>
      </c>
      <c r="T78" s="200">
        <f t="shared" si="40"/>
        <v>0</v>
      </c>
      <c r="U78" s="200">
        <f t="shared" si="40"/>
        <v>0</v>
      </c>
      <c r="V78" s="200">
        <f t="shared" si="40"/>
        <v>0</v>
      </c>
      <c r="W78" s="200">
        <f t="shared" si="40"/>
        <v>0</v>
      </c>
      <c r="X78" s="200">
        <f t="shared" si="40"/>
        <v>0</v>
      </c>
      <c r="Y78" s="200">
        <f t="shared" si="40"/>
        <v>0</v>
      </c>
      <c r="Z78" s="200">
        <f t="shared" si="40"/>
        <v>0</v>
      </c>
      <c r="AA78" s="200">
        <f t="shared" si="40"/>
        <v>0</v>
      </c>
      <c r="AB78" s="213">
        <f t="shared" si="40"/>
        <v>0</v>
      </c>
      <c r="AC78" s="67">
        <f>'10. Workstream Implem. Discount'!$C$17</f>
        <v>0.5</v>
      </c>
      <c r="AD78" s="83">
        <f>SUM(AD70:AD77)</f>
        <v>0</v>
      </c>
      <c r="AE78" s="1"/>
      <c r="AF78" s="31" t="s">
        <v>49</v>
      </c>
      <c r="AG78" s="200">
        <f t="shared" ref="AG78:AQ78" si="41">SUM(AG70:AG77)</f>
        <v>0</v>
      </c>
      <c r="AH78" s="200">
        <f t="shared" si="41"/>
        <v>0</v>
      </c>
      <c r="AI78" s="200">
        <f t="shared" si="41"/>
        <v>0</v>
      </c>
      <c r="AJ78" s="200">
        <f t="shared" si="41"/>
        <v>0</v>
      </c>
      <c r="AK78" s="200">
        <f t="shared" si="41"/>
        <v>0</v>
      </c>
      <c r="AL78" s="200">
        <f t="shared" si="41"/>
        <v>0</v>
      </c>
      <c r="AM78" s="200">
        <f t="shared" si="41"/>
        <v>0</v>
      </c>
      <c r="AN78" s="200">
        <f t="shared" si="41"/>
        <v>0</v>
      </c>
      <c r="AO78" s="200">
        <f t="shared" si="41"/>
        <v>0</v>
      </c>
      <c r="AP78" s="200">
        <f t="shared" si="41"/>
        <v>0</v>
      </c>
      <c r="AQ78" s="213">
        <f t="shared" si="41"/>
        <v>0</v>
      </c>
      <c r="AR78" s="67">
        <f>'10. Workstream Implem. Discount'!$C$17</f>
        <v>0.5</v>
      </c>
      <c r="AS78" s="83">
        <f>SUM(AS70:AS77)</f>
        <v>0</v>
      </c>
    </row>
    <row r="79" spans="1:45" ht="33" customHeight="1">
      <c r="A79" s="1"/>
      <c r="B79" s="87"/>
      <c r="C79" s="88"/>
      <c r="D79" s="88"/>
      <c r="E79" s="88"/>
      <c r="F79" s="88"/>
      <c r="G79" s="88"/>
      <c r="H79" s="88"/>
      <c r="I79" s="88"/>
      <c r="J79" s="88"/>
      <c r="K79" s="88"/>
      <c r="L79" s="88"/>
      <c r="M79" s="88"/>
      <c r="N79" s="89"/>
      <c r="O79" s="35"/>
      <c r="P79" s="1"/>
      <c r="Q79" s="87"/>
      <c r="R79" s="88"/>
      <c r="S79" s="88"/>
      <c r="T79" s="88"/>
      <c r="U79" s="88"/>
      <c r="V79" s="88"/>
      <c r="W79" s="88"/>
      <c r="X79" s="88"/>
      <c r="Y79" s="88"/>
      <c r="Z79" s="88"/>
      <c r="AA79" s="88"/>
      <c r="AB79" s="88"/>
      <c r="AC79" s="89"/>
      <c r="AD79" s="35"/>
      <c r="AE79" s="1"/>
      <c r="AF79" s="87"/>
      <c r="AG79" s="88"/>
      <c r="AH79" s="88"/>
      <c r="AI79" s="88"/>
      <c r="AJ79" s="88"/>
      <c r="AK79" s="88"/>
      <c r="AL79" s="88"/>
      <c r="AM79" s="88"/>
      <c r="AN79" s="88"/>
      <c r="AO79" s="88"/>
      <c r="AP79" s="88"/>
      <c r="AQ79" s="88"/>
      <c r="AR79" s="89"/>
      <c r="AS79" s="35"/>
    </row>
    <row r="80" spans="1:45" ht="13.5" customHeight="1">
      <c r="A80" s="1"/>
      <c r="B80" s="246"/>
      <c r="C80" s="247"/>
      <c r="D80" s="247"/>
      <c r="E80" s="247"/>
      <c r="F80" s="247"/>
      <c r="G80" s="247"/>
      <c r="H80" s="247"/>
      <c r="I80" s="247"/>
      <c r="J80" s="247"/>
      <c r="K80" s="247"/>
      <c r="L80" s="247"/>
      <c r="M80" s="247"/>
      <c r="N80" s="90"/>
      <c r="O80" s="91"/>
      <c r="P80" s="1"/>
      <c r="Q80" s="246"/>
      <c r="R80" s="247"/>
      <c r="S80" s="247"/>
      <c r="T80" s="247"/>
      <c r="U80" s="247"/>
      <c r="V80" s="247"/>
      <c r="W80" s="247"/>
      <c r="X80" s="247"/>
      <c r="Y80" s="247"/>
      <c r="Z80" s="247"/>
      <c r="AA80" s="247"/>
      <c r="AB80" s="247"/>
      <c r="AC80" s="90"/>
      <c r="AD80" s="91"/>
      <c r="AE80" s="1"/>
      <c r="AF80" s="246"/>
      <c r="AG80" s="247"/>
      <c r="AH80" s="247"/>
      <c r="AI80" s="247"/>
      <c r="AJ80" s="247"/>
      <c r="AK80" s="247"/>
      <c r="AL80" s="247"/>
      <c r="AM80" s="247"/>
      <c r="AN80" s="247"/>
      <c r="AO80" s="247"/>
      <c r="AP80" s="247"/>
      <c r="AQ80" s="247"/>
      <c r="AR80" s="90"/>
      <c r="AS80" s="91"/>
    </row>
    <row r="81" spans="1:45" ht="13.5" customHeight="1">
      <c r="A81" s="1"/>
      <c r="B81" s="248" t="s">
        <v>71</v>
      </c>
      <c r="C81" s="229"/>
      <c r="D81" s="229"/>
      <c r="E81" s="229"/>
      <c r="F81" s="229"/>
      <c r="G81" s="229"/>
      <c r="H81" s="229"/>
      <c r="I81" s="229"/>
      <c r="J81" s="229"/>
      <c r="K81" s="229"/>
      <c r="L81" s="229"/>
      <c r="M81" s="230"/>
      <c r="N81" s="92"/>
      <c r="O81" s="14"/>
      <c r="P81" s="1"/>
      <c r="Q81" s="248" t="s">
        <v>71</v>
      </c>
      <c r="R81" s="229"/>
      <c r="S81" s="229"/>
      <c r="T81" s="229"/>
      <c r="U81" s="229"/>
      <c r="V81" s="229"/>
      <c r="W81" s="229"/>
      <c r="X81" s="229"/>
      <c r="Y81" s="229"/>
      <c r="Z81" s="229"/>
      <c r="AA81" s="229"/>
      <c r="AB81" s="230"/>
      <c r="AC81" s="92"/>
      <c r="AD81" s="14"/>
      <c r="AE81" s="1"/>
      <c r="AF81" s="248" t="s">
        <v>71</v>
      </c>
      <c r="AG81" s="229"/>
      <c r="AH81" s="229"/>
      <c r="AI81" s="229"/>
      <c r="AJ81" s="229"/>
      <c r="AK81" s="229"/>
      <c r="AL81" s="229"/>
      <c r="AM81" s="229"/>
      <c r="AN81" s="229"/>
      <c r="AO81" s="229"/>
      <c r="AP81" s="229"/>
      <c r="AQ81" s="230"/>
      <c r="AR81" s="92"/>
      <c r="AS81" s="14"/>
    </row>
    <row r="82" spans="1:45" ht="13.5" customHeight="1">
      <c r="A82" s="1"/>
      <c r="B82" s="249"/>
      <c r="C82" s="236"/>
      <c r="D82" s="236"/>
      <c r="E82" s="236"/>
      <c r="F82" s="236"/>
      <c r="G82" s="236"/>
      <c r="H82" s="236"/>
      <c r="I82" s="236"/>
      <c r="J82" s="236"/>
      <c r="K82" s="236"/>
      <c r="L82" s="236"/>
      <c r="M82" s="237"/>
      <c r="N82" s="90"/>
      <c r="O82" s="91"/>
      <c r="P82" s="1"/>
      <c r="Q82" s="249"/>
      <c r="R82" s="236"/>
      <c r="S82" s="236"/>
      <c r="T82" s="236"/>
      <c r="U82" s="236"/>
      <c r="V82" s="236"/>
      <c r="W82" s="236"/>
      <c r="X82" s="236"/>
      <c r="Y82" s="236"/>
      <c r="Z82" s="236"/>
      <c r="AA82" s="236"/>
      <c r="AB82" s="237"/>
      <c r="AC82" s="90"/>
      <c r="AD82" s="91"/>
      <c r="AE82" s="1"/>
      <c r="AF82" s="249"/>
      <c r="AG82" s="236"/>
      <c r="AH82" s="236"/>
      <c r="AI82" s="236"/>
      <c r="AJ82" s="236"/>
      <c r="AK82" s="236"/>
      <c r="AL82" s="236"/>
      <c r="AM82" s="236"/>
      <c r="AN82" s="236"/>
      <c r="AO82" s="236"/>
      <c r="AP82" s="236"/>
      <c r="AQ82" s="237"/>
      <c r="AR82" s="90"/>
      <c r="AS82" s="91"/>
    </row>
    <row r="83" spans="1:45" ht="13.5" customHeight="1">
      <c r="A83" s="1"/>
      <c r="B83" s="249"/>
      <c r="C83" s="236"/>
      <c r="D83" s="236"/>
      <c r="E83" s="236"/>
      <c r="F83" s="236"/>
      <c r="G83" s="236"/>
      <c r="H83" s="236"/>
      <c r="I83" s="236"/>
      <c r="J83" s="236"/>
      <c r="K83" s="236"/>
      <c r="L83" s="236"/>
      <c r="M83" s="237"/>
      <c r="N83" s="90"/>
      <c r="O83" s="91"/>
      <c r="P83" s="1"/>
      <c r="Q83" s="249"/>
      <c r="R83" s="236"/>
      <c r="S83" s="236"/>
      <c r="T83" s="236"/>
      <c r="U83" s="236"/>
      <c r="V83" s="236"/>
      <c r="W83" s="236"/>
      <c r="X83" s="236"/>
      <c r="Y83" s="236"/>
      <c r="Z83" s="236"/>
      <c r="AA83" s="236"/>
      <c r="AB83" s="237"/>
      <c r="AC83" s="90"/>
      <c r="AD83" s="91"/>
      <c r="AE83" s="1"/>
      <c r="AF83" s="249"/>
      <c r="AG83" s="236"/>
      <c r="AH83" s="236"/>
      <c r="AI83" s="236"/>
      <c r="AJ83" s="236"/>
      <c r="AK83" s="236"/>
      <c r="AL83" s="236"/>
      <c r="AM83" s="236"/>
      <c r="AN83" s="236"/>
      <c r="AO83" s="236"/>
      <c r="AP83" s="236"/>
      <c r="AQ83" s="237"/>
      <c r="AR83" s="90"/>
      <c r="AS83" s="91"/>
    </row>
    <row r="84" spans="1:45" ht="13.5" customHeight="1">
      <c r="A84" s="1"/>
      <c r="B84" s="249"/>
      <c r="C84" s="236"/>
      <c r="D84" s="236"/>
      <c r="E84" s="236"/>
      <c r="F84" s="236"/>
      <c r="G84" s="236"/>
      <c r="H84" s="236"/>
      <c r="I84" s="236"/>
      <c r="J84" s="236"/>
      <c r="K84" s="236"/>
      <c r="L84" s="236"/>
      <c r="M84" s="237"/>
      <c r="N84" s="90"/>
      <c r="O84" s="91"/>
      <c r="P84" s="1"/>
      <c r="Q84" s="249"/>
      <c r="R84" s="236"/>
      <c r="S84" s="236"/>
      <c r="T84" s="236"/>
      <c r="U84" s="236"/>
      <c r="V84" s="236"/>
      <c r="W84" s="236"/>
      <c r="X84" s="236"/>
      <c r="Y84" s="236"/>
      <c r="Z84" s="236"/>
      <c r="AA84" s="236"/>
      <c r="AB84" s="237"/>
      <c r="AC84" s="90"/>
      <c r="AD84" s="91"/>
      <c r="AE84" s="1"/>
      <c r="AF84" s="249"/>
      <c r="AG84" s="236"/>
      <c r="AH84" s="236"/>
      <c r="AI84" s="236"/>
      <c r="AJ84" s="236"/>
      <c r="AK84" s="236"/>
      <c r="AL84" s="236"/>
      <c r="AM84" s="236"/>
      <c r="AN84" s="236"/>
      <c r="AO84" s="236"/>
      <c r="AP84" s="236"/>
      <c r="AQ84" s="237"/>
      <c r="AR84" s="90"/>
      <c r="AS84" s="91"/>
    </row>
    <row r="85" spans="1:45" ht="13.5" customHeight="1">
      <c r="A85" s="1"/>
      <c r="B85" s="249"/>
      <c r="C85" s="236"/>
      <c r="D85" s="236"/>
      <c r="E85" s="236"/>
      <c r="F85" s="236"/>
      <c r="G85" s="236"/>
      <c r="H85" s="236"/>
      <c r="I85" s="236"/>
      <c r="J85" s="236"/>
      <c r="K85" s="236"/>
      <c r="L85" s="236"/>
      <c r="M85" s="237"/>
      <c r="N85" s="90"/>
      <c r="O85" s="91"/>
      <c r="P85" s="1"/>
      <c r="Q85" s="249"/>
      <c r="R85" s="236"/>
      <c r="S85" s="236"/>
      <c r="T85" s="236"/>
      <c r="U85" s="236"/>
      <c r="V85" s="236"/>
      <c r="W85" s="236"/>
      <c r="X85" s="236"/>
      <c r="Y85" s="236"/>
      <c r="Z85" s="236"/>
      <c r="AA85" s="236"/>
      <c r="AB85" s="237"/>
      <c r="AC85" s="90"/>
      <c r="AD85" s="91"/>
      <c r="AE85" s="1"/>
      <c r="AF85" s="249"/>
      <c r="AG85" s="236"/>
      <c r="AH85" s="236"/>
      <c r="AI85" s="236"/>
      <c r="AJ85" s="236"/>
      <c r="AK85" s="236"/>
      <c r="AL85" s="236"/>
      <c r="AM85" s="236"/>
      <c r="AN85" s="236"/>
      <c r="AO85" s="236"/>
      <c r="AP85" s="236"/>
      <c r="AQ85" s="237"/>
      <c r="AR85" s="90"/>
      <c r="AS85" s="91"/>
    </row>
    <row r="86" spans="1:45" ht="13.5" customHeight="1">
      <c r="A86" s="1"/>
      <c r="B86" s="249"/>
      <c r="C86" s="236"/>
      <c r="D86" s="236"/>
      <c r="E86" s="236"/>
      <c r="F86" s="236"/>
      <c r="G86" s="236"/>
      <c r="H86" s="236"/>
      <c r="I86" s="236"/>
      <c r="J86" s="236"/>
      <c r="K86" s="236"/>
      <c r="L86" s="236"/>
      <c r="M86" s="237"/>
      <c r="N86" s="90"/>
      <c r="O86" s="91"/>
      <c r="P86" s="1"/>
      <c r="Q86" s="249"/>
      <c r="R86" s="236"/>
      <c r="S86" s="236"/>
      <c r="T86" s="236"/>
      <c r="U86" s="236"/>
      <c r="V86" s="236"/>
      <c r="W86" s="236"/>
      <c r="X86" s="236"/>
      <c r="Y86" s="236"/>
      <c r="Z86" s="236"/>
      <c r="AA86" s="236"/>
      <c r="AB86" s="237"/>
      <c r="AC86" s="90"/>
      <c r="AD86" s="91"/>
      <c r="AE86" s="1"/>
      <c r="AF86" s="249"/>
      <c r="AG86" s="236"/>
      <c r="AH86" s="236"/>
      <c r="AI86" s="236"/>
      <c r="AJ86" s="236"/>
      <c r="AK86" s="236"/>
      <c r="AL86" s="236"/>
      <c r="AM86" s="236"/>
      <c r="AN86" s="236"/>
      <c r="AO86" s="236"/>
      <c r="AP86" s="236"/>
      <c r="AQ86" s="237"/>
      <c r="AR86" s="90"/>
      <c r="AS86" s="91"/>
    </row>
    <row r="87" spans="1:45" ht="13.5" customHeight="1">
      <c r="A87" s="1"/>
      <c r="B87" s="249"/>
      <c r="C87" s="236"/>
      <c r="D87" s="236"/>
      <c r="E87" s="236"/>
      <c r="F87" s="236"/>
      <c r="G87" s="236"/>
      <c r="H87" s="236"/>
      <c r="I87" s="236"/>
      <c r="J87" s="236"/>
      <c r="K87" s="236"/>
      <c r="L87" s="236"/>
      <c r="M87" s="237"/>
      <c r="N87" s="90"/>
      <c r="O87" s="91"/>
      <c r="P87" s="1"/>
      <c r="Q87" s="249"/>
      <c r="R87" s="236"/>
      <c r="S87" s="236"/>
      <c r="T87" s="236"/>
      <c r="U87" s="236"/>
      <c r="V87" s="236"/>
      <c r="W87" s="236"/>
      <c r="X87" s="236"/>
      <c r="Y87" s="236"/>
      <c r="Z87" s="236"/>
      <c r="AA87" s="236"/>
      <c r="AB87" s="237"/>
      <c r="AC87" s="90"/>
      <c r="AD87" s="91"/>
      <c r="AE87" s="1"/>
      <c r="AF87" s="249"/>
      <c r="AG87" s="236"/>
      <c r="AH87" s="236"/>
      <c r="AI87" s="236"/>
      <c r="AJ87" s="236"/>
      <c r="AK87" s="236"/>
      <c r="AL87" s="236"/>
      <c r="AM87" s="236"/>
      <c r="AN87" s="236"/>
      <c r="AO87" s="236"/>
      <c r="AP87" s="236"/>
      <c r="AQ87" s="237"/>
      <c r="AR87" s="90"/>
      <c r="AS87" s="91"/>
    </row>
    <row r="88" spans="1:45" ht="13.5" customHeight="1">
      <c r="A88" s="1"/>
      <c r="B88" s="238" t="s">
        <v>72</v>
      </c>
      <c r="C88" s="226"/>
      <c r="D88" s="226"/>
      <c r="E88" s="226"/>
      <c r="F88" s="226"/>
      <c r="G88" s="226"/>
      <c r="H88" s="226"/>
      <c r="I88" s="226"/>
      <c r="J88" s="226"/>
      <c r="K88" s="226"/>
      <c r="L88" s="226"/>
      <c r="M88" s="227"/>
      <c r="N88" s="93"/>
      <c r="O88" s="94"/>
      <c r="P88" s="1"/>
      <c r="Q88" s="238" t="s">
        <v>72</v>
      </c>
      <c r="R88" s="226"/>
      <c r="S88" s="226"/>
      <c r="T88" s="226"/>
      <c r="U88" s="226"/>
      <c r="V88" s="226"/>
      <c r="W88" s="226"/>
      <c r="X88" s="226"/>
      <c r="Y88" s="226"/>
      <c r="Z88" s="226"/>
      <c r="AA88" s="226"/>
      <c r="AB88" s="227"/>
      <c r="AC88" s="93"/>
      <c r="AD88" s="94"/>
      <c r="AE88" s="1"/>
      <c r="AF88" s="238" t="s">
        <v>72</v>
      </c>
      <c r="AG88" s="226"/>
      <c r="AH88" s="226"/>
      <c r="AI88" s="226"/>
      <c r="AJ88" s="226"/>
      <c r="AK88" s="226"/>
      <c r="AL88" s="226"/>
      <c r="AM88" s="226"/>
      <c r="AN88" s="226"/>
      <c r="AO88" s="226"/>
      <c r="AP88" s="226"/>
      <c r="AQ88" s="227"/>
      <c r="AR88" s="93"/>
      <c r="AS88" s="94"/>
    </row>
    <row r="89" spans="1:45" ht="13.5" customHeight="1">
      <c r="A89" s="1"/>
      <c r="B89" s="36"/>
      <c r="C89" s="1"/>
      <c r="D89" s="1"/>
      <c r="E89" s="1"/>
      <c r="F89" s="1"/>
      <c r="G89" s="1"/>
      <c r="H89" s="1"/>
      <c r="I89" s="1"/>
      <c r="J89" s="1"/>
      <c r="K89" s="1"/>
      <c r="L89" s="1"/>
      <c r="M89" s="1"/>
      <c r="N89" s="1"/>
      <c r="O89" s="12"/>
      <c r="P89" s="1"/>
      <c r="Q89" s="36"/>
      <c r="R89" s="1"/>
      <c r="S89" s="1"/>
      <c r="T89" s="1"/>
      <c r="U89" s="1"/>
      <c r="V89" s="1"/>
      <c r="W89" s="1"/>
      <c r="X89" s="1"/>
      <c r="Y89" s="1"/>
      <c r="Z89" s="1"/>
      <c r="AA89" s="1"/>
      <c r="AB89" s="1"/>
      <c r="AC89" s="1"/>
      <c r="AD89" s="12"/>
      <c r="AE89" s="1"/>
      <c r="AF89" s="36"/>
      <c r="AG89" s="1"/>
      <c r="AH89" s="1"/>
      <c r="AI89" s="1"/>
      <c r="AJ89" s="1"/>
      <c r="AK89" s="1"/>
      <c r="AL89" s="1"/>
      <c r="AM89" s="1"/>
      <c r="AN89" s="1"/>
      <c r="AO89" s="1"/>
      <c r="AP89" s="1"/>
      <c r="AQ89" s="1"/>
      <c r="AR89" s="1"/>
      <c r="AS89" s="12"/>
    </row>
    <row r="90" spans="1:45" ht="13.5" customHeight="1">
      <c r="A90" s="1"/>
      <c r="B90" s="95"/>
      <c r="C90" s="96"/>
      <c r="D90" s="96"/>
      <c r="E90" s="96"/>
      <c r="F90" s="96"/>
      <c r="G90" s="96"/>
      <c r="H90" s="96"/>
      <c r="I90" s="96"/>
      <c r="J90" s="96"/>
      <c r="K90" s="96"/>
      <c r="L90" s="96"/>
      <c r="M90" s="96"/>
      <c r="N90" s="96"/>
      <c r="O90" s="97"/>
      <c r="P90" s="1"/>
      <c r="Q90" s="95"/>
      <c r="R90" s="96"/>
      <c r="S90" s="96"/>
      <c r="T90" s="96"/>
      <c r="U90" s="96"/>
      <c r="V90" s="96"/>
      <c r="W90" s="96"/>
      <c r="X90" s="96"/>
      <c r="Y90" s="96"/>
      <c r="Z90" s="96"/>
      <c r="AA90" s="96"/>
      <c r="AB90" s="96"/>
      <c r="AC90" s="96"/>
      <c r="AD90" s="97"/>
      <c r="AE90" s="1"/>
      <c r="AF90" s="95"/>
      <c r="AG90" s="96"/>
      <c r="AH90" s="96"/>
      <c r="AI90" s="96"/>
      <c r="AJ90" s="96"/>
      <c r="AK90" s="96"/>
      <c r="AL90" s="96"/>
      <c r="AM90" s="96"/>
      <c r="AN90" s="96"/>
      <c r="AO90" s="96"/>
      <c r="AP90" s="96"/>
      <c r="AQ90" s="96"/>
      <c r="AR90" s="96"/>
      <c r="AS90" s="97"/>
    </row>
    <row r="91" spans="1:45"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row>
    <row r="92" spans="1:45"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row>
    <row r="93" spans="1:45"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row>
    <row r="94" spans="1:45"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row>
    <row r="95" spans="1:45"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row>
    <row r="96" spans="1:45"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row>
    <row r="97" spans="1:45"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row>
    <row r="98" spans="1:45"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row>
    <row r="99" spans="1:45"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row>
    <row r="100" spans="1:45"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row>
    <row r="101" spans="1:45"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row>
    <row r="102" spans="1:45"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row>
    <row r="103" spans="1:45"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row>
    <row r="104" spans="1:45"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row>
    <row r="105" spans="1:45"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row>
    <row r="106" spans="1:45"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row>
    <row r="107" spans="1:45"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row>
    <row r="108" spans="1:45"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row>
    <row r="109" spans="1:45"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row>
    <row r="110" spans="1:45"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row>
    <row r="111" spans="1:45"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row>
    <row r="112" spans="1:45"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row>
    <row r="113" spans="1:45"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row>
    <row r="114" spans="1:45"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row>
    <row r="115" spans="1:45"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row>
    <row r="116" spans="1:45"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row>
    <row r="117" spans="1:45"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row>
    <row r="118" spans="1:45"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row>
    <row r="119" spans="1:45"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row>
    <row r="120" spans="1:45"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row>
    <row r="121" spans="1:45"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row>
    <row r="122" spans="1:45"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row>
    <row r="123" spans="1:45"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row>
    <row r="124" spans="1:45"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row>
    <row r="125" spans="1:45"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row>
    <row r="126" spans="1:45"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row>
    <row r="127" spans="1:45"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row>
    <row r="128" spans="1:45"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row>
    <row r="129" spans="1:45"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row>
    <row r="130" spans="1:45"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row>
    <row r="131" spans="1:45"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row>
    <row r="132" spans="1:45"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row>
    <row r="133" spans="1:45"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row>
    <row r="134" spans="1:45"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row>
    <row r="135" spans="1:45"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row>
    <row r="136" spans="1:45"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row>
    <row r="137" spans="1:45"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row>
    <row r="138" spans="1:45"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row>
    <row r="139" spans="1:45"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row>
    <row r="140" spans="1:45"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row>
    <row r="141" spans="1:45"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row>
    <row r="142" spans="1:45"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row>
    <row r="143" spans="1:45"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row>
    <row r="144" spans="1:45"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row>
    <row r="145" spans="1:45"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row>
    <row r="146" spans="1:45"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row>
    <row r="147" spans="1:45"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row>
    <row r="148" spans="1:45"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row>
    <row r="149" spans="1:45"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row>
    <row r="150" spans="1:45"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row>
    <row r="151" spans="1:45"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row>
    <row r="152" spans="1:45"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row>
    <row r="153" spans="1:45"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row>
    <row r="154" spans="1:45"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row>
    <row r="155" spans="1:45"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row>
    <row r="156" spans="1:45"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row>
    <row r="157" spans="1:45"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row>
    <row r="158" spans="1:45"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row>
    <row r="159" spans="1:45"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row>
    <row r="160" spans="1:45"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row>
    <row r="161" spans="1:45"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row>
    <row r="162" spans="1:45"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row>
    <row r="163" spans="1:45"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row>
    <row r="164" spans="1:45"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row>
    <row r="165" spans="1:45"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row>
    <row r="166" spans="1:45"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row>
    <row r="167" spans="1:45"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row>
    <row r="168" spans="1:45"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row>
    <row r="169" spans="1:45"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row>
    <row r="170" spans="1:45"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row>
    <row r="171" spans="1:45"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row>
    <row r="172" spans="1:45"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row>
    <row r="173" spans="1:45"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row>
    <row r="174" spans="1:45"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row>
    <row r="175" spans="1:45"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row>
    <row r="176" spans="1:45"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row>
    <row r="177" spans="1:45"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row>
    <row r="178" spans="1:45"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row>
    <row r="179" spans="1:45"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row>
    <row r="180" spans="1:45"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row>
    <row r="181" spans="1:45"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row>
    <row r="182" spans="1:45"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row>
    <row r="183" spans="1:45"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row>
    <row r="184" spans="1:45"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row>
    <row r="185" spans="1:45"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row>
    <row r="186" spans="1:45"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row>
    <row r="187" spans="1:45"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row>
    <row r="188" spans="1:45"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row>
    <row r="189" spans="1:45"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row>
    <row r="190" spans="1:45"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row>
    <row r="191" spans="1:45"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row>
    <row r="192" spans="1:45"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row>
    <row r="193" spans="1:45"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row>
    <row r="194" spans="1:45"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row>
    <row r="195" spans="1:45"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row>
    <row r="196" spans="1:45"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row>
    <row r="197" spans="1:45"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row>
    <row r="198" spans="1:45"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row>
    <row r="199" spans="1:45"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row>
    <row r="200" spans="1:45"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row>
    <row r="201" spans="1:45"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row>
    <row r="202" spans="1:45"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row>
    <row r="203" spans="1:45"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row>
    <row r="204" spans="1:45"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row>
    <row r="205" spans="1:45"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row>
    <row r="206" spans="1:45"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row>
    <row r="207" spans="1:45"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row>
    <row r="208" spans="1:45"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row>
    <row r="209" spans="1:45"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row>
    <row r="210" spans="1:45"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row>
    <row r="211" spans="1:45"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row>
    <row r="212" spans="1:45"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row>
    <row r="213" spans="1:45"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row>
    <row r="214" spans="1:45"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row>
    <row r="215" spans="1:45"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row>
    <row r="216" spans="1:45"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row>
    <row r="217" spans="1:45"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row>
    <row r="218" spans="1:45"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row>
    <row r="219" spans="1:45"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row>
    <row r="220" spans="1:45"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row>
    <row r="221" spans="1:45"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row>
    <row r="222" spans="1:45"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row>
    <row r="223" spans="1:45"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row>
    <row r="224" spans="1:45"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row>
    <row r="225" spans="1:45"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row>
    <row r="226" spans="1:45"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row>
    <row r="227" spans="1:45"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row>
    <row r="228" spans="1:45"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row>
    <row r="229" spans="1:45"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row>
    <row r="230" spans="1:45"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row>
    <row r="231" spans="1:45"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row>
    <row r="232" spans="1:45"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row>
    <row r="233" spans="1:45"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row>
    <row r="234" spans="1:45"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row>
    <row r="235" spans="1:45"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row>
    <row r="236" spans="1:45"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row>
    <row r="237" spans="1:45"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row>
    <row r="238" spans="1:45"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row>
    <row r="239" spans="1:45"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row>
    <row r="240" spans="1:45"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row>
    <row r="241" spans="1:45"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row>
    <row r="242" spans="1:45"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row>
    <row r="243" spans="1:45"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row>
    <row r="244" spans="1:45"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row>
    <row r="245" spans="1:45"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row>
    <row r="246" spans="1:45"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row>
    <row r="247" spans="1:45"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row>
    <row r="248" spans="1:45"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row>
    <row r="249" spans="1:45"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row>
    <row r="250" spans="1:45"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row>
    <row r="251" spans="1:45"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row>
    <row r="252" spans="1:45"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row>
    <row r="253" spans="1:45"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row>
    <row r="254" spans="1:45"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row>
    <row r="255" spans="1:45"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row>
    <row r="256" spans="1:45"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row>
    <row r="257" spans="1:45"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row>
    <row r="258" spans="1:45"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row>
    <row r="259" spans="1:45"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row>
    <row r="260" spans="1:45"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row>
    <row r="261" spans="1:45"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row>
    <row r="262" spans="1:45"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row>
    <row r="263" spans="1:45"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row>
    <row r="264" spans="1:45"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row>
    <row r="265" spans="1:45"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row>
    <row r="266" spans="1:45"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row>
    <row r="267" spans="1:45"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row>
    <row r="268" spans="1:45"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row>
    <row r="269" spans="1:45"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row>
    <row r="270" spans="1:45"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row>
    <row r="271" spans="1:45"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row>
    <row r="272" spans="1:45"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row>
    <row r="273" spans="1:45"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row>
    <row r="274" spans="1:45"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row>
    <row r="275" spans="1:45"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row>
    <row r="276" spans="1:45"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row>
    <row r="277" spans="1:45"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row>
    <row r="278" spans="1:45"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row>
    <row r="279" spans="1:45"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row>
    <row r="280" spans="1:45"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row>
    <row r="281" spans="1:45"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row>
    <row r="282" spans="1:45"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row>
    <row r="283" spans="1:45"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row>
    <row r="284" spans="1:45"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row>
    <row r="285" spans="1:45"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row>
    <row r="286" spans="1:45"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row>
    <row r="287" spans="1:45"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row>
    <row r="288" spans="1:45"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row>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6">
    <mergeCell ref="B86:M86"/>
    <mergeCell ref="Q86:AB86"/>
    <mergeCell ref="R36:S36"/>
    <mergeCell ref="T36:U36"/>
    <mergeCell ref="B57:O57"/>
    <mergeCell ref="Q57:AD57"/>
    <mergeCell ref="B68:O68"/>
    <mergeCell ref="Q68:AD68"/>
    <mergeCell ref="V36:Y36"/>
    <mergeCell ref="B87:M87"/>
    <mergeCell ref="Q87:AB87"/>
    <mergeCell ref="B88:M88"/>
    <mergeCell ref="Q88:AB88"/>
    <mergeCell ref="B80:M80"/>
    <mergeCell ref="B81:M81"/>
    <mergeCell ref="B82:M82"/>
    <mergeCell ref="B83:M83"/>
    <mergeCell ref="Q83:AB83"/>
    <mergeCell ref="B84:M84"/>
    <mergeCell ref="B85:M85"/>
    <mergeCell ref="Q81:AB81"/>
    <mergeCell ref="Q82:AB82"/>
    <mergeCell ref="Q80:AB80"/>
    <mergeCell ref="Q84:AB84"/>
    <mergeCell ref="Q85:AB85"/>
    <mergeCell ref="B1:M1"/>
    <mergeCell ref="B2:M2"/>
    <mergeCell ref="C3:M3"/>
    <mergeCell ref="B6:M6"/>
    <mergeCell ref="B7:M7"/>
    <mergeCell ref="B8:M8"/>
    <mergeCell ref="B9:M9"/>
    <mergeCell ref="C18:M18"/>
    <mergeCell ref="B20:O20"/>
    <mergeCell ref="Q20:AD20"/>
    <mergeCell ref="AF20:AS20"/>
    <mergeCell ref="Q22:AB22"/>
    <mergeCell ref="AF22:AQ22"/>
    <mergeCell ref="B10:M10"/>
    <mergeCell ref="B11:M11"/>
    <mergeCell ref="B12:M12"/>
    <mergeCell ref="B14:M14"/>
    <mergeCell ref="C15:M15"/>
    <mergeCell ref="C16:M16"/>
    <mergeCell ref="C17:M17"/>
    <mergeCell ref="B22:M22"/>
    <mergeCell ref="B35:J35"/>
    <mergeCell ref="Q35:Y35"/>
    <mergeCell ref="AF35:AN35"/>
    <mergeCell ref="C36:D36"/>
    <mergeCell ref="E36:F36"/>
    <mergeCell ref="G36:J36"/>
    <mergeCell ref="AF88:AQ88"/>
    <mergeCell ref="AI36:AJ36"/>
    <mergeCell ref="AK36:AN36"/>
    <mergeCell ref="AF57:AS57"/>
    <mergeCell ref="AF68:AS68"/>
    <mergeCell ref="AF80:AQ80"/>
    <mergeCell ref="AF81:AQ81"/>
    <mergeCell ref="AF82:AQ82"/>
    <mergeCell ref="AF83:AQ83"/>
    <mergeCell ref="AF84:AQ84"/>
    <mergeCell ref="AF85:AQ85"/>
    <mergeCell ref="AF86:AQ86"/>
    <mergeCell ref="AF87:AQ87"/>
    <mergeCell ref="AG36:AH36"/>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T1000"/>
  <sheetViews>
    <sheetView tabSelected="1" topLeftCell="A18" workbookViewId="0"/>
  </sheetViews>
  <sheetFormatPr defaultColWidth="12.625" defaultRowHeight="15" customHeight="1"/>
  <cols>
    <col min="1" max="1" width="3.5" customWidth="1"/>
    <col min="2" max="2" width="35.625" customWidth="1"/>
    <col min="3" max="12" width="13.625" customWidth="1"/>
    <col min="13" max="13" width="17" customWidth="1"/>
    <col min="14" max="15" width="13.625" customWidth="1"/>
    <col min="16" max="16" width="10" customWidth="1"/>
    <col min="17" max="17" width="36.375" customWidth="1"/>
    <col min="18" max="27" width="13.625" customWidth="1"/>
    <col min="28" max="28" width="15.875" customWidth="1"/>
    <col min="29" max="30" width="13.625" customWidth="1"/>
    <col min="31" max="31" width="7.625" customWidth="1"/>
    <col min="32" max="32" width="36.375" customWidth="1"/>
    <col min="33" max="45" width="13.625" customWidth="1"/>
    <col min="46" max="46" width="7.625" customWidth="1"/>
  </cols>
  <sheetData>
    <row r="1" spans="1:46" ht="22.5" customHeight="1">
      <c r="A1" s="1"/>
      <c r="B1" s="228" t="s">
        <v>12</v>
      </c>
      <c r="C1" s="229"/>
      <c r="D1" s="229"/>
      <c r="E1" s="229"/>
      <c r="F1" s="229"/>
      <c r="G1" s="229"/>
      <c r="H1" s="229"/>
      <c r="I1" s="229"/>
      <c r="J1" s="229"/>
      <c r="K1" s="229"/>
      <c r="L1" s="229"/>
      <c r="M1" s="230"/>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6" ht="22.5" customHeight="1">
      <c r="A2" s="1"/>
      <c r="B2" s="263" t="s">
        <v>1</v>
      </c>
      <c r="C2" s="236"/>
      <c r="D2" s="236"/>
      <c r="E2" s="236"/>
      <c r="F2" s="236"/>
      <c r="G2" s="236"/>
      <c r="H2" s="236"/>
      <c r="I2" s="236"/>
      <c r="J2" s="236"/>
      <c r="K2" s="236"/>
      <c r="L2" s="236"/>
      <c r="M2" s="237"/>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1:46" ht="45" customHeight="1">
      <c r="A3" s="1"/>
      <c r="B3" s="2" t="s">
        <v>13</v>
      </c>
      <c r="C3" s="264" t="s">
        <v>74</v>
      </c>
      <c r="D3" s="226"/>
      <c r="E3" s="226"/>
      <c r="F3" s="226"/>
      <c r="G3" s="226"/>
      <c r="H3" s="226"/>
      <c r="I3" s="226"/>
      <c r="J3" s="226"/>
      <c r="K3" s="226"/>
      <c r="L3" s="226"/>
      <c r="M3" s="227"/>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row>
    <row r="4" spans="1:46" ht="13.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row>
    <row r="5" spans="1:46" ht="13.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row>
    <row r="6" spans="1:46" ht="30.75" customHeight="1">
      <c r="A6" s="1"/>
      <c r="B6" s="265" t="s">
        <v>73</v>
      </c>
      <c r="C6" s="241"/>
      <c r="D6" s="241"/>
      <c r="E6" s="241"/>
      <c r="F6" s="241"/>
      <c r="G6" s="241"/>
      <c r="H6" s="241"/>
      <c r="I6" s="241"/>
      <c r="J6" s="241"/>
      <c r="K6" s="241"/>
      <c r="L6" s="241"/>
      <c r="M6" s="242"/>
      <c r="N6" s="3"/>
      <c r="O6" s="3"/>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row>
    <row r="7" spans="1:46" ht="69" customHeight="1">
      <c r="A7" s="1"/>
      <c r="B7" s="255" t="s">
        <v>15</v>
      </c>
      <c r="C7" s="236"/>
      <c r="D7" s="236"/>
      <c r="E7" s="236"/>
      <c r="F7" s="236"/>
      <c r="G7" s="236"/>
      <c r="H7" s="236"/>
      <c r="I7" s="236"/>
      <c r="J7" s="236"/>
      <c r="K7" s="236"/>
      <c r="L7" s="236"/>
      <c r="M7" s="237"/>
      <c r="N7" s="4"/>
      <c r="O7" s="4"/>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row>
    <row r="8" spans="1:46" ht="45" customHeight="1">
      <c r="A8" s="1"/>
      <c r="B8" s="255" t="s">
        <v>16</v>
      </c>
      <c r="C8" s="236"/>
      <c r="D8" s="236"/>
      <c r="E8" s="236"/>
      <c r="F8" s="236"/>
      <c r="G8" s="236"/>
      <c r="H8" s="236"/>
      <c r="I8" s="236"/>
      <c r="J8" s="236"/>
      <c r="K8" s="236"/>
      <c r="L8" s="236"/>
      <c r="M8" s="237"/>
      <c r="N8" s="4"/>
      <c r="O8" s="4"/>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row>
    <row r="9" spans="1:46" ht="75" customHeight="1">
      <c r="A9" s="1"/>
      <c r="B9" s="255" t="s">
        <v>17</v>
      </c>
      <c r="C9" s="236"/>
      <c r="D9" s="236"/>
      <c r="E9" s="236"/>
      <c r="F9" s="236"/>
      <c r="G9" s="236"/>
      <c r="H9" s="236"/>
      <c r="I9" s="236"/>
      <c r="J9" s="236"/>
      <c r="K9" s="236"/>
      <c r="L9" s="236"/>
      <c r="M9" s="237"/>
      <c r="N9" s="4"/>
      <c r="O9" s="4"/>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row>
    <row r="10" spans="1:46" ht="33" customHeight="1">
      <c r="A10" s="1"/>
      <c r="B10" s="255" t="s">
        <v>18</v>
      </c>
      <c r="C10" s="236"/>
      <c r="D10" s="236"/>
      <c r="E10" s="236"/>
      <c r="F10" s="236"/>
      <c r="G10" s="236"/>
      <c r="H10" s="236"/>
      <c r="I10" s="236"/>
      <c r="J10" s="236"/>
      <c r="K10" s="236"/>
      <c r="L10" s="236"/>
      <c r="M10" s="237"/>
      <c r="N10" s="4"/>
      <c r="O10" s="4"/>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row>
    <row r="11" spans="1:46" ht="30" customHeight="1">
      <c r="A11" s="1"/>
      <c r="B11" s="255" t="s">
        <v>19</v>
      </c>
      <c r="C11" s="236"/>
      <c r="D11" s="236"/>
      <c r="E11" s="236"/>
      <c r="F11" s="236"/>
      <c r="G11" s="236"/>
      <c r="H11" s="236"/>
      <c r="I11" s="236"/>
      <c r="J11" s="236"/>
      <c r="K11" s="236"/>
      <c r="L11" s="236"/>
      <c r="M11" s="237"/>
      <c r="N11" s="4"/>
      <c r="O11" s="4"/>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row>
    <row r="12" spans="1:46" ht="40.5" customHeight="1">
      <c r="A12" s="1"/>
      <c r="B12" s="256" t="s">
        <v>20</v>
      </c>
      <c r="C12" s="226"/>
      <c r="D12" s="226"/>
      <c r="E12" s="226"/>
      <c r="F12" s="226"/>
      <c r="G12" s="226"/>
      <c r="H12" s="226"/>
      <c r="I12" s="226"/>
      <c r="J12" s="226"/>
      <c r="K12" s="226"/>
      <c r="L12" s="226"/>
      <c r="M12" s="227"/>
      <c r="N12" s="4"/>
      <c r="O12" s="4"/>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row>
    <row r="13" spans="1:46" ht="18.75" customHeight="1">
      <c r="A13" s="1"/>
      <c r="B13" s="4"/>
      <c r="C13" s="4"/>
      <c r="D13" s="4"/>
      <c r="E13" s="4"/>
      <c r="F13" s="4"/>
      <c r="G13" s="4"/>
      <c r="H13" s="4"/>
      <c r="I13" s="4"/>
      <c r="J13" s="4"/>
      <c r="K13" s="4"/>
      <c r="L13" s="4"/>
      <c r="M13" s="4"/>
      <c r="N13" s="4"/>
      <c r="O13" s="4"/>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row>
    <row r="14" spans="1:46" ht="37.5" customHeight="1">
      <c r="A14" s="1"/>
      <c r="B14" s="257" t="s">
        <v>21</v>
      </c>
      <c r="C14" s="229"/>
      <c r="D14" s="229"/>
      <c r="E14" s="229"/>
      <c r="F14" s="229"/>
      <c r="G14" s="229"/>
      <c r="H14" s="229"/>
      <c r="I14" s="229"/>
      <c r="J14" s="229"/>
      <c r="K14" s="229"/>
      <c r="L14" s="229"/>
      <c r="M14" s="230"/>
      <c r="N14" s="5"/>
      <c r="O14" s="5"/>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row>
    <row r="15" spans="1:46" ht="363" customHeight="1">
      <c r="A15" s="1"/>
      <c r="B15" s="197" t="s">
        <v>22</v>
      </c>
      <c r="C15" s="258" t="s">
        <v>23</v>
      </c>
      <c r="D15" s="259"/>
      <c r="E15" s="259"/>
      <c r="F15" s="259"/>
      <c r="G15" s="259"/>
      <c r="H15" s="259"/>
      <c r="I15" s="259"/>
      <c r="J15" s="259"/>
      <c r="K15" s="259"/>
      <c r="L15" s="259"/>
      <c r="M15" s="260"/>
      <c r="N15" s="4"/>
      <c r="O15" s="4"/>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row>
    <row r="16" spans="1:46" ht="165" customHeight="1">
      <c r="A16" s="1"/>
      <c r="B16" s="6" t="s">
        <v>24</v>
      </c>
      <c r="C16" s="261" t="s">
        <v>25</v>
      </c>
      <c r="D16" s="236"/>
      <c r="E16" s="236"/>
      <c r="F16" s="236"/>
      <c r="G16" s="236"/>
      <c r="H16" s="236"/>
      <c r="I16" s="236"/>
      <c r="J16" s="236"/>
      <c r="K16" s="236"/>
      <c r="L16" s="236"/>
      <c r="M16" s="237"/>
      <c r="N16" s="4"/>
      <c r="O16" s="4"/>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row>
    <row r="17" spans="1:46" ht="168.75" customHeight="1">
      <c r="A17" s="1"/>
      <c r="B17" s="6" t="s">
        <v>26</v>
      </c>
      <c r="C17" s="261" t="s">
        <v>27</v>
      </c>
      <c r="D17" s="236"/>
      <c r="E17" s="236"/>
      <c r="F17" s="236"/>
      <c r="G17" s="236"/>
      <c r="H17" s="236"/>
      <c r="I17" s="236"/>
      <c r="J17" s="236"/>
      <c r="K17" s="236"/>
      <c r="L17" s="236"/>
      <c r="M17" s="237"/>
      <c r="N17" s="4"/>
      <c r="O17" s="4"/>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row>
    <row r="18" spans="1:46" ht="177.75" customHeight="1">
      <c r="A18" s="1"/>
      <c r="B18" s="7" t="s">
        <v>28</v>
      </c>
      <c r="C18" s="262" t="s">
        <v>29</v>
      </c>
      <c r="D18" s="226"/>
      <c r="E18" s="226"/>
      <c r="F18" s="226"/>
      <c r="G18" s="226"/>
      <c r="H18" s="226"/>
      <c r="I18" s="226"/>
      <c r="J18" s="226"/>
      <c r="K18" s="226"/>
      <c r="L18" s="226"/>
      <c r="M18" s="227"/>
      <c r="N18" s="4"/>
      <c r="O18" s="4"/>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row>
    <row r="19" spans="1:46" ht="67.5" customHeight="1">
      <c r="A19" s="1"/>
      <c r="B19" s="3"/>
      <c r="C19" s="4"/>
      <c r="D19" s="4"/>
      <c r="E19" s="4"/>
      <c r="F19" s="4"/>
      <c r="G19" s="4"/>
      <c r="H19" s="4"/>
      <c r="I19" s="4"/>
      <c r="J19" s="4"/>
      <c r="K19" s="4"/>
      <c r="L19" s="4"/>
      <c r="M19" s="4"/>
      <c r="N19" s="4"/>
      <c r="O19" s="4"/>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row>
    <row r="20" spans="1:46" ht="13.5" customHeight="1">
      <c r="A20" s="1"/>
      <c r="B20" s="252" t="s">
        <v>30</v>
      </c>
      <c r="C20" s="253"/>
      <c r="D20" s="253"/>
      <c r="E20" s="253"/>
      <c r="F20" s="253"/>
      <c r="G20" s="253"/>
      <c r="H20" s="253"/>
      <c r="I20" s="253"/>
      <c r="J20" s="253"/>
      <c r="K20" s="253"/>
      <c r="L20" s="253"/>
      <c r="M20" s="253"/>
      <c r="N20" s="253"/>
      <c r="O20" s="254"/>
      <c r="P20" s="1"/>
      <c r="Q20" s="252" t="s">
        <v>31</v>
      </c>
      <c r="R20" s="253"/>
      <c r="S20" s="253"/>
      <c r="T20" s="253"/>
      <c r="U20" s="253"/>
      <c r="V20" s="253"/>
      <c r="W20" s="253"/>
      <c r="X20" s="253"/>
      <c r="Y20" s="253"/>
      <c r="Z20" s="253"/>
      <c r="AA20" s="253"/>
      <c r="AB20" s="253"/>
      <c r="AC20" s="253"/>
      <c r="AD20" s="254"/>
      <c r="AE20" s="1"/>
      <c r="AF20" s="252" t="s">
        <v>32</v>
      </c>
      <c r="AG20" s="253"/>
      <c r="AH20" s="253"/>
      <c r="AI20" s="253"/>
      <c r="AJ20" s="253"/>
      <c r="AK20" s="253"/>
      <c r="AL20" s="253"/>
      <c r="AM20" s="253"/>
      <c r="AN20" s="253"/>
      <c r="AO20" s="253"/>
      <c r="AP20" s="253"/>
      <c r="AQ20" s="253"/>
      <c r="AR20" s="253"/>
      <c r="AS20" s="254"/>
      <c r="AT20" s="1"/>
    </row>
    <row r="21" spans="1:46" ht="13.5" customHeight="1">
      <c r="A21" s="1"/>
      <c r="B21" s="8"/>
      <c r="C21" s="198"/>
      <c r="D21" s="198"/>
      <c r="E21" s="198"/>
      <c r="F21" s="198"/>
      <c r="G21" s="198"/>
      <c r="H21" s="198"/>
      <c r="I21" s="198"/>
      <c r="J21" s="198"/>
      <c r="K21" s="198"/>
      <c r="L21" s="198"/>
      <c r="M21" s="198"/>
      <c r="N21" s="9"/>
      <c r="O21" s="10"/>
      <c r="P21" s="1"/>
      <c r="Q21" s="8"/>
      <c r="R21" s="198"/>
      <c r="S21" s="198"/>
      <c r="T21" s="198"/>
      <c r="U21" s="198"/>
      <c r="V21" s="198"/>
      <c r="W21" s="198"/>
      <c r="X21" s="198"/>
      <c r="Y21" s="198"/>
      <c r="Z21" s="198"/>
      <c r="AA21" s="198"/>
      <c r="AB21" s="198"/>
      <c r="AC21" s="9"/>
      <c r="AD21" s="10"/>
      <c r="AE21" s="1"/>
      <c r="AF21" s="8"/>
      <c r="AG21" s="198"/>
      <c r="AH21" s="198"/>
      <c r="AI21" s="198"/>
      <c r="AJ21" s="198"/>
      <c r="AK21" s="198"/>
      <c r="AL21" s="198"/>
      <c r="AM21" s="198"/>
      <c r="AN21" s="198"/>
      <c r="AO21" s="198"/>
      <c r="AP21" s="198"/>
      <c r="AQ21" s="198"/>
      <c r="AR21" s="11"/>
      <c r="AS21" s="12"/>
      <c r="AT21" s="1"/>
    </row>
    <row r="22" spans="1:46" ht="45.75" customHeight="1">
      <c r="A22" s="12"/>
      <c r="B22" s="243" t="s">
        <v>33</v>
      </c>
      <c r="C22" s="244"/>
      <c r="D22" s="244"/>
      <c r="E22" s="244"/>
      <c r="F22" s="244"/>
      <c r="G22" s="244"/>
      <c r="H22" s="244"/>
      <c r="I22" s="244"/>
      <c r="J22" s="244"/>
      <c r="K22" s="244"/>
      <c r="L22" s="244"/>
      <c r="M22" s="244"/>
      <c r="N22" s="13"/>
      <c r="O22" s="14"/>
      <c r="P22" s="1"/>
      <c r="Q22" s="243" t="s">
        <v>33</v>
      </c>
      <c r="R22" s="244"/>
      <c r="S22" s="244"/>
      <c r="T22" s="244"/>
      <c r="U22" s="244"/>
      <c r="V22" s="244"/>
      <c r="W22" s="244"/>
      <c r="X22" s="244"/>
      <c r="Y22" s="244"/>
      <c r="Z22" s="244"/>
      <c r="AA22" s="244"/>
      <c r="AB22" s="244"/>
      <c r="AC22" s="13"/>
      <c r="AD22" s="14"/>
      <c r="AE22" s="1"/>
      <c r="AF22" s="243" t="s">
        <v>33</v>
      </c>
      <c r="AG22" s="244"/>
      <c r="AH22" s="244"/>
      <c r="AI22" s="244"/>
      <c r="AJ22" s="244"/>
      <c r="AK22" s="244"/>
      <c r="AL22" s="244"/>
      <c r="AM22" s="244"/>
      <c r="AN22" s="244"/>
      <c r="AO22" s="244"/>
      <c r="AP22" s="244"/>
      <c r="AQ22" s="244"/>
      <c r="AR22" s="13"/>
      <c r="AS22" s="14"/>
      <c r="AT22" s="1"/>
    </row>
    <row r="23" spans="1:46" ht="13.5" customHeight="1">
      <c r="A23" s="12"/>
      <c r="B23" s="15"/>
      <c r="C23" s="16" t="s">
        <v>34</v>
      </c>
      <c r="D23" s="16" t="s">
        <v>35</v>
      </c>
      <c r="E23" s="16" t="s">
        <v>36</v>
      </c>
      <c r="F23" s="16" t="s">
        <v>37</v>
      </c>
      <c r="G23" s="16" t="s">
        <v>38</v>
      </c>
      <c r="H23" s="16" t="s">
        <v>39</v>
      </c>
      <c r="I23" s="16" t="s">
        <v>40</v>
      </c>
      <c r="J23" s="17" t="s">
        <v>41</v>
      </c>
      <c r="K23" s="17" t="s">
        <v>42</v>
      </c>
      <c r="L23" s="17" t="s">
        <v>43</v>
      </c>
      <c r="M23" s="18" t="s">
        <v>44</v>
      </c>
      <c r="N23" s="19"/>
      <c r="O23" s="10"/>
      <c r="P23" s="1"/>
      <c r="Q23" s="15"/>
      <c r="R23" s="16" t="s">
        <v>34</v>
      </c>
      <c r="S23" s="16" t="s">
        <v>35</v>
      </c>
      <c r="T23" s="16" t="s">
        <v>36</v>
      </c>
      <c r="U23" s="16" t="s">
        <v>37</v>
      </c>
      <c r="V23" s="16" t="s">
        <v>38</v>
      </c>
      <c r="W23" s="16" t="s">
        <v>39</v>
      </c>
      <c r="X23" s="16" t="s">
        <v>40</v>
      </c>
      <c r="Y23" s="17" t="s">
        <v>41</v>
      </c>
      <c r="Z23" s="17" t="s">
        <v>42</v>
      </c>
      <c r="AA23" s="17" t="s">
        <v>43</v>
      </c>
      <c r="AB23" s="18" t="s">
        <v>44</v>
      </c>
      <c r="AC23" s="19"/>
      <c r="AD23" s="10"/>
      <c r="AE23" s="1"/>
      <c r="AF23" s="15"/>
      <c r="AG23" s="16" t="s">
        <v>34</v>
      </c>
      <c r="AH23" s="16" t="s">
        <v>35</v>
      </c>
      <c r="AI23" s="16" t="s">
        <v>36</v>
      </c>
      <c r="AJ23" s="16" t="s">
        <v>37</v>
      </c>
      <c r="AK23" s="16" t="s">
        <v>38</v>
      </c>
      <c r="AL23" s="16" t="s">
        <v>39</v>
      </c>
      <c r="AM23" s="16" t="s">
        <v>40</v>
      </c>
      <c r="AN23" s="17" t="s">
        <v>41</v>
      </c>
      <c r="AO23" s="17" t="s">
        <v>42</v>
      </c>
      <c r="AP23" s="17" t="s">
        <v>43</v>
      </c>
      <c r="AQ23" s="18" t="s">
        <v>44</v>
      </c>
      <c r="AR23" s="19"/>
      <c r="AS23" s="10"/>
      <c r="AT23" s="1"/>
    </row>
    <row r="24" spans="1:46" ht="13.5" customHeight="1">
      <c r="A24" s="12"/>
      <c r="B24" s="199" t="s">
        <v>45</v>
      </c>
      <c r="C24" s="20">
        <f>D54*(1-'10. Workstream Implem. Discount'!$C$15)</f>
        <v>176000</v>
      </c>
      <c r="D24" s="20">
        <f>F54*(1-'10. Workstream Implem. Discount'!$C$15)</f>
        <v>176000</v>
      </c>
      <c r="E24" s="21"/>
      <c r="F24" s="21"/>
      <c r="G24" s="21"/>
      <c r="H24" s="21"/>
      <c r="I24" s="21"/>
      <c r="J24" s="21"/>
      <c r="K24" s="21"/>
      <c r="L24" s="21"/>
      <c r="M24" s="22">
        <f t="shared" ref="M24:M32" si="0">SUM(C24:L24)</f>
        <v>352000</v>
      </c>
      <c r="N24" s="23"/>
      <c r="O24" s="24"/>
      <c r="P24" s="1"/>
      <c r="Q24" s="199" t="s">
        <v>45</v>
      </c>
      <c r="R24" s="20">
        <f>S54*(1-'10. Workstream Implem. Discount'!$C$15)</f>
        <v>124500</v>
      </c>
      <c r="S24" s="20">
        <f>U54*(1-'10. Workstream Implem. Discount'!$C$15)</f>
        <v>124500</v>
      </c>
      <c r="T24" s="21"/>
      <c r="U24" s="21"/>
      <c r="V24" s="21"/>
      <c r="W24" s="21"/>
      <c r="X24" s="21"/>
      <c r="Y24" s="21"/>
      <c r="Z24" s="21"/>
      <c r="AA24" s="21"/>
      <c r="AB24" s="22">
        <f t="shared" ref="AB24:AB32" si="1">SUM(R24:AA24)</f>
        <v>249000</v>
      </c>
      <c r="AC24" s="23"/>
      <c r="AD24" s="24"/>
      <c r="AE24" s="1"/>
      <c r="AF24" s="199" t="s">
        <v>45</v>
      </c>
      <c r="AG24" s="20">
        <f>AH54*(1-'10. Workstream Implem. Discount'!$C$15)</f>
        <v>53000</v>
      </c>
      <c r="AH24" s="20">
        <f>AJ54*(1-'10. Workstream Implem. Discount'!$C$15)</f>
        <v>53000</v>
      </c>
      <c r="AI24" s="21"/>
      <c r="AJ24" s="21"/>
      <c r="AK24" s="21"/>
      <c r="AL24" s="21"/>
      <c r="AM24" s="21"/>
      <c r="AN24" s="21"/>
      <c r="AO24" s="21"/>
      <c r="AP24" s="21"/>
      <c r="AQ24" s="22">
        <f t="shared" ref="AQ24:AQ32" si="2">SUM(AG24:AP24)</f>
        <v>106000</v>
      </c>
      <c r="AR24" s="23"/>
      <c r="AS24" s="24"/>
      <c r="AT24" s="1"/>
    </row>
    <row r="25" spans="1:46" ht="13.5" customHeight="1">
      <c r="A25" s="12"/>
      <c r="B25" s="25" t="s">
        <v>46</v>
      </c>
      <c r="C25" s="26">
        <f>C65*(1-'10. Workstream Implem. Discount'!$C$16)</f>
        <v>1824000</v>
      </c>
      <c r="D25" s="26">
        <f>D65*(1-'10. Workstream Implem. Discount'!$C$16)</f>
        <v>1824000</v>
      </c>
      <c r="E25" s="26">
        <f>E65*(1-'10. Workstream Implem. Discount'!$C$16)</f>
        <v>1824000</v>
      </c>
      <c r="F25" s="26">
        <f>F65*(1-'10. Workstream Implem. Discount'!$C$16)</f>
        <v>1824000</v>
      </c>
      <c r="G25" s="26">
        <f>G65*(1-'10. Workstream Implem. Discount'!$C$16)</f>
        <v>1824000</v>
      </c>
      <c r="H25" s="26">
        <f>H65*(1-'10. Workstream Implem. Discount'!$C$16)</f>
        <v>1824000</v>
      </c>
      <c r="I25" s="26">
        <f>I65*(1-'10. Workstream Implem. Discount'!$C$16)</f>
        <v>1824000</v>
      </c>
      <c r="J25" s="26">
        <f>J65*(1-'10. Workstream Implem. Discount'!$C$16)</f>
        <v>1824000</v>
      </c>
      <c r="K25" s="26">
        <f>K65*(1-'10. Workstream Implem. Discount'!$C$16)</f>
        <v>1824000</v>
      </c>
      <c r="L25" s="26">
        <f>L65*(1-'10. Workstream Implem. Discount'!$C$16)</f>
        <v>1824000</v>
      </c>
      <c r="M25" s="22">
        <f t="shared" si="0"/>
        <v>18240000</v>
      </c>
      <c r="N25" s="23"/>
      <c r="O25" s="24"/>
      <c r="P25" s="1"/>
      <c r="Q25" s="25" t="s">
        <v>46</v>
      </c>
      <c r="R25" s="26">
        <f>R65*(1-'10. Workstream Implem. Discount'!$C$16)</f>
        <v>1155000</v>
      </c>
      <c r="S25" s="26">
        <f>S65*(1-'10. Workstream Implem. Discount'!$C$16)</f>
        <v>1155000</v>
      </c>
      <c r="T25" s="26">
        <f>T65*(1-'10. Workstream Implem. Discount'!$C$16)</f>
        <v>1155000</v>
      </c>
      <c r="U25" s="26">
        <f>U65*(1-'10. Workstream Implem. Discount'!$C$16)</f>
        <v>1155000</v>
      </c>
      <c r="V25" s="26">
        <f>V65*(1-'10. Workstream Implem. Discount'!$C$16)</f>
        <v>1155000</v>
      </c>
      <c r="W25" s="26">
        <f>W65*(1-'10. Workstream Implem. Discount'!$C$16)</f>
        <v>1155000</v>
      </c>
      <c r="X25" s="26">
        <f>X65*(1-'10. Workstream Implem. Discount'!$C$16)</f>
        <v>1155000</v>
      </c>
      <c r="Y25" s="26">
        <f>Y65*(1-'10. Workstream Implem. Discount'!$C$16)</f>
        <v>1155000</v>
      </c>
      <c r="Z25" s="26">
        <f>Z65*(1-'10. Workstream Implem. Discount'!$C$16)</f>
        <v>1155000</v>
      </c>
      <c r="AA25" s="26">
        <f>AA65*(1-'10. Workstream Implem. Discount'!$C$16)</f>
        <v>1155000</v>
      </c>
      <c r="AB25" s="22">
        <f t="shared" si="1"/>
        <v>11550000</v>
      </c>
      <c r="AC25" s="23"/>
      <c r="AD25" s="24"/>
      <c r="AE25" s="1"/>
      <c r="AF25" s="25" t="s">
        <v>46</v>
      </c>
      <c r="AG25" s="26">
        <f>AG65*(1-'10. Workstream Implem. Discount'!$C$16)</f>
        <v>540000</v>
      </c>
      <c r="AH25" s="26">
        <f>AH65*(1-'10. Workstream Implem. Discount'!$C$16)</f>
        <v>540000</v>
      </c>
      <c r="AI25" s="26">
        <f>AI65*(1-'10. Workstream Implem. Discount'!$C$16)</f>
        <v>540000</v>
      </c>
      <c r="AJ25" s="26">
        <f>AJ65*(1-'10. Workstream Implem. Discount'!$C$16)</f>
        <v>540000</v>
      </c>
      <c r="AK25" s="26">
        <f>AK65*(1-'10. Workstream Implem. Discount'!$C$16)</f>
        <v>540000</v>
      </c>
      <c r="AL25" s="26">
        <f>AL65*(1-'10. Workstream Implem. Discount'!$C$16)</f>
        <v>540000</v>
      </c>
      <c r="AM25" s="26">
        <f>AM65*(1-'10. Workstream Implem. Discount'!$C$16)</f>
        <v>540000</v>
      </c>
      <c r="AN25" s="26">
        <f>AN65*(1-'10. Workstream Implem. Discount'!$C$16)</f>
        <v>540000</v>
      </c>
      <c r="AO25" s="26">
        <f>AO65*(1-'10. Workstream Implem. Discount'!$C$16)</f>
        <v>540000</v>
      </c>
      <c r="AP25" s="26">
        <f>AP65*(1-'10. Workstream Implem. Discount'!$C$16)</f>
        <v>540000</v>
      </c>
      <c r="AQ25" s="22">
        <f t="shared" si="2"/>
        <v>5400000</v>
      </c>
      <c r="AR25" s="23"/>
      <c r="AS25" s="24"/>
      <c r="AT25" s="1"/>
    </row>
    <row r="26" spans="1:46" ht="13.5" customHeight="1">
      <c r="A26" s="12"/>
      <c r="B26" s="25" t="s">
        <v>47</v>
      </c>
      <c r="C26" s="26">
        <f>C78*(1-'10. Workstream Implem. Discount'!$C$17)</f>
        <v>150000</v>
      </c>
      <c r="D26" s="26">
        <f>D78*(1-'10. Workstream Implem. Discount'!$C$17)</f>
        <v>150000</v>
      </c>
      <c r="E26" s="26">
        <f>E78*(1-'10. Workstream Implem. Discount'!$C$17)</f>
        <v>150000</v>
      </c>
      <c r="F26" s="26">
        <f>F78*(1-'10. Workstream Implem. Discount'!$C$17)</f>
        <v>150000</v>
      </c>
      <c r="G26" s="26">
        <f>G78*(1-'10. Workstream Implem. Discount'!$C$17)</f>
        <v>150000</v>
      </c>
      <c r="H26" s="26">
        <f>H78*(1-'10. Workstream Implem. Discount'!$C$17)</f>
        <v>150000</v>
      </c>
      <c r="I26" s="26">
        <f>I78*(1-'10. Workstream Implem. Discount'!$C$17)</f>
        <v>150000</v>
      </c>
      <c r="J26" s="26">
        <f>J78*(1-'10. Workstream Implem. Discount'!$C$17)</f>
        <v>150000</v>
      </c>
      <c r="K26" s="26">
        <f>K78*(1-'10. Workstream Implem. Discount'!$C$17)</f>
        <v>150000</v>
      </c>
      <c r="L26" s="26">
        <f>L78*(1-'10. Workstream Implem. Discount'!$C$17)</f>
        <v>150000</v>
      </c>
      <c r="M26" s="22">
        <f t="shared" si="0"/>
        <v>1500000</v>
      </c>
      <c r="N26" s="23"/>
      <c r="O26" s="24"/>
      <c r="P26" s="1"/>
      <c r="Q26" s="25" t="s">
        <v>47</v>
      </c>
      <c r="R26" s="26">
        <f>R78*(1-'10. Workstream Implem. Discount'!$C$17)</f>
        <v>93750</v>
      </c>
      <c r="S26" s="26">
        <f>S78*(1-'10. Workstream Implem. Discount'!$C$17)</f>
        <v>93750</v>
      </c>
      <c r="T26" s="26">
        <f>T78*(1-'10. Workstream Implem. Discount'!$C$17)</f>
        <v>93750</v>
      </c>
      <c r="U26" s="26">
        <f>U78*(1-'10. Workstream Implem. Discount'!$C$17)</f>
        <v>93750</v>
      </c>
      <c r="V26" s="26">
        <f>V78*(1-'10. Workstream Implem. Discount'!$C$17)</f>
        <v>93750</v>
      </c>
      <c r="W26" s="26">
        <f>W78*(1-'10. Workstream Implem. Discount'!$C$17)</f>
        <v>93750</v>
      </c>
      <c r="X26" s="26">
        <f>X78*(1-'10. Workstream Implem. Discount'!$C$17)</f>
        <v>93750</v>
      </c>
      <c r="Y26" s="26">
        <f>Y78*(1-'10. Workstream Implem. Discount'!$C$17)</f>
        <v>93750</v>
      </c>
      <c r="Z26" s="26">
        <f>Z78*(1-'10. Workstream Implem. Discount'!$C$17)</f>
        <v>93750</v>
      </c>
      <c r="AA26" s="26">
        <f>AA78*(1-'10. Workstream Implem. Discount'!$C$17)</f>
        <v>93750</v>
      </c>
      <c r="AB26" s="22">
        <f t="shared" si="1"/>
        <v>937500</v>
      </c>
      <c r="AC26" s="23"/>
      <c r="AD26" s="24"/>
      <c r="AE26" s="1"/>
      <c r="AF26" s="25" t="s">
        <v>47</v>
      </c>
      <c r="AG26" s="26">
        <f>AG78*(1-'10. Workstream Implem. Discount'!$C$17)</f>
        <v>45000</v>
      </c>
      <c r="AH26" s="26">
        <f>AH78*(1-'10. Workstream Implem. Discount'!$C$17)</f>
        <v>45000</v>
      </c>
      <c r="AI26" s="26">
        <f>AI78*(1-'10. Workstream Implem. Discount'!$C$17)</f>
        <v>45000</v>
      </c>
      <c r="AJ26" s="26">
        <f>AJ78*(1-'10. Workstream Implem. Discount'!$C$17)</f>
        <v>45000</v>
      </c>
      <c r="AK26" s="26">
        <f>AK78*(1-'10. Workstream Implem. Discount'!$C$17)</f>
        <v>45000</v>
      </c>
      <c r="AL26" s="26">
        <f>AL78*(1-'10. Workstream Implem. Discount'!$C$17)</f>
        <v>45000</v>
      </c>
      <c r="AM26" s="26">
        <f>AM78*(1-'10. Workstream Implem. Discount'!$C$17)</f>
        <v>45000</v>
      </c>
      <c r="AN26" s="26">
        <f>AN78*(1-'10. Workstream Implem. Discount'!$C$17)</f>
        <v>45000</v>
      </c>
      <c r="AO26" s="26">
        <f>AO78*(1-'10. Workstream Implem. Discount'!$C$17)</f>
        <v>45000</v>
      </c>
      <c r="AP26" s="26">
        <f>AP78*(1-'10. Workstream Implem. Discount'!$C$17)</f>
        <v>45000</v>
      </c>
      <c r="AQ26" s="22">
        <f t="shared" si="2"/>
        <v>450000</v>
      </c>
      <c r="AR26" s="23"/>
      <c r="AS26" s="24"/>
      <c r="AT26" s="1"/>
    </row>
    <row r="27" spans="1:46" ht="13.5" customHeight="1">
      <c r="A27" s="12"/>
      <c r="B27" s="27" t="s">
        <v>48</v>
      </c>
      <c r="C27" s="26"/>
      <c r="D27" s="26"/>
      <c r="E27" s="26"/>
      <c r="F27" s="26"/>
      <c r="G27" s="26"/>
      <c r="H27" s="26"/>
      <c r="I27" s="26"/>
      <c r="J27" s="26"/>
      <c r="K27" s="26"/>
      <c r="L27" s="26"/>
      <c r="M27" s="22">
        <f t="shared" si="0"/>
        <v>0</v>
      </c>
      <c r="N27" s="23"/>
      <c r="O27" s="24"/>
      <c r="P27" s="1"/>
      <c r="Q27" s="27" t="s">
        <v>48</v>
      </c>
      <c r="R27" s="26"/>
      <c r="S27" s="26"/>
      <c r="T27" s="26"/>
      <c r="U27" s="26"/>
      <c r="V27" s="26"/>
      <c r="W27" s="26"/>
      <c r="X27" s="26"/>
      <c r="Y27" s="26"/>
      <c r="Z27" s="26"/>
      <c r="AA27" s="26"/>
      <c r="AB27" s="22">
        <f t="shared" si="1"/>
        <v>0</v>
      </c>
      <c r="AC27" s="23"/>
      <c r="AD27" s="24"/>
      <c r="AE27" s="1"/>
      <c r="AF27" s="27" t="s">
        <v>48</v>
      </c>
      <c r="AG27" s="26"/>
      <c r="AH27" s="26"/>
      <c r="AI27" s="26"/>
      <c r="AJ27" s="26"/>
      <c r="AK27" s="26"/>
      <c r="AL27" s="26"/>
      <c r="AM27" s="26"/>
      <c r="AN27" s="26"/>
      <c r="AO27" s="26"/>
      <c r="AP27" s="26"/>
      <c r="AQ27" s="22">
        <f t="shared" si="2"/>
        <v>0</v>
      </c>
      <c r="AR27" s="23"/>
      <c r="AS27" s="24"/>
      <c r="AT27" s="1"/>
    </row>
    <row r="28" spans="1:46" ht="13.5" customHeight="1">
      <c r="A28" s="12"/>
      <c r="B28" s="27" t="s">
        <v>48</v>
      </c>
      <c r="C28" s="26"/>
      <c r="D28" s="26"/>
      <c r="E28" s="26"/>
      <c r="F28" s="26"/>
      <c r="G28" s="26"/>
      <c r="H28" s="26"/>
      <c r="I28" s="26"/>
      <c r="J28" s="26"/>
      <c r="K28" s="26"/>
      <c r="L28" s="26"/>
      <c r="M28" s="22">
        <f t="shared" si="0"/>
        <v>0</v>
      </c>
      <c r="N28" s="23"/>
      <c r="O28" s="24"/>
      <c r="P28" s="1"/>
      <c r="Q28" s="27" t="s">
        <v>48</v>
      </c>
      <c r="R28" s="26"/>
      <c r="S28" s="26"/>
      <c r="T28" s="26"/>
      <c r="U28" s="26"/>
      <c r="V28" s="26"/>
      <c r="W28" s="26"/>
      <c r="X28" s="26"/>
      <c r="Y28" s="26"/>
      <c r="Z28" s="26"/>
      <c r="AA28" s="26"/>
      <c r="AB28" s="22">
        <f t="shared" si="1"/>
        <v>0</v>
      </c>
      <c r="AC28" s="23"/>
      <c r="AD28" s="24"/>
      <c r="AE28" s="1"/>
      <c r="AF28" s="27" t="s">
        <v>48</v>
      </c>
      <c r="AG28" s="26"/>
      <c r="AH28" s="26"/>
      <c r="AI28" s="26"/>
      <c r="AJ28" s="26"/>
      <c r="AK28" s="26"/>
      <c r="AL28" s="26"/>
      <c r="AM28" s="26"/>
      <c r="AN28" s="26"/>
      <c r="AO28" s="26"/>
      <c r="AP28" s="26"/>
      <c r="AQ28" s="22">
        <f t="shared" si="2"/>
        <v>0</v>
      </c>
      <c r="AR28" s="23"/>
      <c r="AS28" s="24"/>
      <c r="AT28" s="1"/>
    </row>
    <row r="29" spans="1:46" ht="13.5" customHeight="1">
      <c r="A29" s="12"/>
      <c r="B29" s="27" t="s">
        <v>48</v>
      </c>
      <c r="C29" s="26"/>
      <c r="D29" s="26"/>
      <c r="E29" s="26"/>
      <c r="F29" s="26"/>
      <c r="G29" s="26"/>
      <c r="H29" s="26"/>
      <c r="I29" s="26"/>
      <c r="J29" s="26"/>
      <c r="K29" s="26"/>
      <c r="L29" s="26"/>
      <c r="M29" s="22">
        <f t="shared" si="0"/>
        <v>0</v>
      </c>
      <c r="N29" s="23"/>
      <c r="O29" s="24"/>
      <c r="P29" s="1"/>
      <c r="Q29" s="27" t="s">
        <v>48</v>
      </c>
      <c r="R29" s="26"/>
      <c r="S29" s="26"/>
      <c r="T29" s="26"/>
      <c r="U29" s="26"/>
      <c r="V29" s="26"/>
      <c r="W29" s="26"/>
      <c r="X29" s="26"/>
      <c r="Y29" s="26"/>
      <c r="Z29" s="26"/>
      <c r="AA29" s="26"/>
      <c r="AB29" s="22">
        <f t="shared" si="1"/>
        <v>0</v>
      </c>
      <c r="AC29" s="23"/>
      <c r="AD29" s="24"/>
      <c r="AE29" s="1"/>
      <c r="AF29" s="27" t="s">
        <v>48</v>
      </c>
      <c r="AG29" s="26"/>
      <c r="AH29" s="26"/>
      <c r="AI29" s="26"/>
      <c r="AJ29" s="26"/>
      <c r="AK29" s="26"/>
      <c r="AL29" s="26"/>
      <c r="AM29" s="26"/>
      <c r="AN29" s="26"/>
      <c r="AO29" s="26"/>
      <c r="AP29" s="26"/>
      <c r="AQ29" s="22">
        <f t="shared" si="2"/>
        <v>0</v>
      </c>
      <c r="AR29" s="23"/>
      <c r="AS29" s="24"/>
      <c r="AT29" s="1"/>
    </row>
    <row r="30" spans="1:46" ht="13.5" customHeight="1">
      <c r="A30" s="12"/>
      <c r="B30" s="27" t="s">
        <v>48</v>
      </c>
      <c r="C30" s="26"/>
      <c r="D30" s="26"/>
      <c r="E30" s="26"/>
      <c r="F30" s="26"/>
      <c r="G30" s="26"/>
      <c r="H30" s="26"/>
      <c r="I30" s="26"/>
      <c r="J30" s="26"/>
      <c r="K30" s="26"/>
      <c r="L30" s="26"/>
      <c r="M30" s="22">
        <f t="shared" si="0"/>
        <v>0</v>
      </c>
      <c r="N30" s="23"/>
      <c r="O30" s="24"/>
      <c r="P30" s="1"/>
      <c r="Q30" s="27" t="s">
        <v>48</v>
      </c>
      <c r="R30" s="26"/>
      <c r="S30" s="26"/>
      <c r="T30" s="26"/>
      <c r="U30" s="26"/>
      <c r="V30" s="26"/>
      <c r="W30" s="26"/>
      <c r="X30" s="26"/>
      <c r="Y30" s="26"/>
      <c r="Z30" s="26"/>
      <c r="AA30" s="26"/>
      <c r="AB30" s="22">
        <f t="shared" si="1"/>
        <v>0</v>
      </c>
      <c r="AC30" s="23"/>
      <c r="AD30" s="24"/>
      <c r="AE30" s="1"/>
      <c r="AF30" s="27" t="s">
        <v>48</v>
      </c>
      <c r="AG30" s="26"/>
      <c r="AH30" s="26"/>
      <c r="AI30" s="26"/>
      <c r="AJ30" s="26"/>
      <c r="AK30" s="26"/>
      <c r="AL30" s="26"/>
      <c r="AM30" s="26"/>
      <c r="AN30" s="26"/>
      <c r="AO30" s="26"/>
      <c r="AP30" s="26"/>
      <c r="AQ30" s="22">
        <f t="shared" si="2"/>
        <v>0</v>
      </c>
      <c r="AR30" s="23"/>
      <c r="AS30" s="24"/>
      <c r="AT30" s="1"/>
    </row>
    <row r="31" spans="1:46" ht="13.5" customHeight="1">
      <c r="A31" s="12"/>
      <c r="B31" s="27" t="s">
        <v>48</v>
      </c>
      <c r="C31" s="26"/>
      <c r="D31" s="26"/>
      <c r="E31" s="26"/>
      <c r="F31" s="26"/>
      <c r="G31" s="26"/>
      <c r="H31" s="26"/>
      <c r="I31" s="26"/>
      <c r="J31" s="26"/>
      <c r="K31" s="26"/>
      <c r="L31" s="26"/>
      <c r="M31" s="22">
        <f t="shared" si="0"/>
        <v>0</v>
      </c>
      <c r="N31" s="23"/>
      <c r="O31" s="24"/>
      <c r="P31" s="1"/>
      <c r="Q31" s="27" t="s">
        <v>48</v>
      </c>
      <c r="R31" s="26"/>
      <c r="S31" s="26"/>
      <c r="T31" s="26"/>
      <c r="U31" s="26"/>
      <c r="V31" s="26"/>
      <c r="W31" s="26"/>
      <c r="X31" s="26"/>
      <c r="Y31" s="26"/>
      <c r="Z31" s="26"/>
      <c r="AA31" s="26"/>
      <c r="AB31" s="22">
        <f t="shared" si="1"/>
        <v>0</v>
      </c>
      <c r="AC31" s="23"/>
      <c r="AD31" s="24"/>
      <c r="AE31" s="1"/>
      <c r="AF31" s="27" t="s">
        <v>48</v>
      </c>
      <c r="AG31" s="26"/>
      <c r="AH31" s="26"/>
      <c r="AI31" s="26"/>
      <c r="AJ31" s="26"/>
      <c r="AK31" s="26"/>
      <c r="AL31" s="26"/>
      <c r="AM31" s="26"/>
      <c r="AN31" s="26"/>
      <c r="AO31" s="26"/>
      <c r="AP31" s="26"/>
      <c r="AQ31" s="22">
        <f t="shared" si="2"/>
        <v>0</v>
      </c>
      <c r="AR31" s="23"/>
      <c r="AS31" s="24"/>
      <c r="AT31" s="1"/>
    </row>
    <row r="32" spans="1:46" ht="13.5" customHeight="1">
      <c r="A32" s="12"/>
      <c r="B32" s="28" t="s">
        <v>48</v>
      </c>
      <c r="C32" s="29"/>
      <c r="D32" s="29"/>
      <c r="E32" s="29"/>
      <c r="F32" s="29"/>
      <c r="G32" s="29"/>
      <c r="H32" s="29"/>
      <c r="I32" s="29"/>
      <c r="J32" s="29"/>
      <c r="K32" s="29"/>
      <c r="L32" s="29"/>
      <c r="M32" s="30">
        <f t="shared" si="0"/>
        <v>0</v>
      </c>
      <c r="N32" s="23"/>
      <c r="O32" s="24"/>
      <c r="P32" s="1"/>
      <c r="Q32" s="28" t="s">
        <v>48</v>
      </c>
      <c r="R32" s="29"/>
      <c r="S32" s="29"/>
      <c r="T32" s="29"/>
      <c r="U32" s="29"/>
      <c r="V32" s="29"/>
      <c r="W32" s="29"/>
      <c r="X32" s="29"/>
      <c r="Y32" s="29"/>
      <c r="Z32" s="29"/>
      <c r="AA32" s="29"/>
      <c r="AB32" s="30">
        <f t="shared" si="1"/>
        <v>0</v>
      </c>
      <c r="AC32" s="23"/>
      <c r="AD32" s="24"/>
      <c r="AE32" s="1"/>
      <c r="AF32" s="28" t="s">
        <v>48</v>
      </c>
      <c r="AG32" s="29"/>
      <c r="AH32" s="29"/>
      <c r="AI32" s="29"/>
      <c r="AJ32" s="29"/>
      <c r="AK32" s="29"/>
      <c r="AL32" s="29"/>
      <c r="AM32" s="29"/>
      <c r="AN32" s="29"/>
      <c r="AO32" s="29"/>
      <c r="AP32" s="29"/>
      <c r="AQ32" s="30">
        <f t="shared" si="2"/>
        <v>0</v>
      </c>
      <c r="AR32" s="23"/>
      <c r="AS32" s="24"/>
      <c r="AT32" s="1"/>
    </row>
    <row r="33" spans="1:46" ht="13.5" customHeight="1">
      <c r="A33" s="12"/>
      <c r="B33" s="31" t="s">
        <v>49</v>
      </c>
      <c r="C33" s="200">
        <f t="shared" ref="C33:M33" si="3">SUM(C24:C32)</f>
        <v>2150000</v>
      </c>
      <c r="D33" s="201">
        <f t="shared" si="3"/>
        <v>2150000</v>
      </c>
      <c r="E33" s="201">
        <f t="shared" si="3"/>
        <v>1974000</v>
      </c>
      <c r="F33" s="201">
        <f t="shared" si="3"/>
        <v>1974000</v>
      </c>
      <c r="G33" s="201">
        <f t="shared" si="3"/>
        <v>1974000</v>
      </c>
      <c r="H33" s="201">
        <f t="shared" si="3"/>
        <v>1974000</v>
      </c>
      <c r="I33" s="201">
        <f t="shared" si="3"/>
        <v>1974000</v>
      </c>
      <c r="J33" s="201">
        <f t="shared" si="3"/>
        <v>1974000</v>
      </c>
      <c r="K33" s="32">
        <f t="shared" si="3"/>
        <v>1974000</v>
      </c>
      <c r="L33" s="32">
        <f t="shared" si="3"/>
        <v>1974000</v>
      </c>
      <c r="M33" s="33">
        <f t="shared" si="3"/>
        <v>20092000</v>
      </c>
      <c r="N33" s="34"/>
      <c r="O33" s="35"/>
      <c r="P33" s="1"/>
      <c r="Q33" s="31" t="s">
        <v>49</v>
      </c>
      <c r="R33" s="200">
        <f t="shared" ref="R33:AB33" si="4">SUM(R24:R32)</f>
        <v>1373250</v>
      </c>
      <c r="S33" s="201">
        <f t="shared" si="4"/>
        <v>1373250</v>
      </c>
      <c r="T33" s="201">
        <f t="shared" si="4"/>
        <v>1248750</v>
      </c>
      <c r="U33" s="201">
        <f t="shared" si="4"/>
        <v>1248750</v>
      </c>
      <c r="V33" s="201">
        <f t="shared" si="4"/>
        <v>1248750</v>
      </c>
      <c r="W33" s="201">
        <f t="shared" si="4"/>
        <v>1248750</v>
      </c>
      <c r="X33" s="201">
        <f t="shared" si="4"/>
        <v>1248750</v>
      </c>
      <c r="Y33" s="201">
        <f t="shared" si="4"/>
        <v>1248750</v>
      </c>
      <c r="Z33" s="32">
        <f t="shared" si="4"/>
        <v>1248750</v>
      </c>
      <c r="AA33" s="32">
        <f t="shared" si="4"/>
        <v>1248750</v>
      </c>
      <c r="AB33" s="33">
        <f t="shared" si="4"/>
        <v>12736500</v>
      </c>
      <c r="AC33" s="34"/>
      <c r="AD33" s="35"/>
      <c r="AE33" s="1"/>
      <c r="AF33" s="31" t="s">
        <v>49</v>
      </c>
      <c r="AG33" s="200">
        <f t="shared" ref="AG33:AQ33" si="5">SUM(AG24:AG32)</f>
        <v>638000</v>
      </c>
      <c r="AH33" s="201">
        <f t="shared" si="5"/>
        <v>638000</v>
      </c>
      <c r="AI33" s="201">
        <f t="shared" si="5"/>
        <v>585000</v>
      </c>
      <c r="AJ33" s="201">
        <f t="shared" si="5"/>
        <v>585000</v>
      </c>
      <c r="AK33" s="201">
        <f t="shared" si="5"/>
        <v>585000</v>
      </c>
      <c r="AL33" s="201">
        <f t="shared" si="5"/>
        <v>585000</v>
      </c>
      <c r="AM33" s="201">
        <f t="shared" si="5"/>
        <v>585000</v>
      </c>
      <c r="AN33" s="201">
        <f t="shared" si="5"/>
        <v>585000</v>
      </c>
      <c r="AO33" s="32">
        <f t="shared" si="5"/>
        <v>585000</v>
      </c>
      <c r="AP33" s="32">
        <f t="shared" si="5"/>
        <v>585000</v>
      </c>
      <c r="AQ33" s="33">
        <f t="shared" si="5"/>
        <v>5956000</v>
      </c>
      <c r="AR33" s="34"/>
      <c r="AS33" s="35"/>
      <c r="AT33" s="1"/>
    </row>
    <row r="34" spans="1:46" ht="13.5" customHeight="1">
      <c r="A34" s="1"/>
      <c r="B34" s="36"/>
      <c r="C34" s="1"/>
      <c r="D34" s="1"/>
      <c r="E34" s="1"/>
      <c r="F34" s="1"/>
      <c r="G34" s="1"/>
      <c r="H34" s="1"/>
      <c r="I34" s="1"/>
      <c r="J34" s="1"/>
      <c r="K34" s="1"/>
      <c r="L34" s="1"/>
      <c r="M34" s="1"/>
      <c r="N34" s="1"/>
      <c r="O34" s="12"/>
      <c r="P34" s="1"/>
      <c r="Q34" s="36"/>
      <c r="R34" s="1"/>
      <c r="S34" s="1"/>
      <c r="T34" s="1"/>
      <c r="U34" s="1"/>
      <c r="V34" s="1"/>
      <c r="W34" s="1"/>
      <c r="X34" s="1"/>
      <c r="Y34" s="1"/>
      <c r="Z34" s="1"/>
      <c r="AA34" s="1"/>
      <c r="AB34" s="1"/>
      <c r="AC34" s="1"/>
      <c r="AD34" s="12"/>
      <c r="AE34" s="1"/>
      <c r="AF34" s="36"/>
      <c r="AG34" s="1"/>
      <c r="AH34" s="1"/>
      <c r="AI34" s="1"/>
      <c r="AJ34" s="1"/>
      <c r="AK34" s="1"/>
      <c r="AL34" s="1"/>
      <c r="AM34" s="1"/>
      <c r="AN34" s="1"/>
      <c r="AO34" s="1"/>
      <c r="AP34" s="1"/>
      <c r="AQ34" s="1"/>
      <c r="AR34" s="1"/>
      <c r="AS34" s="12"/>
      <c r="AT34" s="1"/>
    </row>
    <row r="35" spans="1:46" ht="43.5" customHeight="1">
      <c r="A35" s="1"/>
      <c r="B35" s="243" t="s">
        <v>50</v>
      </c>
      <c r="C35" s="244"/>
      <c r="D35" s="244"/>
      <c r="E35" s="244"/>
      <c r="F35" s="244"/>
      <c r="G35" s="244"/>
      <c r="H35" s="244"/>
      <c r="I35" s="244"/>
      <c r="J35" s="251"/>
      <c r="K35" s="37"/>
      <c r="L35" s="37"/>
      <c r="M35" s="37"/>
      <c r="N35" s="37"/>
      <c r="O35" s="38"/>
      <c r="P35" s="1"/>
      <c r="Q35" s="243" t="s">
        <v>50</v>
      </c>
      <c r="R35" s="244"/>
      <c r="S35" s="244"/>
      <c r="T35" s="244"/>
      <c r="U35" s="244"/>
      <c r="V35" s="244"/>
      <c r="W35" s="244"/>
      <c r="X35" s="244"/>
      <c r="Y35" s="251"/>
      <c r="Z35" s="37"/>
      <c r="AA35" s="37"/>
      <c r="AB35" s="37"/>
      <c r="AC35" s="37"/>
      <c r="AD35" s="38"/>
      <c r="AE35" s="1"/>
      <c r="AF35" s="243" t="s">
        <v>50</v>
      </c>
      <c r="AG35" s="244"/>
      <c r="AH35" s="244"/>
      <c r="AI35" s="244"/>
      <c r="AJ35" s="244"/>
      <c r="AK35" s="244"/>
      <c r="AL35" s="244"/>
      <c r="AM35" s="244"/>
      <c r="AN35" s="251"/>
      <c r="AO35" s="37"/>
      <c r="AP35" s="37"/>
      <c r="AQ35" s="37"/>
      <c r="AR35" s="37"/>
      <c r="AS35" s="38"/>
      <c r="AT35" s="1"/>
    </row>
    <row r="36" spans="1:46" ht="13.5" customHeight="1">
      <c r="A36" s="1"/>
      <c r="B36" s="39"/>
      <c r="C36" s="239" t="s">
        <v>34</v>
      </c>
      <c r="D36" s="250"/>
      <c r="E36" s="239" t="s">
        <v>35</v>
      </c>
      <c r="F36" s="233"/>
      <c r="G36" s="240" t="s">
        <v>51</v>
      </c>
      <c r="H36" s="241"/>
      <c r="I36" s="241"/>
      <c r="J36" s="242"/>
      <c r="K36" s="1"/>
      <c r="L36" s="1"/>
      <c r="M36" s="1"/>
      <c r="N36" s="1"/>
      <c r="O36" s="12"/>
      <c r="P36" s="1"/>
      <c r="Q36" s="39"/>
      <c r="R36" s="239" t="s">
        <v>34</v>
      </c>
      <c r="S36" s="250"/>
      <c r="T36" s="239" t="s">
        <v>35</v>
      </c>
      <c r="U36" s="233"/>
      <c r="V36" s="240" t="s">
        <v>51</v>
      </c>
      <c r="W36" s="241"/>
      <c r="X36" s="241"/>
      <c r="Y36" s="242"/>
      <c r="Z36" s="1"/>
      <c r="AA36" s="1"/>
      <c r="AB36" s="1"/>
      <c r="AC36" s="1"/>
      <c r="AD36" s="12"/>
      <c r="AE36" s="1"/>
      <c r="AF36" s="39"/>
      <c r="AG36" s="239" t="s">
        <v>34</v>
      </c>
      <c r="AH36" s="250"/>
      <c r="AI36" s="239" t="s">
        <v>35</v>
      </c>
      <c r="AJ36" s="233"/>
      <c r="AK36" s="240" t="s">
        <v>51</v>
      </c>
      <c r="AL36" s="241"/>
      <c r="AM36" s="241"/>
      <c r="AN36" s="242"/>
      <c r="AO36" s="1"/>
      <c r="AP36" s="1"/>
      <c r="AQ36" s="1"/>
      <c r="AR36" s="1"/>
      <c r="AS36" s="12"/>
      <c r="AT36" s="1"/>
    </row>
    <row r="37" spans="1:46" ht="13.5" customHeight="1">
      <c r="A37" s="1"/>
      <c r="B37" s="40" t="s">
        <v>52</v>
      </c>
      <c r="C37" s="41" t="s">
        <v>53</v>
      </c>
      <c r="D37" s="41" t="s">
        <v>54</v>
      </c>
      <c r="E37" s="41" t="s">
        <v>53</v>
      </c>
      <c r="F37" s="202" t="s">
        <v>54</v>
      </c>
      <c r="G37" s="42" t="s">
        <v>53</v>
      </c>
      <c r="H37" s="41" t="s">
        <v>54</v>
      </c>
      <c r="I37" s="43" t="s">
        <v>55</v>
      </c>
      <c r="J37" s="44" t="s">
        <v>56</v>
      </c>
      <c r="K37" s="1"/>
      <c r="L37" s="1"/>
      <c r="M37" s="1"/>
      <c r="N37" s="1"/>
      <c r="O37" s="12"/>
      <c r="P37" s="1"/>
      <c r="Q37" s="40" t="s">
        <v>52</v>
      </c>
      <c r="R37" s="41" t="s">
        <v>53</v>
      </c>
      <c r="S37" s="41" t="s">
        <v>54</v>
      </c>
      <c r="T37" s="41" t="s">
        <v>53</v>
      </c>
      <c r="U37" s="202" t="s">
        <v>54</v>
      </c>
      <c r="V37" s="42" t="s">
        <v>53</v>
      </c>
      <c r="W37" s="41" t="s">
        <v>54</v>
      </c>
      <c r="X37" s="43" t="s">
        <v>55</v>
      </c>
      <c r="Y37" s="44" t="s">
        <v>56</v>
      </c>
      <c r="Z37" s="1"/>
      <c r="AA37" s="1"/>
      <c r="AB37" s="1"/>
      <c r="AC37" s="1"/>
      <c r="AD37" s="12"/>
      <c r="AE37" s="1"/>
      <c r="AF37" s="40" t="s">
        <v>52</v>
      </c>
      <c r="AG37" s="41" t="s">
        <v>53</v>
      </c>
      <c r="AH37" s="41" t="s">
        <v>54</v>
      </c>
      <c r="AI37" s="41" t="s">
        <v>53</v>
      </c>
      <c r="AJ37" s="202" t="s">
        <v>54</v>
      </c>
      <c r="AK37" s="42" t="s">
        <v>53</v>
      </c>
      <c r="AL37" s="41" t="s">
        <v>54</v>
      </c>
      <c r="AM37" s="43" t="s">
        <v>55</v>
      </c>
      <c r="AN37" s="44" t="s">
        <v>56</v>
      </c>
      <c r="AO37" s="1"/>
      <c r="AP37" s="1"/>
      <c r="AQ37" s="1"/>
      <c r="AR37" s="1"/>
      <c r="AS37" s="12"/>
      <c r="AT37" s="1"/>
    </row>
    <row r="38" spans="1:46" ht="13.5" customHeight="1">
      <c r="A38" s="1"/>
      <c r="B38" s="25" t="s">
        <v>57</v>
      </c>
      <c r="C38" s="45">
        <v>75</v>
      </c>
      <c r="D38" s="46">
        <v>15000</v>
      </c>
      <c r="E38" s="45">
        <v>75</v>
      </c>
      <c r="F38" s="46">
        <v>15000</v>
      </c>
      <c r="G38" s="47">
        <f t="shared" ref="G38:G42" si="6">C38+E38</f>
        <v>150</v>
      </c>
      <c r="H38" s="203">
        <f t="shared" ref="H38:H42" si="7">SUM(D38+F38)</f>
        <v>30000</v>
      </c>
      <c r="I38" s="48">
        <f>'10. Workstream Implem. Discount'!$C$15</f>
        <v>0.6</v>
      </c>
      <c r="J38" s="49">
        <f t="shared" ref="J38:J42" si="8">(1-I38)*H38</f>
        <v>12000</v>
      </c>
      <c r="K38" s="1"/>
      <c r="L38" s="1"/>
      <c r="M38" s="1"/>
      <c r="N38" s="1"/>
      <c r="O38" s="12"/>
      <c r="P38" s="1"/>
      <c r="Q38" s="25" t="s">
        <v>57</v>
      </c>
      <c r="R38" s="45">
        <v>75</v>
      </c>
      <c r="S38" s="46">
        <v>15000</v>
      </c>
      <c r="T38" s="45">
        <v>75</v>
      </c>
      <c r="U38" s="46">
        <v>15000</v>
      </c>
      <c r="V38" s="47">
        <f t="shared" ref="V38:V42" si="9">R38+T38</f>
        <v>150</v>
      </c>
      <c r="W38" s="203">
        <f t="shared" ref="W38:W42" si="10">SUM(S38+U38)</f>
        <v>30000</v>
      </c>
      <c r="X38" s="48">
        <f>'10. Workstream Implem. Discount'!$C$15</f>
        <v>0.6</v>
      </c>
      <c r="Y38" s="49">
        <f t="shared" ref="Y38:Y42" si="11">(1-X38)*W38</f>
        <v>12000</v>
      </c>
      <c r="Z38" s="1"/>
      <c r="AA38" s="1"/>
      <c r="AB38" s="1"/>
      <c r="AC38" s="1"/>
      <c r="AD38" s="12"/>
      <c r="AE38" s="1"/>
      <c r="AF38" s="25" t="s">
        <v>57</v>
      </c>
      <c r="AG38" s="45">
        <v>75</v>
      </c>
      <c r="AH38" s="46">
        <v>15000</v>
      </c>
      <c r="AI38" s="45">
        <v>75</v>
      </c>
      <c r="AJ38" s="46">
        <v>15000</v>
      </c>
      <c r="AK38" s="47">
        <f t="shared" ref="AK38:AK42" si="12">AG38+AI38</f>
        <v>150</v>
      </c>
      <c r="AL38" s="203">
        <f t="shared" ref="AL38:AL42" si="13">SUM(AH38+AJ38)</f>
        <v>30000</v>
      </c>
      <c r="AM38" s="48">
        <f>'10. Workstream Implem. Discount'!$C$15</f>
        <v>0.6</v>
      </c>
      <c r="AN38" s="49">
        <f t="shared" ref="AN38:AN42" si="14">(1-AM38)*AL38</f>
        <v>12000</v>
      </c>
      <c r="AO38" s="1"/>
      <c r="AP38" s="1"/>
      <c r="AQ38" s="1"/>
      <c r="AR38" s="1"/>
      <c r="AS38" s="12"/>
      <c r="AT38" s="1"/>
    </row>
    <row r="39" spans="1:46" ht="14.25" customHeight="1">
      <c r="A39" s="1"/>
      <c r="B39" s="25" t="s">
        <v>58</v>
      </c>
      <c r="C39" s="45">
        <v>75</v>
      </c>
      <c r="D39" s="46">
        <v>15000</v>
      </c>
      <c r="E39" s="45">
        <v>75</v>
      </c>
      <c r="F39" s="46">
        <v>15000</v>
      </c>
      <c r="G39" s="47">
        <f t="shared" si="6"/>
        <v>150</v>
      </c>
      <c r="H39" s="203">
        <f t="shared" si="7"/>
        <v>30000</v>
      </c>
      <c r="I39" s="48">
        <f>'10. Workstream Implem. Discount'!$C$15</f>
        <v>0.6</v>
      </c>
      <c r="J39" s="49">
        <f t="shared" si="8"/>
        <v>12000</v>
      </c>
      <c r="K39" s="1"/>
      <c r="L39" s="1"/>
      <c r="M39" s="1"/>
      <c r="N39" s="1"/>
      <c r="O39" s="12"/>
      <c r="P39" s="1"/>
      <c r="Q39" s="25" t="s">
        <v>58</v>
      </c>
      <c r="R39" s="45">
        <v>75</v>
      </c>
      <c r="S39" s="46">
        <v>15000</v>
      </c>
      <c r="T39" s="45">
        <v>75</v>
      </c>
      <c r="U39" s="46">
        <v>15000</v>
      </c>
      <c r="V39" s="47">
        <f t="shared" si="9"/>
        <v>150</v>
      </c>
      <c r="W39" s="203">
        <f t="shared" si="10"/>
        <v>30000</v>
      </c>
      <c r="X39" s="48">
        <f>'10. Workstream Implem. Discount'!$C$15</f>
        <v>0.6</v>
      </c>
      <c r="Y39" s="49">
        <f t="shared" si="11"/>
        <v>12000</v>
      </c>
      <c r="Z39" s="1"/>
      <c r="AA39" s="1"/>
      <c r="AB39" s="1"/>
      <c r="AC39" s="1"/>
      <c r="AD39" s="12"/>
      <c r="AE39" s="1"/>
      <c r="AF39" s="25" t="s">
        <v>58</v>
      </c>
      <c r="AG39" s="45">
        <v>75</v>
      </c>
      <c r="AH39" s="46">
        <v>15000</v>
      </c>
      <c r="AI39" s="45">
        <v>75</v>
      </c>
      <c r="AJ39" s="46">
        <v>15000</v>
      </c>
      <c r="AK39" s="47">
        <f t="shared" si="12"/>
        <v>150</v>
      </c>
      <c r="AL39" s="203">
        <f t="shared" si="13"/>
        <v>30000</v>
      </c>
      <c r="AM39" s="48">
        <f>'10. Workstream Implem. Discount'!$C$15</f>
        <v>0.6</v>
      </c>
      <c r="AN39" s="49">
        <f t="shared" si="14"/>
        <v>12000</v>
      </c>
      <c r="AO39" s="1"/>
      <c r="AP39" s="1"/>
      <c r="AQ39" s="1"/>
      <c r="AR39" s="1"/>
      <c r="AS39" s="12"/>
      <c r="AT39" s="1"/>
    </row>
    <row r="40" spans="1:46" ht="14.25" customHeight="1">
      <c r="A40" s="1"/>
      <c r="B40" s="50" t="s">
        <v>48</v>
      </c>
      <c r="C40" s="45"/>
      <c r="D40" s="46"/>
      <c r="E40" s="45"/>
      <c r="F40" s="46"/>
      <c r="G40" s="47">
        <f t="shared" si="6"/>
        <v>0</v>
      </c>
      <c r="H40" s="203">
        <f t="shared" si="7"/>
        <v>0</v>
      </c>
      <c r="I40" s="48">
        <f>'10. Workstream Implem. Discount'!$C$15</f>
        <v>0.6</v>
      </c>
      <c r="J40" s="49">
        <f t="shared" si="8"/>
        <v>0</v>
      </c>
      <c r="K40" s="1"/>
      <c r="L40" s="1"/>
      <c r="M40" s="1"/>
      <c r="N40" s="1"/>
      <c r="O40" s="12"/>
      <c r="P40" s="1"/>
      <c r="Q40" s="50" t="s">
        <v>48</v>
      </c>
      <c r="R40" s="45"/>
      <c r="S40" s="46"/>
      <c r="T40" s="45"/>
      <c r="U40" s="46"/>
      <c r="V40" s="47">
        <f t="shared" si="9"/>
        <v>0</v>
      </c>
      <c r="W40" s="203">
        <f t="shared" si="10"/>
        <v>0</v>
      </c>
      <c r="X40" s="48">
        <f>'10. Workstream Implem. Discount'!$C$15</f>
        <v>0.6</v>
      </c>
      <c r="Y40" s="49">
        <f t="shared" si="11"/>
        <v>0</v>
      </c>
      <c r="Z40" s="1"/>
      <c r="AA40" s="1"/>
      <c r="AB40" s="1"/>
      <c r="AC40" s="1"/>
      <c r="AD40" s="12"/>
      <c r="AE40" s="1"/>
      <c r="AF40" s="50" t="s">
        <v>48</v>
      </c>
      <c r="AG40" s="45"/>
      <c r="AH40" s="46"/>
      <c r="AI40" s="45"/>
      <c r="AJ40" s="46"/>
      <c r="AK40" s="47">
        <f t="shared" si="12"/>
        <v>0</v>
      </c>
      <c r="AL40" s="203">
        <f t="shared" si="13"/>
        <v>0</v>
      </c>
      <c r="AM40" s="48">
        <f>'10. Workstream Implem. Discount'!$C$15</f>
        <v>0.6</v>
      </c>
      <c r="AN40" s="49">
        <f t="shared" si="14"/>
        <v>0</v>
      </c>
      <c r="AO40" s="1"/>
      <c r="AP40" s="1"/>
      <c r="AQ40" s="1"/>
      <c r="AR40" s="1"/>
      <c r="AS40" s="12"/>
      <c r="AT40" s="1"/>
    </row>
    <row r="41" spans="1:46" ht="14.25" customHeight="1">
      <c r="A41" s="1"/>
      <c r="B41" s="50" t="s">
        <v>48</v>
      </c>
      <c r="C41" s="45"/>
      <c r="D41" s="46"/>
      <c r="E41" s="45"/>
      <c r="F41" s="46"/>
      <c r="G41" s="47">
        <f t="shared" si="6"/>
        <v>0</v>
      </c>
      <c r="H41" s="203">
        <f t="shared" si="7"/>
        <v>0</v>
      </c>
      <c r="I41" s="48">
        <f>'10. Workstream Implem. Discount'!$C$15</f>
        <v>0.6</v>
      </c>
      <c r="J41" s="49">
        <f t="shared" si="8"/>
        <v>0</v>
      </c>
      <c r="K41" s="1"/>
      <c r="L41" s="1"/>
      <c r="M41" s="1"/>
      <c r="N41" s="1"/>
      <c r="O41" s="12"/>
      <c r="P41" s="1"/>
      <c r="Q41" s="50" t="s">
        <v>48</v>
      </c>
      <c r="R41" s="45"/>
      <c r="S41" s="46"/>
      <c r="T41" s="45"/>
      <c r="U41" s="46"/>
      <c r="V41" s="47">
        <f t="shared" si="9"/>
        <v>0</v>
      </c>
      <c r="W41" s="203">
        <f t="shared" si="10"/>
        <v>0</v>
      </c>
      <c r="X41" s="48">
        <f>'10. Workstream Implem. Discount'!$C$15</f>
        <v>0.6</v>
      </c>
      <c r="Y41" s="49">
        <f t="shared" si="11"/>
        <v>0</v>
      </c>
      <c r="Z41" s="1"/>
      <c r="AA41" s="1"/>
      <c r="AB41" s="1"/>
      <c r="AC41" s="1"/>
      <c r="AD41" s="12"/>
      <c r="AE41" s="1"/>
      <c r="AF41" s="50" t="s">
        <v>48</v>
      </c>
      <c r="AG41" s="45"/>
      <c r="AH41" s="46"/>
      <c r="AI41" s="45"/>
      <c r="AJ41" s="46"/>
      <c r="AK41" s="47">
        <f t="shared" si="12"/>
        <v>0</v>
      </c>
      <c r="AL41" s="203">
        <f t="shared" si="13"/>
        <v>0</v>
      </c>
      <c r="AM41" s="48">
        <f>'10. Workstream Implem. Discount'!$C$15</f>
        <v>0.6</v>
      </c>
      <c r="AN41" s="49">
        <f t="shared" si="14"/>
        <v>0</v>
      </c>
      <c r="AO41" s="1"/>
      <c r="AP41" s="1"/>
      <c r="AQ41" s="1"/>
      <c r="AR41" s="1"/>
      <c r="AS41" s="12"/>
      <c r="AT41" s="1"/>
    </row>
    <row r="42" spans="1:46" ht="14.25" customHeight="1">
      <c r="A42" s="1"/>
      <c r="B42" s="51" t="s">
        <v>48</v>
      </c>
      <c r="C42" s="45"/>
      <c r="D42" s="46"/>
      <c r="E42" s="45"/>
      <c r="F42" s="46"/>
      <c r="G42" s="47">
        <f t="shared" si="6"/>
        <v>0</v>
      </c>
      <c r="H42" s="203">
        <f t="shared" si="7"/>
        <v>0</v>
      </c>
      <c r="I42" s="48">
        <f>'10. Workstream Implem. Discount'!$C$15</f>
        <v>0.6</v>
      </c>
      <c r="J42" s="49">
        <f t="shared" si="8"/>
        <v>0</v>
      </c>
      <c r="K42" s="1"/>
      <c r="L42" s="1"/>
      <c r="M42" s="1"/>
      <c r="N42" s="1"/>
      <c r="O42" s="12"/>
      <c r="P42" s="1"/>
      <c r="Q42" s="51" t="s">
        <v>48</v>
      </c>
      <c r="R42" s="45"/>
      <c r="S42" s="46"/>
      <c r="T42" s="45"/>
      <c r="U42" s="46"/>
      <c r="V42" s="47">
        <f t="shared" si="9"/>
        <v>0</v>
      </c>
      <c r="W42" s="203">
        <f t="shared" si="10"/>
        <v>0</v>
      </c>
      <c r="X42" s="48">
        <f>'10. Workstream Implem. Discount'!$C$15</f>
        <v>0.6</v>
      </c>
      <c r="Y42" s="49">
        <f t="shared" si="11"/>
        <v>0</v>
      </c>
      <c r="Z42" s="1"/>
      <c r="AA42" s="1"/>
      <c r="AB42" s="1"/>
      <c r="AC42" s="1"/>
      <c r="AD42" s="12"/>
      <c r="AE42" s="1"/>
      <c r="AF42" s="51" t="s">
        <v>48</v>
      </c>
      <c r="AG42" s="45"/>
      <c r="AH42" s="46"/>
      <c r="AI42" s="45"/>
      <c r="AJ42" s="46"/>
      <c r="AK42" s="47">
        <f t="shared" si="12"/>
        <v>0</v>
      </c>
      <c r="AL42" s="203">
        <f t="shared" si="13"/>
        <v>0</v>
      </c>
      <c r="AM42" s="48">
        <f>'10. Workstream Implem. Discount'!$C$15</f>
        <v>0.6</v>
      </c>
      <c r="AN42" s="49">
        <f t="shared" si="14"/>
        <v>0</v>
      </c>
      <c r="AO42" s="1"/>
      <c r="AP42" s="1"/>
      <c r="AQ42" s="1"/>
      <c r="AR42" s="1"/>
      <c r="AS42" s="12"/>
      <c r="AT42" s="1"/>
    </row>
    <row r="43" spans="1:46" ht="14.25" customHeight="1">
      <c r="A43" s="1"/>
      <c r="B43" s="40" t="s">
        <v>59</v>
      </c>
      <c r="C43" s="52"/>
      <c r="D43" s="53"/>
      <c r="E43" s="52"/>
      <c r="F43" s="53"/>
      <c r="G43" s="55"/>
      <c r="H43" s="56"/>
      <c r="I43" s="57"/>
      <c r="J43" s="58"/>
      <c r="K43" s="1"/>
      <c r="L43" s="1"/>
      <c r="M43" s="1"/>
      <c r="N43" s="1"/>
      <c r="O43" s="12"/>
      <c r="P43" s="1"/>
      <c r="Q43" s="40" t="s">
        <v>59</v>
      </c>
      <c r="R43" s="52"/>
      <c r="S43" s="53"/>
      <c r="T43" s="52"/>
      <c r="U43" s="53"/>
      <c r="V43" s="55"/>
      <c r="W43" s="56"/>
      <c r="X43" s="57"/>
      <c r="Y43" s="58"/>
      <c r="Z43" s="1"/>
      <c r="AA43" s="1"/>
      <c r="AB43" s="1"/>
      <c r="AC43" s="1"/>
      <c r="AD43" s="12"/>
      <c r="AE43" s="1"/>
      <c r="AF43" s="40" t="s">
        <v>59</v>
      </c>
      <c r="AG43" s="52"/>
      <c r="AH43" s="53"/>
      <c r="AI43" s="52"/>
      <c r="AJ43" s="54"/>
      <c r="AK43" s="55"/>
      <c r="AL43" s="56"/>
      <c r="AM43" s="57"/>
      <c r="AN43" s="58"/>
      <c r="AO43" s="1"/>
      <c r="AP43" s="1"/>
      <c r="AQ43" s="1"/>
      <c r="AR43" s="1"/>
      <c r="AS43" s="12"/>
      <c r="AT43" s="1"/>
    </row>
    <row r="44" spans="1:46" ht="14.25" customHeight="1">
      <c r="A44" s="1"/>
      <c r="B44" s="59" t="s">
        <v>60</v>
      </c>
      <c r="C44" s="45">
        <v>200</v>
      </c>
      <c r="D44" s="46">
        <v>30000</v>
      </c>
      <c r="E44" s="45">
        <v>200</v>
      </c>
      <c r="F44" s="46">
        <v>30000</v>
      </c>
      <c r="G44" s="47">
        <f t="shared" ref="G44:G53" si="15">C44+E44</f>
        <v>400</v>
      </c>
      <c r="H44" s="203">
        <f t="shared" ref="H44:H53" si="16">SUM(D44+F44)</f>
        <v>60000</v>
      </c>
      <c r="I44" s="48">
        <f>'10. Workstream Implem. Discount'!$C$15</f>
        <v>0.6</v>
      </c>
      <c r="J44" s="49">
        <f t="shared" ref="J44:J53" si="17">(1-I44)*H44</f>
        <v>24000</v>
      </c>
      <c r="K44" s="1"/>
      <c r="L44" s="1"/>
      <c r="M44" s="1"/>
      <c r="N44" s="1"/>
      <c r="O44" s="12"/>
      <c r="P44" s="1"/>
      <c r="Q44" s="59" t="s">
        <v>60</v>
      </c>
      <c r="R44" s="45">
        <v>125</v>
      </c>
      <c r="S44" s="46">
        <v>18750</v>
      </c>
      <c r="T44" s="45">
        <v>125</v>
      </c>
      <c r="U44" s="46">
        <v>18750</v>
      </c>
      <c r="V44" s="47">
        <f t="shared" ref="V44:V53" si="18">R44+T44</f>
        <v>250</v>
      </c>
      <c r="W44" s="203">
        <f t="shared" ref="W44:W53" si="19">SUM(S44+U44)</f>
        <v>37500</v>
      </c>
      <c r="X44" s="48">
        <f>'10. Workstream Implem. Discount'!$C$15</f>
        <v>0.6</v>
      </c>
      <c r="Y44" s="49">
        <f t="shared" ref="Y44:Y53" si="20">(1-X44)*W44</f>
        <v>15000</v>
      </c>
      <c r="Z44" s="1"/>
      <c r="AA44" s="1"/>
      <c r="AB44" s="1"/>
      <c r="AC44" s="1"/>
      <c r="AD44" s="12"/>
      <c r="AE44" s="1"/>
      <c r="AF44" s="59" t="s">
        <v>60</v>
      </c>
      <c r="AG44" s="45">
        <v>50</v>
      </c>
      <c r="AH44" s="46">
        <v>7500</v>
      </c>
      <c r="AI44" s="45">
        <v>50</v>
      </c>
      <c r="AJ44" s="46">
        <v>7500</v>
      </c>
      <c r="AK44" s="47">
        <f t="shared" ref="AK44:AK53" si="21">AG44+AI44</f>
        <v>100</v>
      </c>
      <c r="AL44" s="203">
        <f t="shared" ref="AL44:AL53" si="22">SUM(AH44+AJ44)</f>
        <v>15000</v>
      </c>
      <c r="AM44" s="48">
        <f>'10. Workstream Implem. Discount'!$C$15</f>
        <v>0.6</v>
      </c>
      <c r="AN44" s="49">
        <f t="shared" ref="AN44:AN53" si="23">(1-AM44)*AL44</f>
        <v>6000</v>
      </c>
      <c r="AO44" s="1"/>
      <c r="AP44" s="1"/>
      <c r="AQ44" s="1"/>
      <c r="AR44" s="1"/>
      <c r="AS44" s="12"/>
      <c r="AT44" s="1"/>
    </row>
    <row r="45" spans="1:46" ht="14.25" customHeight="1">
      <c r="A45" s="1"/>
      <c r="B45" s="60" t="s">
        <v>61</v>
      </c>
      <c r="C45" s="45">
        <v>400</v>
      </c>
      <c r="D45" s="46">
        <v>60000</v>
      </c>
      <c r="E45" s="45">
        <v>400</v>
      </c>
      <c r="F45" s="46">
        <v>60000</v>
      </c>
      <c r="G45" s="47">
        <f t="shared" si="15"/>
        <v>800</v>
      </c>
      <c r="H45" s="203">
        <f t="shared" si="16"/>
        <v>120000</v>
      </c>
      <c r="I45" s="48">
        <f>'10. Workstream Implem. Discount'!$C$15</f>
        <v>0.6</v>
      </c>
      <c r="J45" s="49">
        <f t="shared" si="17"/>
        <v>48000</v>
      </c>
      <c r="K45" s="1"/>
      <c r="L45" s="1"/>
      <c r="M45" s="1"/>
      <c r="N45" s="1"/>
      <c r="O45" s="12"/>
      <c r="P45" s="1"/>
      <c r="Q45" s="60" t="s">
        <v>61</v>
      </c>
      <c r="R45" s="45">
        <v>250</v>
      </c>
      <c r="S45" s="46">
        <v>37500</v>
      </c>
      <c r="T45" s="45">
        <v>250</v>
      </c>
      <c r="U45" s="46">
        <v>37500</v>
      </c>
      <c r="V45" s="47">
        <f t="shared" si="18"/>
        <v>500</v>
      </c>
      <c r="W45" s="203">
        <f t="shared" si="19"/>
        <v>75000</v>
      </c>
      <c r="X45" s="48">
        <f>'10. Workstream Implem. Discount'!$C$15</f>
        <v>0.6</v>
      </c>
      <c r="Y45" s="49">
        <f t="shared" si="20"/>
        <v>30000</v>
      </c>
      <c r="Z45" s="1"/>
      <c r="AA45" s="1"/>
      <c r="AB45" s="1"/>
      <c r="AC45" s="1"/>
      <c r="AD45" s="12"/>
      <c r="AE45" s="1"/>
      <c r="AF45" s="60" t="s">
        <v>61</v>
      </c>
      <c r="AG45" s="45">
        <v>100</v>
      </c>
      <c r="AH45" s="46">
        <v>15000</v>
      </c>
      <c r="AI45" s="45">
        <v>100</v>
      </c>
      <c r="AJ45" s="46">
        <v>15000</v>
      </c>
      <c r="AK45" s="47">
        <f t="shared" si="21"/>
        <v>200</v>
      </c>
      <c r="AL45" s="203">
        <f t="shared" si="22"/>
        <v>30000</v>
      </c>
      <c r="AM45" s="48">
        <f>'10. Workstream Implem. Discount'!$C$15</f>
        <v>0.6</v>
      </c>
      <c r="AN45" s="49">
        <f t="shared" si="23"/>
        <v>12000</v>
      </c>
      <c r="AO45" s="1"/>
      <c r="AP45" s="1"/>
      <c r="AQ45" s="1"/>
      <c r="AR45" s="1"/>
      <c r="AS45" s="12"/>
      <c r="AT45" s="1"/>
    </row>
    <row r="46" spans="1:46" ht="14.25" customHeight="1">
      <c r="A46" s="1"/>
      <c r="B46" s="60" t="s">
        <v>62</v>
      </c>
      <c r="C46" s="45">
        <v>400</v>
      </c>
      <c r="D46" s="46">
        <v>60000</v>
      </c>
      <c r="E46" s="45">
        <v>400</v>
      </c>
      <c r="F46" s="46">
        <v>60000</v>
      </c>
      <c r="G46" s="47">
        <f t="shared" si="15"/>
        <v>800</v>
      </c>
      <c r="H46" s="203">
        <f t="shared" si="16"/>
        <v>120000</v>
      </c>
      <c r="I46" s="48">
        <f>'10. Workstream Implem. Discount'!$C$15</f>
        <v>0.6</v>
      </c>
      <c r="J46" s="49">
        <f t="shared" si="17"/>
        <v>48000</v>
      </c>
      <c r="K46" s="1"/>
      <c r="L46" s="1"/>
      <c r="M46" s="1"/>
      <c r="N46" s="1"/>
      <c r="O46" s="12"/>
      <c r="P46" s="1"/>
      <c r="Q46" s="60" t="s">
        <v>62</v>
      </c>
      <c r="R46" s="45">
        <v>250</v>
      </c>
      <c r="S46" s="46">
        <v>37500</v>
      </c>
      <c r="T46" s="45">
        <v>250</v>
      </c>
      <c r="U46" s="46">
        <v>37500</v>
      </c>
      <c r="V46" s="47">
        <f t="shared" si="18"/>
        <v>500</v>
      </c>
      <c r="W46" s="203">
        <f t="shared" si="19"/>
        <v>75000</v>
      </c>
      <c r="X46" s="48">
        <f>'10. Workstream Implem. Discount'!$C$15</f>
        <v>0.6</v>
      </c>
      <c r="Y46" s="49">
        <f t="shared" si="20"/>
        <v>30000</v>
      </c>
      <c r="Z46" s="1"/>
      <c r="AA46" s="1"/>
      <c r="AB46" s="1"/>
      <c r="AC46" s="1"/>
      <c r="AD46" s="12"/>
      <c r="AE46" s="1"/>
      <c r="AF46" s="60" t="s">
        <v>62</v>
      </c>
      <c r="AG46" s="45">
        <v>100</v>
      </c>
      <c r="AH46" s="46">
        <v>15000</v>
      </c>
      <c r="AI46" s="45">
        <v>100</v>
      </c>
      <c r="AJ46" s="46">
        <v>15000</v>
      </c>
      <c r="AK46" s="47">
        <f t="shared" si="21"/>
        <v>200</v>
      </c>
      <c r="AL46" s="203">
        <f t="shared" si="22"/>
        <v>30000</v>
      </c>
      <c r="AM46" s="48">
        <f>'10. Workstream Implem. Discount'!$C$15</f>
        <v>0.6</v>
      </c>
      <c r="AN46" s="49">
        <f t="shared" si="23"/>
        <v>12000</v>
      </c>
      <c r="AO46" s="1"/>
      <c r="AP46" s="1"/>
      <c r="AQ46" s="1"/>
      <c r="AR46" s="1"/>
      <c r="AS46" s="12"/>
      <c r="AT46" s="1"/>
    </row>
    <row r="47" spans="1:46" ht="44.25" customHeight="1">
      <c r="A47" s="1"/>
      <c r="B47" s="60" t="s">
        <v>63</v>
      </c>
      <c r="C47" s="45">
        <v>1200</v>
      </c>
      <c r="D47" s="46">
        <v>180000</v>
      </c>
      <c r="E47" s="45">
        <v>1200</v>
      </c>
      <c r="F47" s="46">
        <v>180000</v>
      </c>
      <c r="G47" s="47">
        <f t="shared" si="15"/>
        <v>2400</v>
      </c>
      <c r="H47" s="203">
        <f t="shared" si="16"/>
        <v>360000</v>
      </c>
      <c r="I47" s="48">
        <f>'10. Workstream Implem. Discount'!$C$15</f>
        <v>0.6</v>
      </c>
      <c r="J47" s="49">
        <f t="shared" si="17"/>
        <v>144000</v>
      </c>
      <c r="K47" s="1"/>
      <c r="L47" s="1"/>
      <c r="M47" s="1"/>
      <c r="N47" s="1"/>
      <c r="O47" s="12"/>
      <c r="P47" s="1"/>
      <c r="Q47" s="60" t="s">
        <v>63</v>
      </c>
      <c r="R47" s="45">
        <v>750</v>
      </c>
      <c r="S47" s="46">
        <v>112500</v>
      </c>
      <c r="T47" s="45">
        <v>750</v>
      </c>
      <c r="U47" s="46">
        <v>112500</v>
      </c>
      <c r="V47" s="47">
        <f t="shared" si="18"/>
        <v>1500</v>
      </c>
      <c r="W47" s="203">
        <f t="shared" si="19"/>
        <v>225000</v>
      </c>
      <c r="X47" s="48">
        <f>'10. Workstream Implem. Discount'!$C$15</f>
        <v>0.6</v>
      </c>
      <c r="Y47" s="49">
        <f t="shared" si="20"/>
        <v>90000</v>
      </c>
      <c r="Z47" s="1"/>
      <c r="AA47" s="1"/>
      <c r="AB47" s="1"/>
      <c r="AC47" s="1"/>
      <c r="AD47" s="12"/>
      <c r="AE47" s="1"/>
      <c r="AF47" s="60" t="s">
        <v>63</v>
      </c>
      <c r="AG47" s="45">
        <v>300</v>
      </c>
      <c r="AH47" s="46">
        <v>45000</v>
      </c>
      <c r="AI47" s="45">
        <v>300</v>
      </c>
      <c r="AJ47" s="46">
        <v>45000</v>
      </c>
      <c r="AK47" s="47">
        <f t="shared" si="21"/>
        <v>600</v>
      </c>
      <c r="AL47" s="203">
        <f t="shared" si="22"/>
        <v>90000</v>
      </c>
      <c r="AM47" s="48">
        <f>'10. Workstream Implem. Discount'!$C$15</f>
        <v>0.6</v>
      </c>
      <c r="AN47" s="49">
        <f t="shared" si="23"/>
        <v>36000</v>
      </c>
      <c r="AO47" s="1"/>
      <c r="AP47" s="1"/>
      <c r="AQ47" s="1"/>
      <c r="AR47" s="1"/>
      <c r="AS47" s="12"/>
      <c r="AT47" s="1"/>
    </row>
    <row r="48" spans="1:46" ht="14.25" customHeight="1">
      <c r="A48" s="1"/>
      <c r="B48" s="61" t="s">
        <v>64</v>
      </c>
      <c r="C48" s="45">
        <v>800</v>
      </c>
      <c r="D48" s="46">
        <v>80000</v>
      </c>
      <c r="E48" s="45">
        <v>800</v>
      </c>
      <c r="F48" s="46">
        <v>80000</v>
      </c>
      <c r="G48" s="47">
        <f t="shared" si="15"/>
        <v>1600</v>
      </c>
      <c r="H48" s="203">
        <f t="shared" si="16"/>
        <v>160000</v>
      </c>
      <c r="I48" s="48">
        <f>'10. Workstream Implem. Discount'!$C$15</f>
        <v>0.6</v>
      </c>
      <c r="J48" s="49">
        <f t="shared" si="17"/>
        <v>64000</v>
      </c>
      <c r="K48" s="1"/>
      <c r="L48" s="1"/>
      <c r="M48" s="1"/>
      <c r="N48" s="1"/>
      <c r="O48" s="12"/>
      <c r="P48" s="1"/>
      <c r="Q48" s="61" t="s">
        <v>64</v>
      </c>
      <c r="R48" s="45">
        <v>500</v>
      </c>
      <c r="S48" s="46">
        <v>75000</v>
      </c>
      <c r="T48" s="45">
        <v>500</v>
      </c>
      <c r="U48" s="46">
        <v>75000</v>
      </c>
      <c r="V48" s="47">
        <f t="shared" si="18"/>
        <v>1000</v>
      </c>
      <c r="W48" s="203">
        <f t="shared" si="19"/>
        <v>150000</v>
      </c>
      <c r="X48" s="48">
        <f>'10. Workstream Implem. Discount'!$C$15</f>
        <v>0.6</v>
      </c>
      <c r="Y48" s="49">
        <f t="shared" si="20"/>
        <v>60000</v>
      </c>
      <c r="Z48" s="1"/>
      <c r="AA48" s="1"/>
      <c r="AB48" s="1"/>
      <c r="AC48" s="1"/>
      <c r="AD48" s="12"/>
      <c r="AE48" s="1"/>
      <c r="AF48" s="61" t="s">
        <v>64</v>
      </c>
      <c r="AG48" s="45">
        <v>200</v>
      </c>
      <c r="AH48" s="46">
        <v>20000</v>
      </c>
      <c r="AI48" s="45">
        <v>200</v>
      </c>
      <c r="AJ48" s="46">
        <v>20000</v>
      </c>
      <c r="AK48" s="47">
        <f t="shared" si="21"/>
        <v>400</v>
      </c>
      <c r="AL48" s="203">
        <f t="shared" si="22"/>
        <v>40000</v>
      </c>
      <c r="AM48" s="48">
        <f>'10. Workstream Implem. Discount'!$C$15</f>
        <v>0.6</v>
      </c>
      <c r="AN48" s="49">
        <f t="shared" si="23"/>
        <v>16000</v>
      </c>
      <c r="AO48" s="1"/>
      <c r="AP48" s="1"/>
      <c r="AQ48" s="1"/>
      <c r="AR48" s="1"/>
      <c r="AS48" s="12"/>
      <c r="AT48" s="1"/>
    </row>
    <row r="49" spans="1:46" ht="14.25" customHeight="1">
      <c r="A49" s="1"/>
      <c r="B49" s="50" t="s">
        <v>48</v>
      </c>
      <c r="C49" s="45"/>
      <c r="D49" s="46"/>
      <c r="E49" s="45"/>
      <c r="F49" s="46"/>
      <c r="G49" s="47">
        <f t="shared" si="15"/>
        <v>0</v>
      </c>
      <c r="H49" s="203">
        <f t="shared" si="16"/>
        <v>0</v>
      </c>
      <c r="I49" s="48">
        <f>'10. Workstream Implem. Discount'!$C$15</f>
        <v>0.6</v>
      </c>
      <c r="J49" s="49">
        <f t="shared" si="17"/>
        <v>0</v>
      </c>
      <c r="K49" s="1"/>
      <c r="L49" s="1"/>
      <c r="M49" s="1"/>
      <c r="N49" s="1"/>
      <c r="O49" s="12"/>
      <c r="P49" s="1"/>
      <c r="Q49" s="50" t="s">
        <v>48</v>
      </c>
      <c r="R49" s="45"/>
      <c r="S49" s="46"/>
      <c r="T49" s="45"/>
      <c r="U49" s="46"/>
      <c r="V49" s="47">
        <f t="shared" si="18"/>
        <v>0</v>
      </c>
      <c r="W49" s="203">
        <f t="shared" si="19"/>
        <v>0</v>
      </c>
      <c r="X49" s="48">
        <f>'10. Workstream Implem. Discount'!$C$15</f>
        <v>0.6</v>
      </c>
      <c r="Y49" s="49">
        <f t="shared" si="20"/>
        <v>0</v>
      </c>
      <c r="Z49" s="1"/>
      <c r="AA49" s="1"/>
      <c r="AB49" s="1"/>
      <c r="AC49" s="1"/>
      <c r="AD49" s="12"/>
      <c r="AE49" s="1"/>
      <c r="AF49" s="50" t="s">
        <v>48</v>
      </c>
      <c r="AG49" s="45"/>
      <c r="AH49" s="46"/>
      <c r="AI49" s="45"/>
      <c r="AJ49" s="46"/>
      <c r="AK49" s="47">
        <f t="shared" si="21"/>
        <v>0</v>
      </c>
      <c r="AL49" s="203">
        <f t="shared" si="22"/>
        <v>0</v>
      </c>
      <c r="AM49" s="48">
        <f>'10. Workstream Implem. Discount'!$C$15</f>
        <v>0.6</v>
      </c>
      <c r="AN49" s="49">
        <f t="shared" si="23"/>
        <v>0</v>
      </c>
      <c r="AO49" s="1"/>
      <c r="AP49" s="1"/>
      <c r="AQ49" s="1"/>
      <c r="AR49" s="1"/>
      <c r="AS49" s="12"/>
      <c r="AT49" s="1"/>
    </row>
    <row r="50" spans="1:46" ht="14.25" customHeight="1">
      <c r="A50" s="1"/>
      <c r="B50" s="50" t="s">
        <v>48</v>
      </c>
      <c r="C50" s="45"/>
      <c r="D50" s="46"/>
      <c r="E50" s="45"/>
      <c r="F50" s="46"/>
      <c r="G50" s="47">
        <f t="shared" si="15"/>
        <v>0</v>
      </c>
      <c r="H50" s="203">
        <f t="shared" si="16"/>
        <v>0</v>
      </c>
      <c r="I50" s="48">
        <f>'10. Workstream Implem. Discount'!$C$15</f>
        <v>0.6</v>
      </c>
      <c r="J50" s="49">
        <f t="shared" si="17"/>
        <v>0</v>
      </c>
      <c r="K50" s="1"/>
      <c r="L50" s="1"/>
      <c r="M50" s="1"/>
      <c r="N50" s="1"/>
      <c r="O50" s="12"/>
      <c r="P50" s="1"/>
      <c r="Q50" s="50" t="s">
        <v>48</v>
      </c>
      <c r="R50" s="45"/>
      <c r="S50" s="46"/>
      <c r="T50" s="45"/>
      <c r="U50" s="46"/>
      <c r="V50" s="47">
        <f t="shared" si="18"/>
        <v>0</v>
      </c>
      <c r="W50" s="203">
        <f t="shared" si="19"/>
        <v>0</v>
      </c>
      <c r="X50" s="48">
        <f>'10. Workstream Implem. Discount'!$C$15</f>
        <v>0.6</v>
      </c>
      <c r="Y50" s="49">
        <f t="shared" si="20"/>
        <v>0</v>
      </c>
      <c r="Z50" s="1"/>
      <c r="AA50" s="1"/>
      <c r="AB50" s="1"/>
      <c r="AC50" s="1"/>
      <c r="AD50" s="12"/>
      <c r="AE50" s="1"/>
      <c r="AF50" s="50" t="s">
        <v>48</v>
      </c>
      <c r="AG50" s="45"/>
      <c r="AH50" s="46"/>
      <c r="AI50" s="45"/>
      <c r="AJ50" s="46"/>
      <c r="AK50" s="47">
        <f t="shared" si="21"/>
        <v>0</v>
      </c>
      <c r="AL50" s="203">
        <f t="shared" si="22"/>
        <v>0</v>
      </c>
      <c r="AM50" s="48">
        <f>'10. Workstream Implem. Discount'!$C$15</f>
        <v>0.6</v>
      </c>
      <c r="AN50" s="49">
        <f t="shared" si="23"/>
        <v>0</v>
      </c>
      <c r="AO50" s="1"/>
      <c r="AP50" s="1"/>
      <c r="AQ50" s="1"/>
      <c r="AR50" s="1"/>
      <c r="AS50" s="12"/>
      <c r="AT50" s="1"/>
    </row>
    <row r="51" spans="1:46" ht="14.25" customHeight="1">
      <c r="A51" s="1"/>
      <c r="B51" s="50" t="s">
        <v>48</v>
      </c>
      <c r="C51" s="45"/>
      <c r="D51" s="46"/>
      <c r="E51" s="45"/>
      <c r="F51" s="46"/>
      <c r="G51" s="47">
        <f t="shared" si="15"/>
        <v>0</v>
      </c>
      <c r="H51" s="203">
        <f t="shared" si="16"/>
        <v>0</v>
      </c>
      <c r="I51" s="48">
        <f>'10. Workstream Implem. Discount'!$C$15</f>
        <v>0.6</v>
      </c>
      <c r="J51" s="49">
        <f t="shared" si="17"/>
        <v>0</v>
      </c>
      <c r="K51" s="1"/>
      <c r="L51" s="1"/>
      <c r="M51" s="1"/>
      <c r="N51" s="1"/>
      <c r="O51" s="12"/>
      <c r="P51" s="1"/>
      <c r="Q51" s="50" t="s">
        <v>48</v>
      </c>
      <c r="R51" s="45"/>
      <c r="S51" s="46"/>
      <c r="T51" s="45"/>
      <c r="U51" s="46"/>
      <c r="V51" s="47">
        <f t="shared" si="18"/>
        <v>0</v>
      </c>
      <c r="W51" s="203">
        <f t="shared" si="19"/>
        <v>0</v>
      </c>
      <c r="X51" s="48">
        <f>'10. Workstream Implem. Discount'!$C$15</f>
        <v>0.6</v>
      </c>
      <c r="Y51" s="49">
        <f t="shared" si="20"/>
        <v>0</v>
      </c>
      <c r="Z51" s="1"/>
      <c r="AA51" s="1"/>
      <c r="AB51" s="1"/>
      <c r="AC51" s="1"/>
      <c r="AD51" s="12"/>
      <c r="AE51" s="1"/>
      <c r="AF51" s="50" t="s">
        <v>48</v>
      </c>
      <c r="AG51" s="45"/>
      <c r="AH51" s="46"/>
      <c r="AI51" s="45"/>
      <c r="AJ51" s="46"/>
      <c r="AK51" s="47">
        <f t="shared" si="21"/>
        <v>0</v>
      </c>
      <c r="AL51" s="203">
        <f t="shared" si="22"/>
        <v>0</v>
      </c>
      <c r="AM51" s="48">
        <f>'10. Workstream Implem. Discount'!$C$15</f>
        <v>0.6</v>
      </c>
      <c r="AN51" s="49">
        <f t="shared" si="23"/>
        <v>0</v>
      </c>
      <c r="AO51" s="1"/>
      <c r="AP51" s="1"/>
      <c r="AQ51" s="1"/>
      <c r="AR51" s="1"/>
      <c r="AS51" s="12"/>
      <c r="AT51" s="1"/>
    </row>
    <row r="52" spans="1:46" ht="14.25" customHeight="1">
      <c r="A52" s="1"/>
      <c r="B52" s="50" t="s">
        <v>48</v>
      </c>
      <c r="C52" s="45"/>
      <c r="D52" s="46"/>
      <c r="E52" s="45"/>
      <c r="F52" s="46"/>
      <c r="G52" s="47">
        <f t="shared" si="15"/>
        <v>0</v>
      </c>
      <c r="H52" s="203">
        <f t="shared" si="16"/>
        <v>0</v>
      </c>
      <c r="I52" s="48">
        <f>'10. Workstream Implem. Discount'!$C$15</f>
        <v>0.6</v>
      </c>
      <c r="J52" s="49">
        <f t="shared" si="17"/>
        <v>0</v>
      </c>
      <c r="K52" s="1"/>
      <c r="L52" s="1"/>
      <c r="M52" s="1"/>
      <c r="N52" s="1"/>
      <c r="O52" s="12"/>
      <c r="P52" s="1"/>
      <c r="Q52" s="50" t="s">
        <v>48</v>
      </c>
      <c r="R52" s="45"/>
      <c r="S52" s="46"/>
      <c r="T52" s="45"/>
      <c r="U52" s="46"/>
      <c r="V52" s="47">
        <f t="shared" si="18"/>
        <v>0</v>
      </c>
      <c r="W52" s="203">
        <f t="shared" si="19"/>
        <v>0</v>
      </c>
      <c r="X52" s="48">
        <f>'10. Workstream Implem. Discount'!$C$15</f>
        <v>0.6</v>
      </c>
      <c r="Y52" s="49">
        <f t="shared" si="20"/>
        <v>0</v>
      </c>
      <c r="Z52" s="1"/>
      <c r="AA52" s="1"/>
      <c r="AB52" s="1"/>
      <c r="AC52" s="1"/>
      <c r="AD52" s="12"/>
      <c r="AE52" s="1"/>
      <c r="AF52" s="50" t="s">
        <v>48</v>
      </c>
      <c r="AG52" s="45"/>
      <c r="AH52" s="46"/>
      <c r="AI52" s="45"/>
      <c r="AJ52" s="46"/>
      <c r="AK52" s="47">
        <f t="shared" si="21"/>
        <v>0</v>
      </c>
      <c r="AL52" s="203">
        <f t="shared" si="22"/>
        <v>0</v>
      </c>
      <c r="AM52" s="48">
        <f>'10. Workstream Implem. Discount'!$C$15</f>
        <v>0.6</v>
      </c>
      <c r="AN52" s="49">
        <f t="shared" si="23"/>
        <v>0</v>
      </c>
      <c r="AO52" s="1"/>
      <c r="AP52" s="1"/>
      <c r="AQ52" s="1"/>
      <c r="AR52" s="1"/>
      <c r="AS52" s="12"/>
      <c r="AT52" s="1"/>
    </row>
    <row r="53" spans="1:46" ht="14.25" customHeight="1">
      <c r="A53" s="1"/>
      <c r="B53" s="62" t="s">
        <v>48</v>
      </c>
      <c r="C53" s="1"/>
      <c r="D53" s="46"/>
      <c r="E53" s="1"/>
      <c r="F53" s="46"/>
      <c r="G53" s="204">
        <f t="shared" si="15"/>
        <v>0</v>
      </c>
      <c r="H53" s="63">
        <f t="shared" si="16"/>
        <v>0</v>
      </c>
      <c r="I53" s="205">
        <f>'10. Workstream Implem. Discount'!$C$15</f>
        <v>0.6</v>
      </c>
      <c r="J53" s="49">
        <f t="shared" si="17"/>
        <v>0</v>
      </c>
      <c r="K53" s="1"/>
      <c r="L53" s="1"/>
      <c r="M53" s="1"/>
      <c r="N53" s="1"/>
      <c r="O53" s="12"/>
      <c r="P53" s="1"/>
      <c r="Q53" s="62" t="s">
        <v>48</v>
      </c>
      <c r="R53" s="1"/>
      <c r="S53" s="46"/>
      <c r="T53" s="1"/>
      <c r="U53" s="46"/>
      <c r="V53" s="204">
        <f t="shared" si="18"/>
        <v>0</v>
      </c>
      <c r="W53" s="63">
        <f t="shared" si="19"/>
        <v>0</v>
      </c>
      <c r="X53" s="205">
        <f>'10. Workstream Implem. Discount'!$C$15</f>
        <v>0.6</v>
      </c>
      <c r="Y53" s="49">
        <f t="shared" si="20"/>
        <v>0</v>
      </c>
      <c r="Z53" s="1"/>
      <c r="AA53" s="1"/>
      <c r="AB53" s="1"/>
      <c r="AC53" s="1"/>
      <c r="AD53" s="12"/>
      <c r="AE53" s="1"/>
      <c r="AF53" s="62" t="s">
        <v>48</v>
      </c>
      <c r="AG53" s="1"/>
      <c r="AH53" s="46"/>
      <c r="AI53" s="1"/>
      <c r="AJ53" s="46"/>
      <c r="AK53" s="204">
        <f t="shared" si="21"/>
        <v>0</v>
      </c>
      <c r="AL53" s="63">
        <f t="shared" si="22"/>
        <v>0</v>
      </c>
      <c r="AM53" s="205">
        <f>'10. Workstream Implem. Discount'!$C$15</f>
        <v>0.6</v>
      </c>
      <c r="AN53" s="49">
        <f t="shared" si="23"/>
        <v>0</v>
      </c>
      <c r="AO53" s="1"/>
      <c r="AP53" s="1"/>
      <c r="AQ53" s="1"/>
      <c r="AR53" s="1"/>
      <c r="AS53" s="12"/>
      <c r="AT53" s="1"/>
    </row>
    <row r="54" spans="1:46" ht="13.5" customHeight="1">
      <c r="A54" s="1"/>
      <c r="B54" s="64" t="s">
        <v>44</v>
      </c>
      <c r="C54" s="206"/>
      <c r="D54" s="65">
        <f>SUM(D38:D42,D44:D53)</f>
        <v>440000</v>
      </c>
      <c r="E54" s="207"/>
      <c r="F54" s="65">
        <f>SUM(F38:F42,F44:F53)</f>
        <v>440000</v>
      </c>
      <c r="G54" s="66"/>
      <c r="H54" s="208">
        <f>SUM(H38:H42,H44:H53)</f>
        <v>880000</v>
      </c>
      <c r="I54" s="67">
        <f>'10. Workstream Implem. Discount'!$C$15</f>
        <v>0.6</v>
      </c>
      <c r="J54" s="209">
        <f>SUM(J38:J42,J44:J53)</f>
        <v>352000</v>
      </c>
      <c r="K54" s="1"/>
      <c r="L54" s="1"/>
      <c r="M54" s="1"/>
      <c r="N54" s="1"/>
      <c r="O54" s="12"/>
      <c r="P54" s="1"/>
      <c r="Q54" s="64" t="s">
        <v>44</v>
      </c>
      <c r="R54" s="206"/>
      <c r="S54" s="65">
        <f>SUM(S38:S42,S44:S53)</f>
        <v>311250</v>
      </c>
      <c r="T54" s="207"/>
      <c r="U54" s="65">
        <f>SUM(U38:U42,U44:U53)</f>
        <v>311250</v>
      </c>
      <c r="V54" s="66"/>
      <c r="W54" s="208">
        <f>SUM(W38:W42,W44:W53)</f>
        <v>622500</v>
      </c>
      <c r="X54" s="67">
        <f>'10. Workstream Implem. Discount'!$C$15</f>
        <v>0.6</v>
      </c>
      <c r="Y54" s="209">
        <f>SUM(Y38:Y42,Y44:Y53)</f>
        <v>249000</v>
      </c>
      <c r="Z54" s="1"/>
      <c r="AA54" s="1"/>
      <c r="AB54" s="1"/>
      <c r="AC54" s="1"/>
      <c r="AD54" s="12"/>
      <c r="AE54" s="1"/>
      <c r="AF54" s="64" t="s">
        <v>44</v>
      </c>
      <c r="AG54" s="206"/>
      <c r="AH54" s="65">
        <f>SUM(AH38:AH42,AH44:AH53)</f>
        <v>132500</v>
      </c>
      <c r="AI54" s="207"/>
      <c r="AJ54" s="65">
        <f>SUM(AJ38:AJ42,AJ44:AJ53)</f>
        <v>132500</v>
      </c>
      <c r="AK54" s="66"/>
      <c r="AL54" s="208">
        <f>SUM(AL38:AL42,AL44:AL53)</f>
        <v>265000</v>
      </c>
      <c r="AM54" s="67">
        <f>'10. Workstream Implem. Discount'!$C$15</f>
        <v>0.6</v>
      </c>
      <c r="AN54" s="209">
        <f>SUM(AN38:AN42,AN44:AN53)</f>
        <v>106000</v>
      </c>
      <c r="AO54" s="1"/>
      <c r="AP54" s="1"/>
      <c r="AQ54" s="1"/>
      <c r="AR54" s="1"/>
      <c r="AS54" s="12"/>
      <c r="AT54" s="1"/>
    </row>
    <row r="55" spans="1:46" ht="37.5" customHeight="1">
      <c r="A55" s="1"/>
      <c r="B55" s="68"/>
      <c r="C55" s="1"/>
      <c r="D55" s="69"/>
      <c r="E55" s="1"/>
      <c r="F55" s="69"/>
      <c r="G55" s="1"/>
      <c r="H55" s="69"/>
      <c r="I55" s="70"/>
      <c r="J55" s="69"/>
      <c r="K55" s="1"/>
      <c r="L55" s="1"/>
      <c r="M55" s="1"/>
      <c r="N55" s="1"/>
      <c r="O55" s="12"/>
      <c r="P55" s="1"/>
      <c r="Q55" s="68"/>
      <c r="R55" s="1"/>
      <c r="S55" s="69"/>
      <c r="T55" s="1"/>
      <c r="U55" s="69"/>
      <c r="V55" s="1"/>
      <c r="W55" s="69"/>
      <c r="X55" s="70"/>
      <c r="Y55" s="69"/>
      <c r="Z55" s="1"/>
      <c r="AA55" s="1"/>
      <c r="AB55" s="1"/>
      <c r="AC55" s="1"/>
      <c r="AD55" s="12"/>
      <c r="AE55" s="1"/>
      <c r="AF55" s="68"/>
      <c r="AG55" s="1"/>
      <c r="AH55" s="69"/>
      <c r="AI55" s="1"/>
      <c r="AJ55" s="69"/>
      <c r="AK55" s="1"/>
      <c r="AL55" s="69"/>
      <c r="AM55" s="70"/>
      <c r="AN55" s="69"/>
      <c r="AO55" s="1"/>
      <c r="AP55" s="1"/>
      <c r="AQ55" s="1"/>
      <c r="AR55" s="1"/>
      <c r="AS55" s="12"/>
      <c r="AT55" s="1"/>
    </row>
    <row r="56" spans="1:46" ht="13.5" customHeight="1">
      <c r="A56" s="1"/>
      <c r="B56" s="71"/>
      <c r="C56" s="37"/>
      <c r="D56" s="37"/>
      <c r="E56" s="37"/>
      <c r="F56" s="37"/>
      <c r="G56" s="37"/>
      <c r="H56" s="37"/>
      <c r="I56" s="37"/>
      <c r="J56" s="37"/>
      <c r="K56" s="1"/>
      <c r="L56" s="1"/>
      <c r="M56" s="1"/>
      <c r="N56" s="210"/>
      <c r="O56" s="12"/>
      <c r="P56" s="1"/>
      <c r="Q56" s="71"/>
      <c r="R56" s="37"/>
      <c r="S56" s="37"/>
      <c r="T56" s="37"/>
      <c r="U56" s="37"/>
      <c r="V56" s="37"/>
      <c r="W56" s="37"/>
      <c r="X56" s="37"/>
      <c r="Y56" s="37"/>
      <c r="Z56" s="1"/>
      <c r="AA56" s="1"/>
      <c r="AB56" s="1"/>
      <c r="AC56" s="210"/>
      <c r="AD56" s="12"/>
      <c r="AE56" s="1"/>
      <c r="AF56" s="71"/>
      <c r="AG56" s="37"/>
      <c r="AH56" s="37"/>
      <c r="AI56" s="37"/>
      <c r="AJ56" s="37"/>
      <c r="AK56" s="37"/>
      <c r="AL56" s="37"/>
      <c r="AM56" s="37"/>
      <c r="AN56" s="37"/>
      <c r="AO56" s="1"/>
      <c r="AP56" s="1"/>
      <c r="AQ56" s="1"/>
      <c r="AR56" s="210"/>
      <c r="AS56" s="12"/>
      <c r="AT56" s="1"/>
    </row>
    <row r="57" spans="1:46" ht="18" customHeight="1">
      <c r="A57" s="1"/>
      <c r="B57" s="243" t="s">
        <v>65</v>
      </c>
      <c r="C57" s="244"/>
      <c r="D57" s="244"/>
      <c r="E57" s="244"/>
      <c r="F57" s="244"/>
      <c r="G57" s="244"/>
      <c r="H57" s="244"/>
      <c r="I57" s="244"/>
      <c r="J57" s="244"/>
      <c r="K57" s="244"/>
      <c r="L57" s="244"/>
      <c r="M57" s="244"/>
      <c r="N57" s="244"/>
      <c r="O57" s="245"/>
      <c r="P57" s="1"/>
      <c r="Q57" s="243" t="s">
        <v>65</v>
      </c>
      <c r="R57" s="244"/>
      <c r="S57" s="244"/>
      <c r="T57" s="244"/>
      <c r="U57" s="244"/>
      <c r="V57" s="244"/>
      <c r="W57" s="244"/>
      <c r="X57" s="244"/>
      <c r="Y57" s="244"/>
      <c r="Z57" s="244"/>
      <c r="AA57" s="244"/>
      <c r="AB57" s="244"/>
      <c r="AC57" s="244"/>
      <c r="AD57" s="245"/>
      <c r="AE57" s="1"/>
      <c r="AF57" s="243" t="s">
        <v>65</v>
      </c>
      <c r="AG57" s="244"/>
      <c r="AH57" s="244"/>
      <c r="AI57" s="244"/>
      <c r="AJ57" s="244"/>
      <c r="AK57" s="244"/>
      <c r="AL57" s="244"/>
      <c r="AM57" s="244"/>
      <c r="AN57" s="244"/>
      <c r="AO57" s="244"/>
      <c r="AP57" s="244"/>
      <c r="AQ57" s="244"/>
      <c r="AR57" s="244"/>
      <c r="AS57" s="245"/>
      <c r="AT57" s="1"/>
    </row>
    <row r="58" spans="1:46" ht="14.25" customHeight="1">
      <c r="A58" s="1"/>
      <c r="B58" s="39"/>
      <c r="C58" s="72" t="s">
        <v>34</v>
      </c>
      <c r="D58" s="72" t="s">
        <v>35</v>
      </c>
      <c r="E58" s="72" t="s">
        <v>36</v>
      </c>
      <c r="F58" s="72" t="s">
        <v>37</v>
      </c>
      <c r="G58" s="72" t="s">
        <v>38</v>
      </c>
      <c r="H58" s="72" t="s">
        <v>39</v>
      </c>
      <c r="I58" s="72" t="s">
        <v>40</v>
      </c>
      <c r="J58" s="72" t="s">
        <v>41</v>
      </c>
      <c r="K58" s="72" t="s">
        <v>42</v>
      </c>
      <c r="L58" s="72" t="s">
        <v>43</v>
      </c>
      <c r="M58" s="211" t="s">
        <v>44</v>
      </c>
      <c r="N58" s="73" t="s">
        <v>55</v>
      </c>
      <c r="O58" s="74" t="s">
        <v>56</v>
      </c>
      <c r="P58" s="75"/>
      <c r="Q58" s="39"/>
      <c r="R58" s="72" t="s">
        <v>34</v>
      </c>
      <c r="S58" s="72" t="s">
        <v>35</v>
      </c>
      <c r="T58" s="72" t="s">
        <v>36</v>
      </c>
      <c r="U58" s="72" t="s">
        <v>37</v>
      </c>
      <c r="V58" s="72" t="s">
        <v>38</v>
      </c>
      <c r="W58" s="72" t="s">
        <v>39</v>
      </c>
      <c r="X58" s="72" t="s">
        <v>40</v>
      </c>
      <c r="Y58" s="72" t="s">
        <v>41</v>
      </c>
      <c r="Z58" s="72" t="s">
        <v>42</v>
      </c>
      <c r="AA58" s="72" t="s">
        <v>43</v>
      </c>
      <c r="AB58" s="211" t="s">
        <v>44</v>
      </c>
      <c r="AC58" s="73" t="s">
        <v>55</v>
      </c>
      <c r="AD58" s="74" t="s">
        <v>56</v>
      </c>
      <c r="AE58" s="1"/>
      <c r="AF58" s="39"/>
      <c r="AG58" s="72" t="s">
        <v>34</v>
      </c>
      <c r="AH58" s="72" t="s">
        <v>35</v>
      </c>
      <c r="AI58" s="72" t="s">
        <v>36</v>
      </c>
      <c r="AJ58" s="72" t="s">
        <v>37</v>
      </c>
      <c r="AK58" s="72" t="s">
        <v>38</v>
      </c>
      <c r="AL58" s="72" t="s">
        <v>39</v>
      </c>
      <c r="AM58" s="72" t="s">
        <v>40</v>
      </c>
      <c r="AN58" s="72" t="s">
        <v>41</v>
      </c>
      <c r="AO58" s="72" t="s">
        <v>42</v>
      </c>
      <c r="AP58" s="72" t="s">
        <v>43</v>
      </c>
      <c r="AQ58" s="211" t="s">
        <v>44</v>
      </c>
      <c r="AR58" s="73" t="s">
        <v>55</v>
      </c>
      <c r="AS58" s="74" t="s">
        <v>56</v>
      </c>
      <c r="AT58" s="1"/>
    </row>
    <row r="59" spans="1:46" ht="14.25" customHeight="1">
      <c r="A59" s="1"/>
      <c r="B59" s="25" t="s">
        <v>57</v>
      </c>
      <c r="C59" s="46">
        <v>25000</v>
      </c>
      <c r="D59" s="46">
        <v>25000</v>
      </c>
      <c r="E59" s="46">
        <v>25000</v>
      </c>
      <c r="F59" s="46">
        <v>25000</v>
      </c>
      <c r="G59" s="46">
        <v>25000</v>
      </c>
      <c r="H59" s="46">
        <v>25000</v>
      </c>
      <c r="I59" s="46">
        <v>25000</v>
      </c>
      <c r="J59" s="46">
        <v>25000</v>
      </c>
      <c r="K59" s="46">
        <v>25000</v>
      </c>
      <c r="L59" s="46">
        <v>25000</v>
      </c>
      <c r="M59" s="76">
        <f t="shared" ref="M59:M64" si="24">SUM(C59:L59)</f>
        <v>250000</v>
      </c>
      <c r="N59" s="48">
        <f>'10. Workstream Implem. Discount'!$C$16</f>
        <v>0.4</v>
      </c>
      <c r="O59" s="77">
        <f t="shared" ref="O59:O64" si="25">(1-N59)*M59</f>
        <v>150000</v>
      </c>
      <c r="P59" s="1"/>
      <c r="Q59" s="25" t="s">
        <v>57</v>
      </c>
      <c r="R59" s="46">
        <v>25000</v>
      </c>
      <c r="S59" s="46">
        <v>25000</v>
      </c>
      <c r="T59" s="46">
        <v>25000</v>
      </c>
      <c r="U59" s="46">
        <v>25000</v>
      </c>
      <c r="V59" s="46">
        <v>25000</v>
      </c>
      <c r="W59" s="46">
        <v>25000</v>
      </c>
      <c r="X59" s="46">
        <v>25000</v>
      </c>
      <c r="Y59" s="46">
        <v>25000</v>
      </c>
      <c r="Z59" s="46">
        <v>25000</v>
      </c>
      <c r="AA59" s="46">
        <v>25000</v>
      </c>
      <c r="AB59" s="76">
        <f t="shared" ref="AB59:AB64" si="26">SUM(R59:AA59)</f>
        <v>250000</v>
      </c>
      <c r="AC59" s="48">
        <f>'10. Workstream Implem. Discount'!$C$16</f>
        <v>0.4</v>
      </c>
      <c r="AD59" s="77">
        <f t="shared" ref="AD59:AD64" si="27">(1-AC59)*AB59</f>
        <v>150000</v>
      </c>
      <c r="AE59" s="1"/>
      <c r="AF59" s="25" t="s">
        <v>57</v>
      </c>
      <c r="AG59" s="46">
        <v>25000</v>
      </c>
      <c r="AH59" s="46">
        <v>25000</v>
      </c>
      <c r="AI59" s="46">
        <v>25000</v>
      </c>
      <c r="AJ59" s="46">
        <v>25000</v>
      </c>
      <c r="AK59" s="46">
        <v>25000</v>
      </c>
      <c r="AL59" s="46">
        <v>25000</v>
      </c>
      <c r="AM59" s="46">
        <v>25000</v>
      </c>
      <c r="AN59" s="46">
        <v>25000</v>
      </c>
      <c r="AO59" s="46">
        <v>25000</v>
      </c>
      <c r="AP59" s="46">
        <v>25000</v>
      </c>
      <c r="AQ59" s="76">
        <f t="shared" ref="AQ59:AQ64" si="28">SUM(AG59:AP59)</f>
        <v>250000</v>
      </c>
      <c r="AR59" s="48">
        <f>'10. Workstream Implem. Discount'!$C$16</f>
        <v>0.4</v>
      </c>
      <c r="AS59" s="77">
        <f t="shared" ref="AS59:AS64" si="29">(1-AR59)*AQ59</f>
        <v>150000</v>
      </c>
      <c r="AT59" s="1"/>
    </row>
    <row r="60" spans="1:46" ht="14.25" customHeight="1">
      <c r="A60" s="1"/>
      <c r="B60" s="25" t="s">
        <v>66</v>
      </c>
      <c r="C60" s="46">
        <v>25000</v>
      </c>
      <c r="D60" s="46">
        <v>25000</v>
      </c>
      <c r="E60" s="46">
        <v>25000</v>
      </c>
      <c r="F60" s="46">
        <v>25000</v>
      </c>
      <c r="G60" s="46">
        <v>25000</v>
      </c>
      <c r="H60" s="46">
        <v>25000</v>
      </c>
      <c r="I60" s="46">
        <v>25000</v>
      </c>
      <c r="J60" s="46">
        <v>25000</v>
      </c>
      <c r="K60" s="46">
        <v>25000</v>
      </c>
      <c r="L60" s="46">
        <v>25000</v>
      </c>
      <c r="M60" s="76">
        <f t="shared" si="24"/>
        <v>250000</v>
      </c>
      <c r="N60" s="48">
        <f>'10. Workstream Implem. Discount'!$C$16</f>
        <v>0.4</v>
      </c>
      <c r="O60" s="77">
        <f t="shared" si="25"/>
        <v>150000</v>
      </c>
      <c r="P60" s="1"/>
      <c r="Q60" s="25" t="s">
        <v>66</v>
      </c>
      <c r="R60" s="46">
        <v>25000</v>
      </c>
      <c r="S60" s="46">
        <v>25000</v>
      </c>
      <c r="T60" s="46">
        <v>25000</v>
      </c>
      <c r="U60" s="46">
        <v>25000</v>
      </c>
      <c r="V60" s="46">
        <v>25000</v>
      </c>
      <c r="W60" s="46">
        <v>25000</v>
      </c>
      <c r="X60" s="46">
        <v>25000</v>
      </c>
      <c r="Y60" s="46">
        <v>25000</v>
      </c>
      <c r="Z60" s="46">
        <v>25000</v>
      </c>
      <c r="AA60" s="46">
        <v>25000</v>
      </c>
      <c r="AB60" s="76">
        <f t="shared" si="26"/>
        <v>250000</v>
      </c>
      <c r="AC60" s="48">
        <f>'10. Workstream Implem. Discount'!$C$16</f>
        <v>0.4</v>
      </c>
      <c r="AD60" s="77">
        <f t="shared" si="27"/>
        <v>150000</v>
      </c>
      <c r="AE60" s="1"/>
      <c r="AF60" s="25" t="s">
        <v>66</v>
      </c>
      <c r="AG60" s="46">
        <v>25000</v>
      </c>
      <c r="AH60" s="46">
        <v>25000</v>
      </c>
      <c r="AI60" s="46">
        <v>25000</v>
      </c>
      <c r="AJ60" s="46">
        <v>25000</v>
      </c>
      <c r="AK60" s="46">
        <v>25000</v>
      </c>
      <c r="AL60" s="46">
        <v>25000</v>
      </c>
      <c r="AM60" s="46">
        <v>25000</v>
      </c>
      <c r="AN60" s="46">
        <v>25000</v>
      </c>
      <c r="AO60" s="46">
        <v>25000</v>
      </c>
      <c r="AP60" s="46">
        <v>25000</v>
      </c>
      <c r="AQ60" s="76">
        <f t="shared" si="28"/>
        <v>250000</v>
      </c>
      <c r="AR60" s="48">
        <f>'10. Workstream Implem. Discount'!$C$16</f>
        <v>0.4</v>
      </c>
      <c r="AS60" s="77">
        <f t="shared" si="29"/>
        <v>150000</v>
      </c>
      <c r="AT60" s="1"/>
    </row>
    <row r="61" spans="1:46" ht="14.25" customHeight="1">
      <c r="A61" s="1"/>
      <c r="B61" s="27" t="s">
        <v>75</v>
      </c>
      <c r="C61" s="46">
        <v>1120000</v>
      </c>
      <c r="D61" s="46">
        <v>1120000</v>
      </c>
      <c r="E61" s="46">
        <v>1120000</v>
      </c>
      <c r="F61" s="46">
        <v>1120000</v>
      </c>
      <c r="G61" s="46">
        <v>1120000</v>
      </c>
      <c r="H61" s="46">
        <v>1120000</v>
      </c>
      <c r="I61" s="46">
        <v>1120000</v>
      </c>
      <c r="J61" s="46">
        <v>1120000</v>
      </c>
      <c r="K61" s="46">
        <v>1120000</v>
      </c>
      <c r="L61" s="46">
        <v>1120000</v>
      </c>
      <c r="M61" s="76">
        <f t="shared" si="24"/>
        <v>11200000</v>
      </c>
      <c r="N61" s="48">
        <f>'10. Workstream Implem. Discount'!$C$16</f>
        <v>0.4</v>
      </c>
      <c r="O61" s="77">
        <f t="shared" si="25"/>
        <v>6720000</v>
      </c>
      <c r="P61" s="1"/>
      <c r="Q61" s="27" t="s">
        <v>75</v>
      </c>
      <c r="R61" s="46">
        <v>700000</v>
      </c>
      <c r="S61" s="46">
        <v>700000</v>
      </c>
      <c r="T61" s="46">
        <v>700000</v>
      </c>
      <c r="U61" s="46">
        <v>700000</v>
      </c>
      <c r="V61" s="46">
        <v>700000</v>
      </c>
      <c r="W61" s="46">
        <v>700000</v>
      </c>
      <c r="X61" s="46">
        <v>700000</v>
      </c>
      <c r="Y61" s="46">
        <v>700000</v>
      </c>
      <c r="Z61" s="46">
        <v>700000</v>
      </c>
      <c r="AA61" s="46">
        <v>700000</v>
      </c>
      <c r="AB61" s="76">
        <f t="shared" si="26"/>
        <v>7000000</v>
      </c>
      <c r="AC61" s="48">
        <f>'10. Workstream Implem. Discount'!$C$16</f>
        <v>0.4</v>
      </c>
      <c r="AD61" s="77">
        <f t="shared" si="27"/>
        <v>4200000</v>
      </c>
      <c r="AE61" s="1"/>
      <c r="AF61" s="27" t="s">
        <v>75</v>
      </c>
      <c r="AG61" s="46">
        <v>300000</v>
      </c>
      <c r="AH61" s="46">
        <v>300000</v>
      </c>
      <c r="AI61" s="46">
        <v>300000</v>
      </c>
      <c r="AJ61" s="46">
        <v>300000</v>
      </c>
      <c r="AK61" s="46">
        <v>300000</v>
      </c>
      <c r="AL61" s="46">
        <v>300000</v>
      </c>
      <c r="AM61" s="46">
        <v>300000</v>
      </c>
      <c r="AN61" s="46">
        <v>300000</v>
      </c>
      <c r="AO61" s="46">
        <v>300000</v>
      </c>
      <c r="AP61" s="46">
        <v>300000</v>
      </c>
      <c r="AQ61" s="76">
        <f t="shared" si="28"/>
        <v>3000000</v>
      </c>
      <c r="AR61" s="48">
        <f>'10. Workstream Implem. Discount'!$C$16</f>
        <v>0.4</v>
      </c>
      <c r="AS61" s="77">
        <f t="shared" si="29"/>
        <v>1800000</v>
      </c>
      <c r="AT61" s="1"/>
    </row>
    <row r="62" spans="1:46" ht="14.25" customHeight="1">
      <c r="A62" s="1"/>
      <c r="B62" s="27" t="s">
        <v>76</v>
      </c>
      <c r="C62" s="46">
        <v>1120000</v>
      </c>
      <c r="D62" s="46">
        <v>1120000</v>
      </c>
      <c r="E62" s="46">
        <v>1120000</v>
      </c>
      <c r="F62" s="46">
        <v>1120000</v>
      </c>
      <c r="G62" s="46">
        <v>1120000</v>
      </c>
      <c r="H62" s="46">
        <v>1120000</v>
      </c>
      <c r="I62" s="46">
        <v>1120000</v>
      </c>
      <c r="J62" s="46">
        <v>1120000</v>
      </c>
      <c r="K62" s="46">
        <v>1120000</v>
      </c>
      <c r="L62" s="46">
        <v>1120000</v>
      </c>
      <c r="M62" s="76">
        <f t="shared" si="24"/>
        <v>11200000</v>
      </c>
      <c r="N62" s="48">
        <f>'10. Workstream Implem. Discount'!$C$16</f>
        <v>0.4</v>
      </c>
      <c r="O62" s="77">
        <f t="shared" si="25"/>
        <v>6720000</v>
      </c>
      <c r="P62" s="1"/>
      <c r="Q62" s="27" t="s">
        <v>76</v>
      </c>
      <c r="R62" s="46">
        <v>700000</v>
      </c>
      <c r="S62" s="46">
        <v>700000</v>
      </c>
      <c r="T62" s="46">
        <v>700000</v>
      </c>
      <c r="U62" s="46">
        <v>700000</v>
      </c>
      <c r="V62" s="46">
        <v>700000</v>
      </c>
      <c r="W62" s="46">
        <v>700000</v>
      </c>
      <c r="X62" s="46">
        <v>700000</v>
      </c>
      <c r="Y62" s="46">
        <v>700000</v>
      </c>
      <c r="Z62" s="46">
        <v>700000</v>
      </c>
      <c r="AA62" s="46">
        <v>700000</v>
      </c>
      <c r="AB62" s="76">
        <f t="shared" si="26"/>
        <v>7000000</v>
      </c>
      <c r="AC62" s="48">
        <f>'10. Workstream Implem. Discount'!$C$16</f>
        <v>0.4</v>
      </c>
      <c r="AD62" s="77">
        <f t="shared" si="27"/>
        <v>4200000</v>
      </c>
      <c r="AE62" s="1"/>
      <c r="AF62" s="27" t="s">
        <v>76</v>
      </c>
      <c r="AG62" s="46">
        <v>300000</v>
      </c>
      <c r="AH62" s="46">
        <v>300000</v>
      </c>
      <c r="AI62" s="46">
        <v>300000</v>
      </c>
      <c r="AJ62" s="46">
        <v>300000</v>
      </c>
      <c r="AK62" s="46">
        <v>300000</v>
      </c>
      <c r="AL62" s="46">
        <v>300000</v>
      </c>
      <c r="AM62" s="46">
        <v>300000</v>
      </c>
      <c r="AN62" s="46">
        <v>300000</v>
      </c>
      <c r="AO62" s="46">
        <v>300000</v>
      </c>
      <c r="AP62" s="46">
        <v>300000</v>
      </c>
      <c r="AQ62" s="76">
        <f t="shared" si="28"/>
        <v>3000000</v>
      </c>
      <c r="AR62" s="48">
        <f>'10. Workstream Implem. Discount'!$C$16</f>
        <v>0.4</v>
      </c>
      <c r="AS62" s="77">
        <f t="shared" si="29"/>
        <v>1800000</v>
      </c>
      <c r="AT62" s="1"/>
    </row>
    <row r="63" spans="1:46" ht="13.5" customHeight="1">
      <c r="A63" s="1"/>
      <c r="B63" s="27" t="s">
        <v>77</v>
      </c>
      <c r="C63" s="46">
        <v>600000</v>
      </c>
      <c r="D63" s="46">
        <v>600000</v>
      </c>
      <c r="E63" s="46">
        <v>600000</v>
      </c>
      <c r="F63" s="46">
        <v>600000</v>
      </c>
      <c r="G63" s="46">
        <v>600000</v>
      </c>
      <c r="H63" s="46">
        <v>600000</v>
      </c>
      <c r="I63" s="46">
        <v>600000</v>
      </c>
      <c r="J63" s="46">
        <v>600000</v>
      </c>
      <c r="K63" s="46">
        <v>600000</v>
      </c>
      <c r="L63" s="46">
        <v>600000</v>
      </c>
      <c r="M63" s="76">
        <f t="shared" si="24"/>
        <v>6000000</v>
      </c>
      <c r="N63" s="48">
        <f>'10. Workstream Implem. Discount'!$C$16</f>
        <v>0.4</v>
      </c>
      <c r="O63" s="77">
        <f t="shared" si="25"/>
        <v>3600000</v>
      </c>
      <c r="P63" s="1"/>
      <c r="Q63" s="27" t="s">
        <v>77</v>
      </c>
      <c r="R63" s="46">
        <v>375000</v>
      </c>
      <c r="S63" s="46">
        <v>375000</v>
      </c>
      <c r="T63" s="46">
        <v>375000</v>
      </c>
      <c r="U63" s="46">
        <v>375000</v>
      </c>
      <c r="V63" s="46">
        <v>375000</v>
      </c>
      <c r="W63" s="46">
        <v>375000</v>
      </c>
      <c r="X63" s="46">
        <v>375000</v>
      </c>
      <c r="Y63" s="46">
        <v>375000</v>
      </c>
      <c r="Z63" s="46">
        <v>375000</v>
      </c>
      <c r="AA63" s="46">
        <v>375000</v>
      </c>
      <c r="AB63" s="76">
        <f t="shared" si="26"/>
        <v>3750000</v>
      </c>
      <c r="AC63" s="48">
        <f>'10. Workstream Implem. Discount'!$C$16</f>
        <v>0.4</v>
      </c>
      <c r="AD63" s="77">
        <f t="shared" si="27"/>
        <v>2250000</v>
      </c>
      <c r="AE63" s="1"/>
      <c r="AF63" s="27" t="s">
        <v>77</v>
      </c>
      <c r="AG63" s="46">
        <v>200000</v>
      </c>
      <c r="AH63" s="46">
        <v>200000</v>
      </c>
      <c r="AI63" s="46">
        <v>200000</v>
      </c>
      <c r="AJ63" s="46">
        <v>200000</v>
      </c>
      <c r="AK63" s="46">
        <v>200000</v>
      </c>
      <c r="AL63" s="46">
        <v>200000</v>
      </c>
      <c r="AM63" s="46">
        <v>200000</v>
      </c>
      <c r="AN63" s="46">
        <v>200000</v>
      </c>
      <c r="AO63" s="46">
        <v>200000</v>
      </c>
      <c r="AP63" s="46">
        <v>200000</v>
      </c>
      <c r="AQ63" s="76">
        <f t="shared" si="28"/>
        <v>2000000</v>
      </c>
      <c r="AR63" s="48">
        <f>'10. Workstream Implem. Discount'!$C$16</f>
        <v>0.4</v>
      </c>
      <c r="AS63" s="77">
        <f t="shared" si="29"/>
        <v>1200000</v>
      </c>
      <c r="AT63" s="1"/>
    </row>
    <row r="64" spans="1:46" ht="13.5" customHeight="1">
      <c r="A64" s="1"/>
      <c r="B64" s="78" t="s">
        <v>78</v>
      </c>
      <c r="C64" s="79">
        <v>150000</v>
      </c>
      <c r="D64" s="79">
        <v>150000</v>
      </c>
      <c r="E64" s="79">
        <v>150000</v>
      </c>
      <c r="F64" s="79">
        <v>150000</v>
      </c>
      <c r="G64" s="79">
        <v>150000</v>
      </c>
      <c r="H64" s="79">
        <v>150000</v>
      </c>
      <c r="I64" s="79">
        <v>150000</v>
      </c>
      <c r="J64" s="79">
        <v>150000</v>
      </c>
      <c r="K64" s="79">
        <v>150000</v>
      </c>
      <c r="L64" s="79">
        <v>150000</v>
      </c>
      <c r="M64" s="80">
        <f t="shared" si="24"/>
        <v>1500000</v>
      </c>
      <c r="N64" s="205">
        <f>'10. Workstream Implem. Discount'!$C$16</f>
        <v>0.4</v>
      </c>
      <c r="O64" s="81">
        <f t="shared" si="25"/>
        <v>900000</v>
      </c>
      <c r="P64" s="1"/>
      <c r="Q64" s="78" t="s">
        <v>78</v>
      </c>
      <c r="R64" s="79">
        <v>100000</v>
      </c>
      <c r="S64" s="79">
        <v>100000</v>
      </c>
      <c r="T64" s="79">
        <v>100000</v>
      </c>
      <c r="U64" s="79">
        <v>100000</v>
      </c>
      <c r="V64" s="79">
        <v>100000</v>
      </c>
      <c r="W64" s="79">
        <v>100000</v>
      </c>
      <c r="X64" s="79">
        <v>100000</v>
      </c>
      <c r="Y64" s="79">
        <v>100000</v>
      </c>
      <c r="Z64" s="79">
        <v>100000</v>
      </c>
      <c r="AA64" s="79">
        <v>100000</v>
      </c>
      <c r="AB64" s="80">
        <f t="shared" si="26"/>
        <v>1000000</v>
      </c>
      <c r="AC64" s="205">
        <f>'10. Workstream Implem. Discount'!$C$16</f>
        <v>0.4</v>
      </c>
      <c r="AD64" s="81">
        <f t="shared" si="27"/>
        <v>600000</v>
      </c>
      <c r="AE64" s="1"/>
      <c r="AF64" s="78" t="s">
        <v>78</v>
      </c>
      <c r="AG64" s="79">
        <v>50000</v>
      </c>
      <c r="AH64" s="79">
        <v>50000</v>
      </c>
      <c r="AI64" s="79">
        <v>50000</v>
      </c>
      <c r="AJ64" s="79">
        <v>50000</v>
      </c>
      <c r="AK64" s="79">
        <v>50000</v>
      </c>
      <c r="AL64" s="79">
        <v>50000</v>
      </c>
      <c r="AM64" s="79">
        <v>50000</v>
      </c>
      <c r="AN64" s="79">
        <v>50000</v>
      </c>
      <c r="AO64" s="79">
        <v>50000</v>
      </c>
      <c r="AP64" s="79">
        <v>50000</v>
      </c>
      <c r="AQ64" s="80">
        <f t="shared" si="28"/>
        <v>500000</v>
      </c>
      <c r="AR64" s="205">
        <f>'10. Workstream Implem. Discount'!$C$16</f>
        <v>0.4</v>
      </c>
      <c r="AS64" s="81">
        <f t="shared" si="29"/>
        <v>300000</v>
      </c>
      <c r="AT64" s="1"/>
    </row>
    <row r="65" spans="1:46" ht="33" customHeight="1">
      <c r="A65" s="1"/>
      <c r="B65" s="31" t="s">
        <v>49</v>
      </c>
      <c r="C65" s="212">
        <f t="shared" ref="C65:M65" si="30">SUM(C59:C64)</f>
        <v>3040000</v>
      </c>
      <c r="D65" s="212">
        <f t="shared" si="30"/>
        <v>3040000</v>
      </c>
      <c r="E65" s="212">
        <f t="shared" si="30"/>
        <v>3040000</v>
      </c>
      <c r="F65" s="212">
        <f t="shared" si="30"/>
        <v>3040000</v>
      </c>
      <c r="G65" s="212">
        <f t="shared" si="30"/>
        <v>3040000</v>
      </c>
      <c r="H65" s="212">
        <f t="shared" si="30"/>
        <v>3040000</v>
      </c>
      <c r="I65" s="212">
        <f t="shared" si="30"/>
        <v>3040000</v>
      </c>
      <c r="J65" s="212">
        <f t="shared" si="30"/>
        <v>3040000</v>
      </c>
      <c r="K65" s="212">
        <f t="shared" si="30"/>
        <v>3040000</v>
      </c>
      <c r="L65" s="212">
        <f t="shared" si="30"/>
        <v>3040000</v>
      </c>
      <c r="M65" s="82">
        <f t="shared" si="30"/>
        <v>30400000</v>
      </c>
      <c r="N65" s="67">
        <f>'10. Workstream Implem. Discount'!$C$16</f>
        <v>0.4</v>
      </c>
      <c r="O65" s="83">
        <f>SUM(O59:O64)</f>
        <v>18240000</v>
      </c>
      <c r="P65" s="1"/>
      <c r="Q65" s="31" t="s">
        <v>49</v>
      </c>
      <c r="R65" s="212">
        <f t="shared" ref="R65:AB65" si="31">SUM(R59:R64)</f>
        <v>1925000</v>
      </c>
      <c r="S65" s="212">
        <f t="shared" si="31"/>
        <v>1925000</v>
      </c>
      <c r="T65" s="212">
        <f t="shared" si="31"/>
        <v>1925000</v>
      </c>
      <c r="U65" s="212">
        <f t="shared" si="31"/>
        <v>1925000</v>
      </c>
      <c r="V65" s="212">
        <f t="shared" si="31"/>
        <v>1925000</v>
      </c>
      <c r="W65" s="212">
        <f t="shared" si="31"/>
        <v>1925000</v>
      </c>
      <c r="X65" s="212">
        <f t="shared" si="31"/>
        <v>1925000</v>
      </c>
      <c r="Y65" s="212">
        <f t="shared" si="31"/>
        <v>1925000</v>
      </c>
      <c r="Z65" s="212">
        <f t="shared" si="31"/>
        <v>1925000</v>
      </c>
      <c r="AA65" s="212">
        <f t="shared" si="31"/>
        <v>1925000</v>
      </c>
      <c r="AB65" s="82">
        <f t="shared" si="31"/>
        <v>19250000</v>
      </c>
      <c r="AC65" s="67">
        <f>'10. Workstream Implem. Discount'!$C$16</f>
        <v>0.4</v>
      </c>
      <c r="AD65" s="83">
        <f>SUM(AD59:AD64)</f>
        <v>11550000</v>
      </c>
      <c r="AE65" s="1"/>
      <c r="AF65" s="31" t="s">
        <v>49</v>
      </c>
      <c r="AG65" s="212">
        <f t="shared" ref="AG65:AQ65" si="32">SUM(AG59:AG64)</f>
        <v>900000</v>
      </c>
      <c r="AH65" s="212">
        <f t="shared" si="32"/>
        <v>900000</v>
      </c>
      <c r="AI65" s="212">
        <f t="shared" si="32"/>
        <v>900000</v>
      </c>
      <c r="AJ65" s="212">
        <f t="shared" si="32"/>
        <v>900000</v>
      </c>
      <c r="AK65" s="212">
        <f t="shared" si="32"/>
        <v>900000</v>
      </c>
      <c r="AL65" s="212">
        <f t="shared" si="32"/>
        <v>900000</v>
      </c>
      <c r="AM65" s="212">
        <f t="shared" si="32"/>
        <v>900000</v>
      </c>
      <c r="AN65" s="212">
        <f t="shared" si="32"/>
        <v>900000</v>
      </c>
      <c r="AO65" s="212">
        <f t="shared" si="32"/>
        <v>900000</v>
      </c>
      <c r="AP65" s="212">
        <f t="shared" si="32"/>
        <v>900000</v>
      </c>
      <c r="AQ65" s="82">
        <f t="shared" si="32"/>
        <v>9000000</v>
      </c>
      <c r="AR65" s="67">
        <f>'10. Workstream Implem. Discount'!$C$16</f>
        <v>0.4</v>
      </c>
      <c r="AS65" s="83">
        <f>SUM(AS59:AS64)</f>
        <v>5400000</v>
      </c>
      <c r="AT65" s="1"/>
    </row>
    <row r="66" spans="1:46" ht="13.5" customHeight="1">
      <c r="A66" s="1"/>
      <c r="B66" s="68"/>
      <c r="C66" s="84"/>
      <c r="D66" s="84"/>
      <c r="E66" s="84"/>
      <c r="F66" s="84"/>
      <c r="G66" s="84"/>
      <c r="H66" s="84"/>
      <c r="I66" s="84"/>
      <c r="J66" s="84"/>
      <c r="K66" s="84"/>
      <c r="L66" s="84"/>
      <c r="M66" s="84"/>
      <c r="N66" s="1"/>
      <c r="O66" s="35"/>
      <c r="P66" s="1"/>
      <c r="Q66" s="68"/>
      <c r="R66" s="84"/>
      <c r="S66" s="84"/>
      <c r="T66" s="84"/>
      <c r="U66" s="84"/>
      <c r="V66" s="84"/>
      <c r="W66" s="84"/>
      <c r="X66" s="84"/>
      <c r="Y66" s="84"/>
      <c r="Z66" s="84"/>
      <c r="AA66" s="84"/>
      <c r="AB66" s="84"/>
      <c r="AC66" s="1"/>
      <c r="AD66" s="35"/>
      <c r="AE66" s="1"/>
      <c r="AF66" s="68"/>
      <c r="AG66" s="84"/>
      <c r="AH66" s="84"/>
      <c r="AI66" s="84"/>
      <c r="AJ66" s="84"/>
      <c r="AK66" s="84"/>
      <c r="AL66" s="84"/>
      <c r="AM66" s="84"/>
      <c r="AN66" s="84"/>
      <c r="AO66" s="84"/>
      <c r="AP66" s="84"/>
      <c r="AQ66" s="84"/>
      <c r="AR66" s="1"/>
      <c r="AS66" s="35"/>
      <c r="AT66" s="1"/>
    </row>
    <row r="67" spans="1:46" ht="13.5" customHeight="1">
      <c r="A67" s="1"/>
      <c r="B67" s="71"/>
      <c r="C67" s="37"/>
      <c r="D67" s="37"/>
      <c r="E67" s="37"/>
      <c r="F67" s="37"/>
      <c r="G67" s="37"/>
      <c r="H67" s="37"/>
      <c r="I67" s="37"/>
      <c r="J67" s="37"/>
      <c r="K67" s="1"/>
      <c r="L67" s="1"/>
      <c r="M67" s="1"/>
      <c r="N67" s="1"/>
      <c r="O67" s="12"/>
      <c r="P67" s="1"/>
      <c r="Q67" s="71"/>
      <c r="R67" s="37"/>
      <c r="S67" s="37"/>
      <c r="T67" s="37"/>
      <c r="U67" s="37"/>
      <c r="V67" s="37"/>
      <c r="W67" s="37"/>
      <c r="X67" s="37"/>
      <c r="Y67" s="37"/>
      <c r="Z67" s="1"/>
      <c r="AA67" s="1"/>
      <c r="AB67" s="1"/>
      <c r="AC67" s="1"/>
      <c r="AD67" s="12"/>
      <c r="AE67" s="1"/>
      <c r="AF67" s="71"/>
      <c r="AG67" s="37"/>
      <c r="AH67" s="37"/>
      <c r="AI67" s="37"/>
      <c r="AJ67" s="37"/>
      <c r="AK67" s="37"/>
      <c r="AL67" s="37"/>
      <c r="AM67" s="37"/>
      <c r="AN67" s="37"/>
      <c r="AO67" s="1"/>
      <c r="AP67" s="1"/>
      <c r="AQ67" s="1"/>
      <c r="AR67" s="1"/>
      <c r="AS67" s="12"/>
      <c r="AT67" s="1"/>
    </row>
    <row r="68" spans="1:46" ht="18" customHeight="1">
      <c r="A68" s="1"/>
      <c r="B68" s="243" t="s">
        <v>67</v>
      </c>
      <c r="C68" s="244"/>
      <c r="D68" s="244"/>
      <c r="E68" s="244"/>
      <c r="F68" s="244"/>
      <c r="G68" s="244"/>
      <c r="H68" s="244"/>
      <c r="I68" s="244"/>
      <c r="J68" s="244"/>
      <c r="K68" s="244"/>
      <c r="L68" s="244"/>
      <c r="M68" s="244"/>
      <c r="N68" s="244"/>
      <c r="O68" s="245"/>
      <c r="P68" s="1"/>
      <c r="Q68" s="243" t="s">
        <v>67</v>
      </c>
      <c r="R68" s="244"/>
      <c r="S68" s="244"/>
      <c r="T68" s="244"/>
      <c r="U68" s="244"/>
      <c r="V68" s="244"/>
      <c r="W68" s="244"/>
      <c r="X68" s="244"/>
      <c r="Y68" s="244"/>
      <c r="Z68" s="244"/>
      <c r="AA68" s="244"/>
      <c r="AB68" s="244"/>
      <c r="AC68" s="244"/>
      <c r="AD68" s="245"/>
      <c r="AE68" s="1"/>
      <c r="AF68" s="243" t="s">
        <v>67</v>
      </c>
      <c r="AG68" s="244"/>
      <c r="AH68" s="244"/>
      <c r="AI68" s="244"/>
      <c r="AJ68" s="244"/>
      <c r="AK68" s="244"/>
      <c r="AL68" s="244"/>
      <c r="AM68" s="244"/>
      <c r="AN68" s="244"/>
      <c r="AO68" s="244"/>
      <c r="AP68" s="244"/>
      <c r="AQ68" s="244"/>
      <c r="AR68" s="244"/>
      <c r="AS68" s="245"/>
      <c r="AT68" s="1"/>
    </row>
    <row r="69" spans="1:46" ht="13.5" customHeight="1">
      <c r="A69" s="1"/>
      <c r="B69" s="39"/>
      <c r="C69" s="72" t="s">
        <v>34</v>
      </c>
      <c r="D69" s="72" t="s">
        <v>35</v>
      </c>
      <c r="E69" s="72" t="s">
        <v>36</v>
      </c>
      <c r="F69" s="72" t="s">
        <v>37</v>
      </c>
      <c r="G69" s="72" t="s">
        <v>38</v>
      </c>
      <c r="H69" s="72" t="s">
        <v>39</v>
      </c>
      <c r="I69" s="72" t="s">
        <v>40</v>
      </c>
      <c r="J69" s="72" t="s">
        <v>41</v>
      </c>
      <c r="K69" s="72" t="s">
        <v>42</v>
      </c>
      <c r="L69" s="72" t="s">
        <v>43</v>
      </c>
      <c r="M69" s="211" t="s">
        <v>44</v>
      </c>
      <c r="N69" s="73" t="s">
        <v>55</v>
      </c>
      <c r="O69" s="74" t="s">
        <v>56</v>
      </c>
      <c r="P69" s="1"/>
      <c r="Q69" s="39"/>
      <c r="R69" s="72" t="s">
        <v>34</v>
      </c>
      <c r="S69" s="72" t="s">
        <v>35</v>
      </c>
      <c r="T69" s="72" t="s">
        <v>36</v>
      </c>
      <c r="U69" s="72" t="s">
        <v>37</v>
      </c>
      <c r="V69" s="72" t="s">
        <v>38</v>
      </c>
      <c r="W69" s="72" t="s">
        <v>39</v>
      </c>
      <c r="X69" s="72" t="s">
        <v>40</v>
      </c>
      <c r="Y69" s="72" t="s">
        <v>41</v>
      </c>
      <c r="Z69" s="72" t="s">
        <v>42</v>
      </c>
      <c r="AA69" s="72" t="s">
        <v>43</v>
      </c>
      <c r="AB69" s="211" t="s">
        <v>44</v>
      </c>
      <c r="AC69" s="73" t="s">
        <v>55</v>
      </c>
      <c r="AD69" s="74" t="s">
        <v>56</v>
      </c>
      <c r="AE69" s="1"/>
      <c r="AF69" s="39"/>
      <c r="AG69" s="72" t="s">
        <v>34</v>
      </c>
      <c r="AH69" s="72" t="s">
        <v>35</v>
      </c>
      <c r="AI69" s="72" t="s">
        <v>36</v>
      </c>
      <c r="AJ69" s="72" t="s">
        <v>37</v>
      </c>
      <c r="AK69" s="72" t="s">
        <v>38</v>
      </c>
      <c r="AL69" s="72" t="s">
        <v>39</v>
      </c>
      <c r="AM69" s="72" t="s">
        <v>40</v>
      </c>
      <c r="AN69" s="72" t="s">
        <v>41</v>
      </c>
      <c r="AO69" s="72" t="s">
        <v>42</v>
      </c>
      <c r="AP69" s="72" t="s">
        <v>43</v>
      </c>
      <c r="AQ69" s="211" t="s">
        <v>44</v>
      </c>
      <c r="AR69" s="73" t="s">
        <v>55</v>
      </c>
      <c r="AS69" s="74" t="s">
        <v>56</v>
      </c>
      <c r="AT69" s="1"/>
    </row>
    <row r="70" spans="1:46" ht="14.25" customHeight="1">
      <c r="A70" s="1"/>
      <c r="B70" s="25" t="s">
        <v>68</v>
      </c>
      <c r="C70" s="85"/>
      <c r="D70" s="46" t="s">
        <v>79</v>
      </c>
      <c r="E70" s="98" t="s">
        <v>79</v>
      </c>
      <c r="F70" s="85"/>
      <c r="G70" s="85"/>
      <c r="H70" s="85"/>
      <c r="I70" s="85"/>
      <c r="J70" s="85"/>
      <c r="K70" s="85"/>
      <c r="L70" s="85"/>
      <c r="M70" s="76">
        <f t="shared" ref="M70:M77" si="33">SUM(C70:L70)</f>
        <v>0</v>
      </c>
      <c r="N70" s="48">
        <f>'10. Workstream Implem. Discount'!$C$17</f>
        <v>0.5</v>
      </c>
      <c r="O70" s="77">
        <f t="shared" ref="O70:O77" si="34">(1-N70)*M70</f>
        <v>0</v>
      </c>
      <c r="P70" s="1"/>
      <c r="Q70" s="25" t="s">
        <v>68</v>
      </c>
      <c r="R70" s="85"/>
      <c r="S70" s="46" t="s">
        <v>79</v>
      </c>
      <c r="T70" s="86" t="s">
        <v>79</v>
      </c>
      <c r="U70" s="85"/>
      <c r="V70" s="85"/>
      <c r="W70" s="85"/>
      <c r="X70" s="85"/>
      <c r="Y70" s="85"/>
      <c r="Z70" s="85"/>
      <c r="AA70" s="85"/>
      <c r="AB70" s="76">
        <f t="shared" ref="AB70:AB77" si="35">SUM(R70:AA70)</f>
        <v>0</v>
      </c>
      <c r="AC70" s="48">
        <f>'10. Workstream Implem. Discount'!$C$17</f>
        <v>0.5</v>
      </c>
      <c r="AD70" s="77">
        <f t="shared" ref="AD70:AD77" si="36">(1-AC70)*AB70</f>
        <v>0</v>
      </c>
      <c r="AE70" s="1"/>
      <c r="AF70" s="25" t="s">
        <v>68</v>
      </c>
      <c r="AG70" s="85"/>
      <c r="AH70" s="46" t="s">
        <v>79</v>
      </c>
      <c r="AI70" s="86" t="s">
        <v>79</v>
      </c>
      <c r="AJ70" s="85"/>
      <c r="AK70" s="85"/>
      <c r="AL70" s="85"/>
      <c r="AM70" s="85"/>
      <c r="AN70" s="85"/>
      <c r="AO70" s="85"/>
      <c r="AP70" s="85"/>
      <c r="AQ70" s="76">
        <f t="shared" ref="AQ70:AQ77" si="37">SUM(AG70:AP70)</f>
        <v>0</v>
      </c>
      <c r="AR70" s="48">
        <f>'10. Workstream Implem. Discount'!$C$17</f>
        <v>0.5</v>
      </c>
      <c r="AS70" s="77">
        <f t="shared" ref="AS70:AS77" si="38">(1-AR70)*AQ70</f>
        <v>0</v>
      </c>
      <c r="AT70" s="1"/>
    </row>
    <row r="71" spans="1:46" ht="14.25" customHeight="1">
      <c r="A71" s="1"/>
      <c r="B71" s="25" t="s">
        <v>69</v>
      </c>
      <c r="C71" s="46">
        <v>0</v>
      </c>
      <c r="D71" s="46">
        <v>0</v>
      </c>
      <c r="E71" s="46">
        <v>0</v>
      </c>
      <c r="F71" s="46">
        <v>0</v>
      </c>
      <c r="G71" s="46">
        <v>0</v>
      </c>
      <c r="H71" s="46">
        <v>0</v>
      </c>
      <c r="I71" s="46">
        <v>0</v>
      </c>
      <c r="J71" s="46">
        <v>0</v>
      </c>
      <c r="K71" s="46">
        <v>0</v>
      </c>
      <c r="L71" s="46">
        <v>0</v>
      </c>
      <c r="M71" s="76">
        <f t="shared" si="33"/>
        <v>0</v>
      </c>
      <c r="N71" s="48">
        <f>'10. Workstream Implem. Discount'!$C$17</f>
        <v>0.5</v>
      </c>
      <c r="O71" s="77">
        <f t="shared" si="34"/>
        <v>0</v>
      </c>
      <c r="P71" s="1"/>
      <c r="Q71" s="25" t="s">
        <v>69</v>
      </c>
      <c r="R71" s="46">
        <v>0</v>
      </c>
      <c r="S71" s="46">
        <v>0</v>
      </c>
      <c r="T71" s="46">
        <v>0</v>
      </c>
      <c r="U71" s="46">
        <v>0</v>
      </c>
      <c r="V71" s="46">
        <v>0</v>
      </c>
      <c r="W71" s="46">
        <v>0</v>
      </c>
      <c r="X71" s="46">
        <v>0</v>
      </c>
      <c r="Y71" s="46">
        <v>0</v>
      </c>
      <c r="Z71" s="46">
        <v>0</v>
      </c>
      <c r="AA71" s="46">
        <v>0</v>
      </c>
      <c r="AB71" s="76">
        <f t="shared" si="35"/>
        <v>0</v>
      </c>
      <c r="AC71" s="48">
        <f>'10. Workstream Implem. Discount'!$C$17</f>
        <v>0.5</v>
      </c>
      <c r="AD71" s="77">
        <f t="shared" si="36"/>
        <v>0</v>
      </c>
      <c r="AE71" s="1"/>
      <c r="AF71" s="25" t="s">
        <v>69</v>
      </c>
      <c r="AG71" s="46">
        <v>0</v>
      </c>
      <c r="AH71" s="46">
        <v>0</v>
      </c>
      <c r="AI71" s="46">
        <v>0</v>
      </c>
      <c r="AJ71" s="46">
        <v>0</v>
      </c>
      <c r="AK71" s="46">
        <v>0</v>
      </c>
      <c r="AL71" s="46">
        <v>0</v>
      </c>
      <c r="AM71" s="46">
        <v>0</v>
      </c>
      <c r="AN71" s="46">
        <v>0</v>
      </c>
      <c r="AO71" s="46">
        <v>0</v>
      </c>
      <c r="AP71" s="46">
        <v>0</v>
      </c>
      <c r="AQ71" s="76">
        <f t="shared" si="37"/>
        <v>0</v>
      </c>
      <c r="AR71" s="48">
        <f>'10. Workstream Implem. Discount'!$C$17</f>
        <v>0.5</v>
      </c>
      <c r="AS71" s="77">
        <f t="shared" si="38"/>
        <v>0</v>
      </c>
      <c r="AT71" s="1"/>
    </row>
    <row r="72" spans="1:46" ht="14.25" customHeight="1">
      <c r="A72" s="1"/>
      <c r="B72" s="25" t="s">
        <v>70</v>
      </c>
      <c r="C72" s="46">
        <v>0</v>
      </c>
      <c r="D72" s="46">
        <v>0</v>
      </c>
      <c r="E72" s="46">
        <v>0</v>
      </c>
      <c r="F72" s="46">
        <v>0</v>
      </c>
      <c r="G72" s="46">
        <v>0</v>
      </c>
      <c r="H72" s="46">
        <v>0</v>
      </c>
      <c r="I72" s="46">
        <v>0</v>
      </c>
      <c r="J72" s="46">
        <v>0</v>
      </c>
      <c r="K72" s="46">
        <v>0</v>
      </c>
      <c r="L72" s="46">
        <v>0</v>
      </c>
      <c r="M72" s="76">
        <f t="shared" si="33"/>
        <v>0</v>
      </c>
      <c r="N72" s="48">
        <f>'10. Workstream Implem. Discount'!$C$17</f>
        <v>0.5</v>
      </c>
      <c r="O72" s="77">
        <f t="shared" si="34"/>
        <v>0</v>
      </c>
      <c r="P72" s="1"/>
      <c r="Q72" s="25" t="s">
        <v>70</v>
      </c>
      <c r="R72" s="46">
        <v>0</v>
      </c>
      <c r="S72" s="46">
        <v>0</v>
      </c>
      <c r="T72" s="46">
        <v>0</v>
      </c>
      <c r="U72" s="46">
        <v>0</v>
      </c>
      <c r="V72" s="46">
        <v>0</v>
      </c>
      <c r="W72" s="46">
        <v>0</v>
      </c>
      <c r="X72" s="46">
        <v>0</v>
      </c>
      <c r="Y72" s="46">
        <v>0</v>
      </c>
      <c r="Z72" s="46">
        <v>0</v>
      </c>
      <c r="AA72" s="46">
        <v>0</v>
      </c>
      <c r="AB72" s="76">
        <f t="shared" si="35"/>
        <v>0</v>
      </c>
      <c r="AC72" s="48">
        <f>'10. Workstream Implem. Discount'!$C$17</f>
        <v>0.5</v>
      </c>
      <c r="AD72" s="77">
        <f t="shared" si="36"/>
        <v>0</v>
      </c>
      <c r="AE72" s="1"/>
      <c r="AF72" s="25" t="s">
        <v>70</v>
      </c>
      <c r="AG72" s="46">
        <v>0</v>
      </c>
      <c r="AH72" s="46">
        <v>0</v>
      </c>
      <c r="AI72" s="46">
        <v>0</v>
      </c>
      <c r="AJ72" s="46">
        <v>0</v>
      </c>
      <c r="AK72" s="46">
        <v>0</v>
      </c>
      <c r="AL72" s="46">
        <v>0</v>
      </c>
      <c r="AM72" s="46">
        <v>0</v>
      </c>
      <c r="AN72" s="46">
        <v>0</v>
      </c>
      <c r="AO72" s="46">
        <v>0</v>
      </c>
      <c r="AP72" s="46">
        <v>0</v>
      </c>
      <c r="AQ72" s="76">
        <f t="shared" si="37"/>
        <v>0</v>
      </c>
      <c r="AR72" s="48">
        <f>'10. Workstream Implem. Discount'!$C$17</f>
        <v>0.5</v>
      </c>
      <c r="AS72" s="77">
        <f t="shared" si="38"/>
        <v>0</v>
      </c>
      <c r="AT72" s="1"/>
    </row>
    <row r="73" spans="1:46" ht="14.25" customHeight="1">
      <c r="A73" s="1"/>
      <c r="B73" s="27" t="s">
        <v>80</v>
      </c>
      <c r="C73" s="46">
        <v>160000</v>
      </c>
      <c r="D73" s="46">
        <v>160000</v>
      </c>
      <c r="E73" s="46">
        <v>160000</v>
      </c>
      <c r="F73" s="46">
        <v>160000</v>
      </c>
      <c r="G73" s="46">
        <v>160000</v>
      </c>
      <c r="H73" s="46">
        <v>160000</v>
      </c>
      <c r="I73" s="46">
        <v>160000</v>
      </c>
      <c r="J73" s="46">
        <v>160000</v>
      </c>
      <c r="K73" s="46">
        <v>160000</v>
      </c>
      <c r="L73" s="46">
        <v>160000</v>
      </c>
      <c r="M73" s="76">
        <f t="shared" si="33"/>
        <v>1600000</v>
      </c>
      <c r="N73" s="48">
        <f>'10. Workstream Implem. Discount'!$C$17</f>
        <v>0.5</v>
      </c>
      <c r="O73" s="77">
        <f t="shared" si="34"/>
        <v>800000</v>
      </c>
      <c r="P73" s="1"/>
      <c r="Q73" s="27" t="s">
        <v>80</v>
      </c>
      <c r="R73" s="46">
        <v>100000</v>
      </c>
      <c r="S73" s="46">
        <v>100000</v>
      </c>
      <c r="T73" s="46">
        <v>100000</v>
      </c>
      <c r="U73" s="46">
        <v>100000</v>
      </c>
      <c r="V73" s="46">
        <v>100000</v>
      </c>
      <c r="W73" s="46">
        <v>100000</v>
      </c>
      <c r="X73" s="46">
        <v>100000</v>
      </c>
      <c r="Y73" s="46">
        <v>100000</v>
      </c>
      <c r="Z73" s="46">
        <v>100000</v>
      </c>
      <c r="AA73" s="46">
        <v>100000</v>
      </c>
      <c r="AB73" s="76">
        <f t="shared" si="35"/>
        <v>1000000</v>
      </c>
      <c r="AC73" s="48">
        <f>'10. Workstream Implem. Discount'!$C$17</f>
        <v>0.5</v>
      </c>
      <c r="AD73" s="77">
        <f t="shared" si="36"/>
        <v>500000</v>
      </c>
      <c r="AE73" s="1"/>
      <c r="AF73" s="27" t="s">
        <v>80</v>
      </c>
      <c r="AG73" s="46">
        <v>40000</v>
      </c>
      <c r="AH73" s="46">
        <v>40000</v>
      </c>
      <c r="AI73" s="46">
        <v>40000</v>
      </c>
      <c r="AJ73" s="46">
        <v>40000</v>
      </c>
      <c r="AK73" s="46">
        <v>40000</v>
      </c>
      <c r="AL73" s="46">
        <v>40000</v>
      </c>
      <c r="AM73" s="46">
        <v>40000</v>
      </c>
      <c r="AN73" s="46">
        <v>40000</v>
      </c>
      <c r="AO73" s="46">
        <v>40000</v>
      </c>
      <c r="AP73" s="46">
        <v>40000</v>
      </c>
      <c r="AQ73" s="76">
        <f t="shared" si="37"/>
        <v>400000</v>
      </c>
      <c r="AR73" s="48">
        <f>'10. Workstream Implem. Discount'!$C$17</f>
        <v>0.5</v>
      </c>
      <c r="AS73" s="77">
        <f t="shared" si="38"/>
        <v>200000</v>
      </c>
      <c r="AT73" s="1"/>
    </row>
    <row r="74" spans="1:46" ht="14.25" customHeight="1">
      <c r="A74" s="1"/>
      <c r="B74" s="27" t="s">
        <v>81</v>
      </c>
      <c r="C74" s="46">
        <v>40000</v>
      </c>
      <c r="D74" s="46">
        <v>40000</v>
      </c>
      <c r="E74" s="46">
        <v>40000</v>
      </c>
      <c r="F74" s="46">
        <v>40000</v>
      </c>
      <c r="G74" s="46">
        <v>40000</v>
      </c>
      <c r="H74" s="46">
        <v>40000</v>
      </c>
      <c r="I74" s="46">
        <v>40000</v>
      </c>
      <c r="J74" s="46">
        <v>40000</v>
      </c>
      <c r="K74" s="46">
        <v>40000</v>
      </c>
      <c r="L74" s="46">
        <v>40000</v>
      </c>
      <c r="M74" s="76">
        <f t="shared" si="33"/>
        <v>400000</v>
      </c>
      <c r="N74" s="48">
        <f>'10. Workstream Implem. Discount'!$C$17</f>
        <v>0.5</v>
      </c>
      <c r="O74" s="77">
        <f t="shared" si="34"/>
        <v>200000</v>
      </c>
      <c r="P74" s="1"/>
      <c r="Q74" s="27" t="s">
        <v>81</v>
      </c>
      <c r="R74" s="46">
        <v>25000</v>
      </c>
      <c r="S74" s="46">
        <v>25000</v>
      </c>
      <c r="T74" s="46">
        <v>25000</v>
      </c>
      <c r="U74" s="46">
        <v>25000</v>
      </c>
      <c r="V74" s="46">
        <v>25000</v>
      </c>
      <c r="W74" s="46">
        <v>25000</v>
      </c>
      <c r="X74" s="46">
        <v>25000</v>
      </c>
      <c r="Y74" s="46">
        <v>25000</v>
      </c>
      <c r="Z74" s="46">
        <v>25000</v>
      </c>
      <c r="AA74" s="46">
        <v>25000</v>
      </c>
      <c r="AB74" s="76">
        <f t="shared" si="35"/>
        <v>250000</v>
      </c>
      <c r="AC74" s="48">
        <f>'10. Workstream Implem. Discount'!$C$17</f>
        <v>0.5</v>
      </c>
      <c r="AD74" s="77">
        <f t="shared" si="36"/>
        <v>125000</v>
      </c>
      <c r="AE74" s="1"/>
      <c r="AF74" s="27" t="s">
        <v>81</v>
      </c>
      <c r="AG74" s="46">
        <v>10000</v>
      </c>
      <c r="AH74" s="46">
        <v>10000</v>
      </c>
      <c r="AI74" s="46">
        <v>10000</v>
      </c>
      <c r="AJ74" s="46">
        <v>10000</v>
      </c>
      <c r="AK74" s="46">
        <v>10000</v>
      </c>
      <c r="AL74" s="46">
        <v>10000</v>
      </c>
      <c r="AM74" s="46">
        <v>10000</v>
      </c>
      <c r="AN74" s="46">
        <v>10000</v>
      </c>
      <c r="AO74" s="46">
        <v>10000</v>
      </c>
      <c r="AP74" s="46">
        <v>10000</v>
      </c>
      <c r="AQ74" s="76">
        <f t="shared" si="37"/>
        <v>100000</v>
      </c>
      <c r="AR74" s="48">
        <f>'10. Workstream Implem. Discount'!$C$17</f>
        <v>0.5</v>
      </c>
      <c r="AS74" s="77">
        <f t="shared" si="38"/>
        <v>50000</v>
      </c>
      <c r="AT74" s="1"/>
    </row>
    <row r="75" spans="1:46" ht="13.5" customHeight="1">
      <c r="A75" s="1"/>
      <c r="B75" s="27" t="s">
        <v>82</v>
      </c>
      <c r="C75" s="46">
        <v>100000</v>
      </c>
      <c r="D75" s="46">
        <v>100000</v>
      </c>
      <c r="E75" s="46">
        <v>100000</v>
      </c>
      <c r="F75" s="46">
        <v>100000</v>
      </c>
      <c r="G75" s="46">
        <v>100000</v>
      </c>
      <c r="H75" s="46">
        <v>100000</v>
      </c>
      <c r="I75" s="46">
        <v>100000</v>
      </c>
      <c r="J75" s="46">
        <v>100000</v>
      </c>
      <c r="K75" s="46">
        <v>100000</v>
      </c>
      <c r="L75" s="46">
        <v>100000</v>
      </c>
      <c r="M75" s="76">
        <f t="shared" si="33"/>
        <v>1000000</v>
      </c>
      <c r="N75" s="48">
        <f>'10. Workstream Implem. Discount'!$C$17</f>
        <v>0.5</v>
      </c>
      <c r="O75" s="77">
        <f t="shared" si="34"/>
        <v>500000</v>
      </c>
      <c r="P75" s="1"/>
      <c r="Q75" s="27" t="s">
        <v>82</v>
      </c>
      <c r="R75" s="46">
        <v>62500</v>
      </c>
      <c r="S75" s="46">
        <v>62500</v>
      </c>
      <c r="T75" s="46">
        <v>62500</v>
      </c>
      <c r="U75" s="46">
        <v>62500</v>
      </c>
      <c r="V75" s="46">
        <v>62500</v>
      </c>
      <c r="W75" s="46">
        <v>62500</v>
      </c>
      <c r="X75" s="46">
        <v>62500</v>
      </c>
      <c r="Y75" s="46">
        <v>62500</v>
      </c>
      <c r="Z75" s="46">
        <v>62500</v>
      </c>
      <c r="AA75" s="46">
        <v>62500</v>
      </c>
      <c r="AB75" s="76">
        <f t="shared" si="35"/>
        <v>625000</v>
      </c>
      <c r="AC75" s="48">
        <f>'10. Workstream Implem. Discount'!$C$17</f>
        <v>0.5</v>
      </c>
      <c r="AD75" s="77">
        <f t="shared" si="36"/>
        <v>312500</v>
      </c>
      <c r="AE75" s="1"/>
      <c r="AF75" s="27" t="s">
        <v>82</v>
      </c>
      <c r="AG75" s="46">
        <v>40000</v>
      </c>
      <c r="AH75" s="46">
        <v>40000</v>
      </c>
      <c r="AI75" s="46">
        <v>40000</v>
      </c>
      <c r="AJ75" s="46">
        <v>40000</v>
      </c>
      <c r="AK75" s="46">
        <v>40000</v>
      </c>
      <c r="AL75" s="46">
        <v>40000</v>
      </c>
      <c r="AM75" s="46">
        <v>40000</v>
      </c>
      <c r="AN75" s="46">
        <v>40000</v>
      </c>
      <c r="AO75" s="46">
        <v>40000</v>
      </c>
      <c r="AP75" s="46">
        <v>40000</v>
      </c>
      <c r="AQ75" s="76">
        <f t="shared" si="37"/>
        <v>400000</v>
      </c>
      <c r="AR75" s="48">
        <f>'10. Workstream Implem. Discount'!$C$17</f>
        <v>0.5</v>
      </c>
      <c r="AS75" s="77">
        <f t="shared" si="38"/>
        <v>200000</v>
      </c>
      <c r="AT75" s="1"/>
    </row>
    <row r="76" spans="1:46" ht="13.5" customHeight="1">
      <c r="A76" s="1"/>
      <c r="B76" s="27" t="s">
        <v>48</v>
      </c>
      <c r="C76" s="46"/>
      <c r="D76" s="46"/>
      <c r="E76" s="46"/>
      <c r="F76" s="46"/>
      <c r="G76" s="46"/>
      <c r="H76" s="46"/>
      <c r="I76" s="46"/>
      <c r="J76" s="46"/>
      <c r="K76" s="46"/>
      <c r="L76" s="46"/>
      <c r="M76" s="76">
        <f t="shared" si="33"/>
        <v>0</v>
      </c>
      <c r="N76" s="48">
        <f>'10. Workstream Implem. Discount'!$C$17</f>
        <v>0.5</v>
      </c>
      <c r="O76" s="77">
        <f t="shared" si="34"/>
        <v>0</v>
      </c>
      <c r="P76" s="1"/>
      <c r="Q76" s="27" t="s">
        <v>48</v>
      </c>
      <c r="R76" s="46"/>
      <c r="S76" s="46"/>
      <c r="T76" s="46"/>
      <c r="U76" s="46"/>
      <c r="V76" s="46"/>
      <c r="W76" s="46"/>
      <c r="X76" s="46"/>
      <c r="Y76" s="46"/>
      <c r="Z76" s="46"/>
      <c r="AA76" s="46"/>
      <c r="AB76" s="76">
        <f t="shared" si="35"/>
        <v>0</v>
      </c>
      <c r="AC76" s="48">
        <f>'10. Workstream Implem. Discount'!$C$17</f>
        <v>0.5</v>
      </c>
      <c r="AD76" s="77">
        <f t="shared" si="36"/>
        <v>0</v>
      </c>
      <c r="AE76" s="1"/>
      <c r="AF76" s="27" t="s">
        <v>48</v>
      </c>
      <c r="AG76" s="46"/>
      <c r="AH76" s="46"/>
      <c r="AI76" s="46"/>
      <c r="AJ76" s="46"/>
      <c r="AK76" s="46"/>
      <c r="AL76" s="46"/>
      <c r="AM76" s="46"/>
      <c r="AN76" s="46"/>
      <c r="AO76" s="46"/>
      <c r="AP76" s="46"/>
      <c r="AQ76" s="76">
        <f t="shared" si="37"/>
        <v>0</v>
      </c>
      <c r="AR76" s="48">
        <f>'10. Workstream Implem. Discount'!$C$17</f>
        <v>0.5</v>
      </c>
      <c r="AS76" s="77">
        <f t="shared" si="38"/>
        <v>0</v>
      </c>
      <c r="AT76" s="1"/>
    </row>
    <row r="77" spans="1:46" ht="30" customHeight="1">
      <c r="A77" s="1"/>
      <c r="B77" s="78" t="s">
        <v>48</v>
      </c>
      <c r="C77" s="79"/>
      <c r="D77" s="79"/>
      <c r="E77" s="79"/>
      <c r="F77" s="79"/>
      <c r="G77" s="79"/>
      <c r="H77" s="79"/>
      <c r="I77" s="79"/>
      <c r="J77" s="79"/>
      <c r="K77" s="79"/>
      <c r="L77" s="79"/>
      <c r="M77" s="80">
        <f t="shared" si="33"/>
        <v>0</v>
      </c>
      <c r="N77" s="205">
        <f>'10. Workstream Implem. Discount'!$C$17</f>
        <v>0.5</v>
      </c>
      <c r="O77" s="77">
        <f t="shared" si="34"/>
        <v>0</v>
      </c>
      <c r="P77" s="1"/>
      <c r="Q77" s="78" t="s">
        <v>48</v>
      </c>
      <c r="R77" s="79"/>
      <c r="S77" s="79"/>
      <c r="T77" s="79"/>
      <c r="U77" s="79"/>
      <c r="V77" s="79"/>
      <c r="W77" s="79"/>
      <c r="X77" s="79"/>
      <c r="Y77" s="79"/>
      <c r="Z77" s="79"/>
      <c r="AA77" s="79"/>
      <c r="AB77" s="80">
        <f t="shared" si="35"/>
        <v>0</v>
      </c>
      <c r="AC77" s="205">
        <f>'10. Workstream Implem. Discount'!$C$17</f>
        <v>0.5</v>
      </c>
      <c r="AD77" s="77">
        <f t="shared" si="36"/>
        <v>0</v>
      </c>
      <c r="AE77" s="1"/>
      <c r="AF77" s="78" t="s">
        <v>48</v>
      </c>
      <c r="AG77" s="79"/>
      <c r="AH77" s="79"/>
      <c r="AI77" s="79"/>
      <c r="AJ77" s="79"/>
      <c r="AK77" s="79"/>
      <c r="AL77" s="79"/>
      <c r="AM77" s="79"/>
      <c r="AN77" s="79"/>
      <c r="AO77" s="79"/>
      <c r="AP77" s="79"/>
      <c r="AQ77" s="80">
        <f t="shared" si="37"/>
        <v>0</v>
      </c>
      <c r="AR77" s="205">
        <f>'10. Workstream Implem. Discount'!$C$17</f>
        <v>0.5</v>
      </c>
      <c r="AS77" s="77">
        <f t="shared" si="38"/>
        <v>0</v>
      </c>
      <c r="AT77" s="1"/>
    </row>
    <row r="78" spans="1:46" ht="13.5" customHeight="1">
      <c r="A78" s="1"/>
      <c r="B78" s="31" t="s">
        <v>49</v>
      </c>
      <c r="C78" s="200">
        <f t="shared" ref="C78:M78" si="39">SUM(C70:C77)</f>
        <v>300000</v>
      </c>
      <c r="D78" s="200">
        <f t="shared" si="39"/>
        <v>300000</v>
      </c>
      <c r="E78" s="200">
        <f t="shared" si="39"/>
        <v>300000</v>
      </c>
      <c r="F78" s="200">
        <f t="shared" si="39"/>
        <v>300000</v>
      </c>
      <c r="G78" s="200">
        <f t="shared" si="39"/>
        <v>300000</v>
      </c>
      <c r="H78" s="200">
        <f t="shared" si="39"/>
        <v>300000</v>
      </c>
      <c r="I78" s="200">
        <f t="shared" si="39"/>
        <v>300000</v>
      </c>
      <c r="J78" s="200">
        <f t="shared" si="39"/>
        <v>300000</v>
      </c>
      <c r="K78" s="200">
        <f t="shared" si="39"/>
        <v>300000</v>
      </c>
      <c r="L78" s="200">
        <f t="shared" si="39"/>
        <v>300000</v>
      </c>
      <c r="M78" s="213">
        <f t="shared" si="39"/>
        <v>3000000</v>
      </c>
      <c r="N78" s="67">
        <f>'10. Workstream Implem. Discount'!$C$17</f>
        <v>0.5</v>
      </c>
      <c r="O78" s="83">
        <f>SUM(O70:O77)</f>
        <v>1500000</v>
      </c>
      <c r="P78" s="1"/>
      <c r="Q78" s="31" t="s">
        <v>49</v>
      </c>
      <c r="R78" s="200">
        <f t="shared" ref="R78:AB78" si="40">SUM(R70:R77)</f>
        <v>187500</v>
      </c>
      <c r="S78" s="200">
        <f t="shared" si="40"/>
        <v>187500</v>
      </c>
      <c r="T78" s="200">
        <f t="shared" si="40"/>
        <v>187500</v>
      </c>
      <c r="U78" s="200">
        <f t="shared" si="40"/>
        <v>187500</v>
      </c>
      <c r="V78" s="200">
        <f t="shared" si="40"/>
        <v>187500</v>
      </c>
      <c r="W78" s="200">
        <f t="shared" si="40"/>
        <v>187500</v>
      </c>
      <c r="X78" s="200">
        <f t="shared" si="40"/>
        <v>187500</v>
      </c>
      <c r="Y78" s="200">
        <f t="shared" si="40"/>
        <v>187500</v>
      </c>
      <c r="Z78" s="200">
        <f t="shared" si="40"/>
        <v>187500</v>
      </c>
      <c r="AA78" s="200">
        <f t="shared" si="40"/>
        <v>187500</v>
      </c>
      <c r="AB78" s="213">
        <f t="shared" si="40"/>
        <v>1875000</v>
      </c>
      <c r="AC78" s="67">
        <f>'10. Workstream Implem. Discount'!$C$17</f>
        <v>0.5</v>
      </c>
      <c r="AD78" s="83">
        <f>SUM(AD70:AD77)</f>
        <v>937500</v>
      </c>
      <c r="AE78" s="1"/>
      <c r="AF78" s="31" t="s">
        <v>49</v>
      </c>
      <c r="AG78" s="200">
        <f t="shared" ref="AG78:AQ78" si="41">SUM(AG70:AG77)</f>
        <v>90000</v>
      </c>
      <c r="AH78" s="200">
        <f t="shared" si="41"/>
        <v>90000</v>
      </c>
      <c r="AI78" s="200">
        <f t="shared" si="41"/>
        <v>90000</v>
      </c>
      <c r="AJ78" s="200">
        <f t="shared" si="41"/>
        <v>90000</v>
      </c>
      <c r="AK78" s="200">
        <f t="shared" si="41"/>
        <v>90000</v>
      </c>
      <c r="AL78" s="200">
        <f t="shared" si="41"/>
        <v>90000</v>
      </c>
      <c r="AM78" s="200">
        <f t="shared" si="41"/>
        <v>90000</v>
      </c>
      <c r="AN78" s="200">
        <f t="shared" si="41"/>
        <v>90000</v>
      </c>
      <c r="AO78" s="200">
        <f t="shared" si="41"/>
        <v>90000</v>
      </c>
      <c r="AP78" s="200">
        <f t="shared" si="41"/>
        <v>90000</v>
      </c>
      <c r="AQ78" s="213">
        <f t="shared" si="41"/>
        <v>900000</v>
      </c>
      <c r="AR78" s="67">
        <f>'10. Workstream Implem. Discount'!$C$17</f>
        <v>0.5</v>
      </c>
      <c r="AS78" s="83">
        <f>SUM(AS70:AS77)</f>
        <v>450000</v>
      </c>
      <c r="AT78" s="1"/>
    </row>
    <row r="79" spans="1:46" ht="13.5" customHeight="1">
      <c r="A79" s="1"/>
      <c r="B79" s="87"/>
      <c r="C79" s="88"/>
      <c r="D79" s="88"/>
      <c r="E79" s="88"/>
      <c r="F79" s="88"/>
      <c r="G79" s="88"/>
      <c r="H79" s="88"/>
      <c r="I79" s="88"/>
      <c r="J79" s="88"/>
      <c r="K79" s="88"/>
      <c r="L79" s="88"/>
      <c r="M79" s="88"/>
      <c r="N79" s="89"/>
      <c r="O79" s="35"/>
      <c r="P79" s="1"/>
      <c r="Q79" s="87"/>
      <c r="R79" s="88"/>
      <c r="S79" s="88"/>
      <c r="T79" s="88"/>
      <c r="U79" s="88"/>
      <c r="V79" s="88"/>
      <c r="W79" s="88"/>
      <c r="X79" s="88"/>
      <c r="Y79" s="88"/>
      <c r="Z79" s="88"/>
      <c r="AA79" s="88"/>
      <c r="AB79" s="88"/>
      <c r="AC79" s="89"/>
      <c r="AD79" s="35"/>
      <c r="AE79" s="1"/>
      <c r="AF79" s="87"/>
      <c r="AG79" s="88"/>
      <c r="AH79" s="88"/>
      <c r="AI79" s="88"/>
      <c r="AJ79" s="88"/>
      <c r="AK79" s="88"/>
      <c r="AL79" s="88"/>
      <c r="AM79" s="88"/>
      <c r="AN79" s="88"/>
      <c r="AO79" s="88"/>
      <c r="AP79" s="88"/>
      <c r="AQ79" s="88"/>
      <c r="AR79" s="89"/>
      <c r="AS79" s="35"/>
      <c r="AT79" s="1"/>
    </row>
    <row r="80" spans="1:46" ht="13.5" customHeight="1">
      <c r="A80" s="1"/>
      <c r="B80" s="246"/>
      <c r="C80" s="247"/>
      <c r="D80" s="247"/>
      <c r="E80" s="247"/>
      <c r="F80" s="247"/>
      <c r="G80" s="247"/>
      <c r="H80" s="247"/>
      <c r="I80" s="247"/>
      <c r="J80" s="247"/>
      <c r="K80" s="247"/>
      <c r="L80" s="247"/>
      <c r="M80" s="247"/>
      <c r="N80" s="90"/>
      <c r="O80" s="91"/>
      <c r="P80" s="1"/>
      <c r="Q80" s="246"/>
      <c r="R80" s="247"/>
      <c r="S80" s="247"/>
      <c r="T80" s="247"/>
      <c r="U80" s="247"/>
      <c r="V80" s="247"/>
      <c r="W80" s="247"/>
      <c r="X80" s="247"/>
      <c r="Y80" s="247"/>
      <c r="Z80" s="247"/>
      <c r="AA80" s="247"/>
      <c r="AB80" s="247"/>
      <c r="AC80" s="90"/>
      <c r="AD80" s="91"/>
      <c r="AE80" s="1"/>
      <c r="AF80" s="246"/>
      <c r="AG80" s="247"/>
      <c r="AH80" s="247"/>
      <c r="AI80" s="247"/>
      <c r="AJ80" s="247"/>
      <c r="AK80" s="247"/>
      <c r="AL80" s="247"/>
      <c r="AM80" s="247"/>
      <c r="AN80" s="247"/>
      <c r="AO80" s="247"/>
      <c r="AP80" s="247"/>
      <c r="AQ80" s="247"/>
      <c r="AR80" s="90"/>
      <c r="AS80" s="91"/>
      <c r="AT80" s="1"/>
    </row>
    <row r="81" spans="1:46" ht="13.5" customHeight="1">
      <c r="A81" s="1"/>
      <c r="B81" s="248" t="s">
        <v>71</v>
      </c>
      <c r="C81" s="229"/>
      <c r="D81" s="229"/>
      <c r="E81" s="229"/>
      <c r="F81" s="229"/>
      <c r="G81" s="229"/>
      <c r="H81" s="229"/>
      <c r="I81" s="229"/>
      <c r="J81" s="229"/>
      <c r="K81" s="229"/>
      <c r="L81" s="229"/>
      <c r="M81" s="230"/>
      <c r="N81" s="92"/>
      <c r="O81" s="14"/>
      <c r="P81" s="1"/>
      <c r="Q81" s="248" t="s">
        <v>71</v>
      </c>
      <c r="R81" s="229"/>
      <c r="S81" s="229"/>
      <c r="T81" s="229"/>
      <c r="U81" s="229"/>
      <c r="V81" s="229"/>
      <c r="W81" s="229"/>
      <c r="X81" s="229"/>
      <c r="Y81" s="229"/>
      <c r="Z81" s="229"/>
      <c r="AA81" s="229"/>
      <c r="AB81" s="230"/>
      <c r="AC81" s="92"/>
      <c r="AD81" s="14"/>
      <c r="AE81" s="1"/>
      <c r="AF81" s="248" t="s">
        <v>71</v>
      </c>
      <c r="AG81" s="229"/>
      <c r="AH81" s="229"/>
      <c r="AI81" s="229"/>
      <c r="AJ81" s="229"/>
      <c r="AK81" s="229"/>
      <c r="AL81" s="229"/>
      <c r="AM81" s="229"/>
      <c r="AN81" s="229"/>
      <c r="AO81" s="229"/>
      <c r="AP81" s="229"/>
      <c r="AQ81" s="230"/>
      <c r="AR81" s="92"/>
      <c r="AS81" s="14"/>
      <c r="AT81" s="1"/>
    </row>
    <row r="82" spans="1:46" ht="13.5" customHeight="1">
      <c r="A82" s="1"/>
      <c r="B82" s="249" t="s">
        <v>83</v>
      </c>
      <c r="C82" s="236"/>
      <c r="D82" s="236"/>
      <c r="E82" s="236"/>
      <c r="F82" s="236"/>
      <c r="G82" s="236"/>
      <c r="H82" s="236"/>
      <c r="I82" s="236"/>
      <c r="J82" s="236"/>
      <c r="K82" s="236"/>
      <c r="L82" s="236"/>
      <c r="M82" s="237"/>
      <c r="N82" s="90"/>
      <c r="O82" s="91"/>
      <c r="P82" s="1"/>
      <c r="Q82" s="249" t="s">
        <v>83</v>
      </c>
      <c r="R82" s="236"/>
      <c r="S82" s="236"/>
      <c r="T82" s="236"/>
      <c r="U82" s="236"/>
      <c r="V82" s="236"/>
      <c r="W82" s="236"/>
      <c r="X82" s="236"/>
      <c r="Y82" s="236"/>
      <c r="Z82" s="236"/>
      <c r="AA82" s="236"/>
      <c r="AB82" s="237"/>
      <c r="AC82" s="90"/>
      <c r="AD82" s="91"/>
      <c r="AE82" s="1"/>
      <c r="AF82" s="249" t="s">
        <v>83</v>
      </c>
      <c r="AG82" s="236"/>
      <c r="AH82" s="236"/>
      <c r="AI82" s="236"/>
      <c r="AJ82" s="236"/>
      <c r="AK82" s="236"/>
      <c r="AL82" s="236"/>
      <c r="AM82" s="236"/>
      <c r="AN82" s="236"/>
      <c r="AO82" s="236"/>
      <c r="AP82" s="236"/>
      <c r="AQ82" s="237"/>
      <c r="AR82" s="90"/>
      <c r="AS82" s="91"/>
      <c r="AT82" s="1"/>
    </row>
    <row r="83" spans="1:46" ht="13.5" customHeight="1">
      <c r="A83" s="1"/>
      <c r="B83" s="249" t="s">
        <v>84</v>
      </c>
      <c r="C83" s="236"/>
      <c r="D83" s="236"/>
      <c r="E83" s="236"/>
      <c r="F83" s="236"/>
      <c r="G83" s="236"/>
      <c r="H83" s="236"/>
      <c r="I83" s="236"/>
      <c r="J83" s="236"/>
      <c r="K83" s="236"/>
      <c r="L83" s="236"/>
      <c r="M83" s="237"/>
      <c r="N83" s="90"/>
      <c r="O83" s="91"/>
      <c r="P83" s="1"/>
      <c r="Q83" s="249" t="s">
        <v>84</v>
      </c>
      <c r="R83" s="236"/>
      <c r="S83" s="236"/>
      <c r="T83" s="236"/>
      <c r="U83" s="236"/>
      <c r="V83" s="236"/>
      <c r="W83" s="236"/>
      <c r="X83" s="236"/>
      <c r="Y83" s="236"/>
      <c r="Z83" s="236"/>
      <c r="AA83" s="236"/>
      <c r="AB83" s="237"/>
      <c r="AC83" s="90"/>
      <c r="AD83" s="91"/>
      <c r="AE83" s="1"/>
      <c r="AF83" s="249" t="s">
        <v>84</v>
      </c>
      <c r="AG83" s="236"/>
      <c r="AH83" s="236"/>
      <c r="AI83" s="236"/>
      <c r="AJ83" s="236"/>
      <c r="AK83" s="236"/>
      <c r="AL83" s="236"/>
      <c r="AM83" s="236"/>
      <c r="AN83" s="236"/>
      <c r="AO83" s="236"/>
      <c r="AP83" s="236"/>
      <c r="AQ83" s="237"/>
      <c r="AR83" s="90"/>
      <c r="AS83" s="91"/>
      <c r="AT83" s="1"/>
    </row>
    <row r="84" spans="1:46" ht="13.5" customHeight="1">
      <c r="A84" s="1"/>
      <c r="B84" s="249" t="s">
        <v>85</v>
      </c>
      <c r="C84" s="236"/>
      <c r="D84" s="236"/>
      <c r="E84" s="236"/>
      <c r="F84" s="236"/>
      <c r="G84" s="236"/>
      <c r="H84" s="236"/>
      <c r="I84" s="236"/>
      <c r="J84" s="236"/>
      <c r="K84" s="236"/>
      <c r="L84" s="236"/>
      <c r="M84" s="237"/>
      <c r="N84" s="90"/>
      <c r="O84" s="91"/>
      <c r="P84" s="1"/>
      <c r="Q84" s="249" t="s">
        <v>85</v>
      </c>
      <c r="R84" s="236"/>
      <c r="S84" s="236"/>
      <c r="T84" s="236"/>
      <c r="U84" s="236"/>
      <c r="V84" s="236"/>
      <c r="W84" s="236"/>
      <c r="X84" s="236"/>
      <c r="Y84" s="236"/>
      <c r="Z84" s="236"/>
      <c r="AA84" s="236"/>
      <c r="AB84" s="237"/>
      <c r="AC84" s="90"/>
      <c r="AD84" s="91"/>
      <c r="AE84" s="1"/>
      <c r="AF84" s="249" t="s">
        <v>85</v>
      </c>
      <c r="AG84" s="236"/>
      <c r="AH84" s="236"/>
      <c r="AI84" s="236"/>
      <c r="AJ84" s="236"/>
      <c r="AK84" s="236"/>
      <c r="AL84" s="236"/>
      <c r="AM84" s="236"/>
      <c r="AN84" s="236"/>
      <c r="AO84" s="236"/>
      <c r="AP84" s="236"/>
      <c r="AQ84" s="237"/>
      <c r="AR84" s="90"/>
      <c r="AS84" s="91"/>
      <c r="AT84" s="1"/>
    </row>
    <row r="85" spans="1:46" ht="13.5" customHeight="1">
      <c r="A85" s="1"/>
      <c r="B85" s="249" t="s">
        <v>86</v>
      </c>
      <c r="C85" s="236"/>
      <c r="D85" s="236"/>
      <c r="E85" s="236"/>
      <c r="F85" s="236"/>
      <c r="G85" s="236"/>
      <c r="H85" s="236"/>
      <c r="I85" s="236"/>
      <c r="J85" s="236"/>
      <c r="K85" s="236"/>
      <c r="L85" s="236"/>
      <c r="M85" s="237"/>
      <c r="N85" s="90"/>
      <c r="O85" s="91"/>
      <c r="P85" s="1"/>
      <c r="Q85" s="249" t="s">
        <v>86</v>
      </c>
      <c r="R85" s="236"/>
      <c r="S85" s="236"/>
      <c r="T85" s="236"/>
      <c r="U85" s="236"/>
      <c r="V85" s="236"/>
      <c r="W85" s="236"/>
      <c r="X85" s="236"/>
      <c r="Y85" s="236"/>
      <c r="Z85" s="236"/>
      <c r="AA85" s="236"/>
      <c r="AB85" s="237"/>
      <c r="AC85" s="90"/>
      <c r="AD85" s="91"/>
      <c r="AE85" s="1"/>
      <c r="AF85" s="249" t="s">
        <v>86</v>
      </c>
      <c r="AG85" s="236"/>
      <c r="AH85" s="236"/>
      <c r="AI85" s="236"/>
      <c r="AJ85" s="236"/>
      <c r="AK85" s="236"/>
      <c r="AL85" s="236"/>
      <c r="AM85" s="236"/>
      <c r="AN85" s="236"/>
      <c r="AO85" s="236"/>
      <c r="AP85" s="236"/>
      <c r="AQ85" s="237"/>
      <c r="AR85" s="90"/>
      <c r="AS85" s="91"/>
      <c r="AT85" s="1"/>
    </row>
    <row r="86" spans="1:46" ht="13.5" customHeight="1">
      <c r="A86" s="1"/>
      <c r="B86" s="249" t="s">
        <v>87</v>
      </c>
      <c r="C86" s="236"/>
      <c r="D86" s="236"/>
      <c r="E86" s="236"/>
      <c r="F86" s="236"/>
      <c r="G86" s="236"/>
      <c r="H86" s="236"/>
      <c r="I86" s="236"/>
      <c r="J86" s="236"/>
      <c r="K86" s="236"/>
      <c r="L86" s="236"/>
      <c r="M86" s="237"/>
      <c r="N86" s="90"/>
      <c r="O86" s="91"/>
      <c r="P86" s="1"/>
      <c r="Q86" s="249" t="s">
        <v>87</v>
      </c>
      <c r="R86" s="236"/>
      <c r="S86" s="236"/>
      <c r="T86" s="236"/>
      <c r="U86" s="236"/>
      <c r="V86" s="236"/>
      <c r="W86" s="236"/>
      <c r="X86" s="236"/>
      <c r="Y86" s="236"/>
      <c r="Z86" s="236"/>
      <c r="AA86" s="236"/>
      <c r="AB86" s="237"/>
      <c r="AC86" s="90"/>
      <c r="AD86" s="91"/>
      <c r="AE86" s="1"/>
      <c r="AF86" s="249" t="s">
        <v>87</v>
      </c>
      <c r="AG86" s="236"/>
      <c r="AH86" s="236"/>
      <c r="AI86" s="236"/>
      <c r="AJ86" s="236"/>
      <c r="AK86" s="236"/>
      <c r="AL86" s="236"/>
      <c r="AM86" s="236"/>
      <c r="AN86" s="236"/>
      <c r="AO86" s="236"/>
      <c r="AP86" s="236"/>
      <c r="AQ86" s="237"/>
      <c r="AR86" s="90"/>
      <c r="AS86" s="91"/>
      <c r="AT86" s="1"/>
    </row>
    <row r="87" spans="1:46" ht="13.5" customHeight="1">
      <c r="A87" s="1"/>
      <c r="B87" s="249" t="s">
        <v>88</v>
      </c>
      <c r="C87" s="236"/>
      <c r="D87" s="236"/>
      <c r="E87" s="236"/>
      <c r="F87" s="236"/>
      <c r="G87" s="236"/>
      <c r="H87" s="236"/>
      <c r="I87" s="236"/>
      <c r="J87" s="236"/>
      <c r="K87" s="236"/>
      <c r="L87" s="236"/>
      <c r="M87" s="237"/>
      <c r="N87" s="90"/>
      <c r="O87" s="91"/>
      <c r="P87" s="1"/>
      <c r="Q87" s="99"/>
      <c r="R87" s="214"/>
      <c r="S87" s="214"/>
      <c r="T87" s="214"/>
      <c r="U87" s="99" t="s">
        <v>88</v>
      </c>
      <c r="V87" s="99"/>
      <c r="W87" s="214"/>
      <c r="X87" s="214"/>
      <c r="Y87" s="214"/>
      <c r="Z87" s="214"/>
      <c r="AA87" s="214"/>
      <c r="AB87" s="215"/>
      <c r="AC87" s="90"/>
      <c r="AD87" s="91"/>
      <c r="AE87" s="1"/>
      <c r="AF87" s="99"/>
      <c r="AG87" s="214"/>
      <c r="AH87" s="214"/>
      <c r="AI87" s="214"/>
      <c r="AJ87" s="99" t="s">
        <v>88</v>
      </c>
      <c r="AK87" s="99"/>
      <c r="AL87" s="214"/>
      <c r="AM87" s="214"/>
      <c r="AN87" s="214"/>
      <c r="AO87" s="214"/>
      <c r="AP87" s="214"/>
      <c r="AQ87" s="215"/>
      <c r="AR87" s="90"/>
      <c r="AS87" s="91"/>
      <c r="AT87" s="1"/>
    </row>
    <row r="88" spans="1:46" ht="13.5" customHeight="1">
      <c r="A88" s="1"/>
      <c r="B88" s="238" t="s">
        <v>72</v>
      </c>
      <c r="C88" s="226"/>
      <c r="D88" s="226"/>
      <c r="E88" s="226"/>
      <c r="F88" s="226"/>
      <c r="G88" s="226"/>
      <c r="H88" s="226"/>
      <c r="I88" s="226"/>
      <c r="J88" s="226"/>
      <c r="K88" s="226"/>
      <c r="L88" s="226"/>
      <c r="M88" s="227"/>
      <c r="N88" s="93"/>
      <c r="O88" s="94"/>
      <c r="P88" s="1"/>
      <c r="Q88" s="238" t="s">
        <v>72</v>
      </c>
      <c r="R88" s="226"/>
      <c r="S88" s="226"/>
      <c r="T88" s="226"/>
      <c r="U88" s="226"/>
      <c r="V88" s="226"/>
      <c r="W88" s="226"/>
      <c r="X88" s="226"/>
      <c r="Y88" s="226"/>
      <c r="Z88" s="226"/>
      <c r="AA88" s="226"/>
      <c r="AB88" s="227"/>
      <c r="AC88" s="93"/>
      <c r="AD88" s="94"/>
      <c r="AE88" s="1"/>
      <c r="AF88" s="238" t="s">
        <v>72</v>
      </c>
      <c r="AG88" s="226"/>
      <c r="AH88" s="226"/>
      <c r="AI88" s="226"/>
      <c r="AJ88" s="226"/>
      <c r="AK88" s="226"/>
      <c r="AL88" s="226"/>
      <c r="AM88" s="226"/>
      <c r="AN88" s="226"/>
      <c r="AO88" s="226"/>
      <c r="AP88" s="226"/>
      <c r="AQ88" s="227"/>
      <c r="AR88" s="93"/>
      <c r="AS88" s="94"/>
      <c r="AT88" s="1"/>
    </row>
    <row r="89" spans="1:46" ht="13.5" customHeight="1">
      <c r="A89" s="1"/>
      <c r="B89" s="36"/>
      <c r="C89" s="1"/>
      <c r="D89" s="1"/>
      <c r="E89" s="1"/>
      <c r="F89" s="1"/>
      <c r="G89" s="1"/>
      <c r="H89" s="1"/>
      <c r="I89" s="1"/>
      <c r="J89" s="1"/>
      <c r="K89" s="1"/>
      <c r="L89" s="1"/>
      <c r="M89" s="1"/>
      <c r="N89" s="1"/>
      <c r="O89" s="12"/>
      <c r="P89" s="1"/>
      <c r="Q89" s="36"/>
      <c r="R89" s="1"/>
      <c r="S89" s="1"/>
      <c r="T89" s="1"/>
      <c r="U89" s="1"/>
      <c r="V89" s="1"/>
      <c r="W89" s="1"/>
      <c r="X89" s="1"/>
      <c r="Y89" s="1"/>
      <c r="Z89" s="1"/>
      <c r="AA89" s="1"/>
      <c r="AB89" s="1"/>
      <c r="AC89" s="1"/>
      <c r="AD89" s="12"/>
      <c r="AE89" s="1"/>
      <c r="AF89" s="36"/>
      <c r="AG89" s="1"/>
      <c r="AH89" s="1"/>
      <c r="AI89" s="1"/>
      <c r="AJ89" s="1"/>
      <c r="AK89" s="1"/>
      <c r="AL89" s="1"/>
      <c r="AM89" s="1"/>
      <c r="AN89" s="1"/>
      <c r="AO89" s="1"/>
      <c r="AP89" s="1"/>
      <c r="AQ89" s="1"/>
      <c r="AR89" s="1"/>
      <c r="AS89" s="12"/>
      <c r="AT89" s="1"/>
    </row>
    <row r="90" spans="1:46" ht="13.5" customHeight="1">
      <c r="A90" s="1"/>
      <c r="B90" s="95"/>
      <c r="C90" s="96"/>
      <c r="D90" s="96"/>
      <c r="E90" s="96"/>
      <c r="F90" s="96"/>
      <c r="G90" s="96"/>
      <c r="H90" s="96"/>
      <c r="I90" s="96"/>
      <c r="J90" s="96"/>
      <c r="K90" s="96"/>
      <c r="L90" s="96"/>
      <c r="M90" s="96"/>
      <c r="N90" s="96"/>
      <c r="O90" s="97"/>
      <c r="P90" s="1"/>
      <c r="Q90" s="95"/>
      <c r="R90" s="96"/>
      <c r="S90" s="96"/>
      <c r="T90" s="96"/>
      <c r="U90" s="96"/>
      <c r="V90" s="96"/>
      <c r="W90" s="96"/>
      <c r="X90" s="96"/>
      <c r="Y90" s="96"/>
      <c r="Z90" s="96"/>
      <c r="AA90" s="96"/>
      <c r="AB90" s="96"/>
      <c r="AC90" s="96"/>
      <c r="AD90" s="97"/>
      <c r="AE90" s="1"/>
      <c r="AF90" s="95"/>
      <c r="AG90" s="96"/>
      <c r="AH90" s="96"/>
      <c r="AI90" s="96"/>
      <c r="AJ90" s="96"/>
      <c r="AK90" s="96"/>
      <c r="AL90" s="96"/>
      <c r="AM90" s="96"/>
      <c r="AN90" s="96"/>
      <c r="AO90" s="96"/>
      <c r="AP90" s="96"/>
      <c r="AQ90" s="96"/>
      <c r="AR90" s="96"/>
      <c r="AS90" s="97"/>
      <c r="AT90" s="1"/>
    </row>
    <row r="91" spans="1:4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row>
    <row r="92" spans="1:4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row>
    <row r="93" spans="1:4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row>
    <row r="94" spans="1:4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row>
    <row r="95" spans="1:4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row>
    <row r="96" spans="1:4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row>
    <row r="97" spans="1:4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row>
    <row r="98" spans="1:4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row>
    <row r="99" spans="1:4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row>
    <row r="100" spans="1:4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row>
    <row r="101" spans="1:4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row>
    <row r="102" spans="1:4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row>
    <row r="103" spans="1:4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row>
    <row r="104" spans="1:4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row>
    <row r="105" spans="1:4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row>
    <row r="106" spans="1:4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row>
    <row r="107" spans="1:4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row>
    <row r="108" spans="1:4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row>
    <row r="109" spans="1:4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row>
    <row r="110" spans="1:4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row>
    <row r="111" spans="1:4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row>
    <row r="112" spans="1:4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row>
    <row r="113" spans="1:4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row>
    <row r="114" spans="1:4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row>
    <row r="115" spans="1:4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row>
    <row r="116" spans="1:4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row>
    <row r="117" spans="1:4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row>
    <row r="118" spans="1:4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row>
    <row r="119" spans="1:4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row>
    <row r="120" spans="1:4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row>
    <row r="121" spans="1:4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row>
    <row r="122" spans="1:4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row>
    <row r="123" spans="1:4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row>
    <row r="124" spans="1:4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row>
    <row r="125" spans="1:4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row>
    <row r="126" spans="1:4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row>
    <row r="127" spans="1:4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row>
    <row r="128" spans="1:4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row>
    <row r="129" spans="1:4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row>
    <row r="130" spans="1:4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row>
    <row r="131" spans="1:4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row>
    <row r="132" spans="1:4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row>
    <row r="133" spans="1:4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row>
    <row r="134" spans="1:4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row>
    <row r="135" spans="1:4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row>
    <row r="136" spans="1:4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row>
    <row r="137" spans="1:4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row>
    <row r="138" spans="1:4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row>
    <row r="139" spans="1:4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row>
    <row r="140" spans="1:4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row>
    <row r="141" spans="1:4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row>
    <row r="142" spans="1:4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row>
    <row r="143" spans="1:4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row>
    <row r="144" spans="1:4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row>
    <row r="145" spans="1:4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row>
    <row r="146" spans="1:4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row>
    <row r="147" spans="1:4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row>
    <row r="148" spans="1:4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row>
    <row r="149" spans="1:4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row>
    <row r="150" spans="1:4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row>
    <row r="151" spans="1:4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row>
    <row r="152" spans="1:4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row>
    <row r="153" spans="1:4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row>
    <row r="154" spans="1:4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row>
    <row r="155" spans="1:4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row>
    <row r="156" spans="1:4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row>
    <row r="157" spans="1:4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row>
    <row r="158" spans="1:4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row>
    <row r="159" spans="1:4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row>
    <row r="160" spans="1:4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row>
    <row r="161" spans="1:4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row>
    <row r="162" spans="1:4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row>
    <row r="163" spans="1:4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row>
    <row r="164" spans="1:4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row>
    <row r="165" spans="1:4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row>
    <row r="166" spans="1:4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row>
    <row r="167" spans="1:4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row>
    <row r="168" spans="1:4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row>
    <row r="169" spans="1:4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row>
    <row r="170" spans="1:4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row>
    <row r="171" spans="1:4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row>
    <row r="172" spans="1:4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row>
    <row r="173" spans="1:4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row>
    <row r="174" spans="1:4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row>
    <row r="175" spans="1:4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row>
    <row r="176" spans="1:4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row>
    <row r="177" spans="1:4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row>
    <row r="178" spans="1:4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row>
    <row r="179" spans="1:4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row>
    <row r="180" spans="1:4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row>
    <row r="181" spans="1:4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row>
    <row r="182" spans="1:4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row>
    <row r="183" spans="1:4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row>
    <row r="184" spans="1:4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row>
    <row r="185" spans="1:4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row>
    <row r="186" spans="1:4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row>
    <row r="187" spans="1:4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row>
    <row r="188" spans="1:4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row>
    <row r="189" spans="1:4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row>
    <row r="190" spans="1:4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row>
    <row r="191" spans="1:4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row>
    <row r="192" spans="1:4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row>
    <row r="193" spans="1:4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row>
    <row r="194" spans="1:4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row>
    <row r="195" spans="1:4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row>
    <row r="196" spans="1:4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row>
    <row r="197" spans="1:4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row>
    <row r="198" spans="1:4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row>
    <row r="199" spans="1:4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row>
    <row r="200" spans="1:4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row>
    <row r="201" spans="1:4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row>
    <row r="202" spans="1:4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row>
    <row r="203" spans="1:4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row>
    <row r="204" spans="1:4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row>
    <row r="205" spans="1:4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row>
    <row r="206" spans="1:4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row>
    <row r="207" spans="1:4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row>
    <row r="208" spans="1:4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row>
    <row r="209" spans="1:4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row>
    <row r="210" spans="1:4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row>
    <row r="211" spans="1:4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row>
    <row r="212" spans="1:4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row>
    <row r="213" spans="1:4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row>
    <row r="214" spans="1:4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row>
    <row r="215" spans="1:4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row>
    <row r="216" spans="1:4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row>
    <row r="217" spans="1:4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row>
    <row r="218" spans="1:4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row>
    <row r="219" spans="1:4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row>
    <row r="220" spans="1:4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row>
    <row r="221" spans="1:4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row>
    <row r="222" spans="1:4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row>
    <row r="223" spans="1:4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row>
    <row r="224" spans="1:4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row>
    <row r="225" spans="1:4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row>
    <row r="226" spans="1:4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row>
    <row r="227" spans="1:4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row>
    <row r="228" spans="1:4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row>
    <row r="229" spans="1:4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row>
    <row r="230" spans="1:4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row>
    <row r="231" spans="1:4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row>
    <row r="232" spans="1:4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row>
    <row r="233" spans="1:4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row>
    <row r="234" spans="1:4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row>
    <row r="235" spans="1:4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row>
    <row r="236" spans="1:4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row>
    <row r="237" spans="1:4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row>
    <row r="238" spans="1:4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row>
    <row r="239" spans="1:4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row>
    <row r="240" spans="1:4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row>
    <row r="241" spans="1:4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row>
    <row r="242" spans="1:4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row>
    <row r="243" spans="1:4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row>
    <row r="244" spans="1:4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row>
    <row r="245" spans="1:4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row>
    <row r="246" spans="1:4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row>
    <row r="247" spans="1:4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row>
    <row r="248" spans="1:4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row>
    <row r="249" spans="1:4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row>
    <row r="250" spans="1:4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row>
    <row r="251" spans="1:4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row>
    <row r="252" spans="1:4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row>
    <row r="253" spans="1:4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row>
    <row r="254" spans="1:4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row>
    <row r="255" spans="1:4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row>
    <row r="256" spans="1:4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row>
    <row r="257" spans="1:4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row>
    <row r="258" spans="1:4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row>
    <row r="259" spans="1:4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row>
    <row r="260" spans="1:4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row>
    <row r="261" spans="1:4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row>
    <row r="262" spans="1:4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row>
    <row r="263" spans="1:4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row>
    <row r="264" spans="1:4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row>
    <row r="265" spans="1:4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row>
    <row r="266" spans="1:4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row>
    <row r="267" spans="1:4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row>
    <row r="268" spans="1:4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row>
    <row r="269" spans="1:4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row>
    <row r="270" spans="1:4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row>
    <row r="271" spans="1:4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row>
    <row r="272" spans="1:4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row>
    <row r="273" spans="1:4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row>
    <row r="274" spans="1:4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row>
    <row r="275" spans="1:4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row>
    <row r="276" spans="1:4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row>
    <row r="277" spans="1:4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row>
    <row r="278" spans="1:4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row>
    <row r="279" spans="1:4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row>
    <row r="280" spans="1:4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row>
    <row r="281" spans="1:4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row>
    <row r="282" spans="1:4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row>
    <row r="283" spans="1:4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row>
    <row r="284" spans="1:4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row>
    <row r="285" spans="1:4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row>
    <row r="286" spans="1:4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row>
    <row r="287" spans="1:4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row>
    <row r="288" spans="1:4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row>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4">
    <mergeCell ref="Q86:AB86"/>
    <mergeCell ref="R36:S36"/>
    <mergeCell ref="T36:U36"/>
    <mergeCell ref="B57:O57"/>
    <mergeCell ref="Q57:AD57"/>
    <mergeCell ref="B68:O68"/>
    <mergeCell ref="Q68:AD68"/>
    <mergeCell ref="V36:Y36"/>
    <mergeCell ref="B87:M87"/>
    <mergeCell ref="B88:M88"/>
    <mergeCell ref="Q88:AB88"/>
    <mergeCell ref="B80:M80"/>
    <mergeCell ref="B81:M81"/>
    <mergeCell ref="B82:M82"/>
    <mergeCell ref="B83:M83"/>
    <mergeCell ref="Q83:AB83"/>
    <mergeCell ref="B84:M84"/>
    <mergeCell ref="B85:M85"/>
    <mergeCell ref="Q81:AB81"/>
    <mergeCell ref="Q82:AB82"/>
    <mergeCell ref="Q80:AB80"/>
    <mergeCell ref="Q84:AB84"/>
    <mergeCell ref="Q85:AB85"/>
    <mergeCell ref="B86:M86"/>
    <mergeCell ref="B1:M1"/>
    <mergeCell ref="B2:M2"/>
    <mergeCell ref="C3:M3"/>
    <mergeCell ref="B6:M6"/>
    <mergeCell ref="B7:M7"/>
    <mergeCell ref="B8:M8"/>
    <mergeCell ref="B9:M9"/>
    <mergeCell ref="C18:M18"/>
    <mergeCell ref="B20:O20"/>
    <mergeCell ref="Q20:AD20"/>
    <mergeCell ref="AF20:AS20"/>
    <mergeCell ref="Q22:AB22"/>
    <mergeCell ref="AF22:AQ22"/>
    <mergeCell ref="B10:M10"/>
    <mergeCell ref="B11:M11"/>
    <mergeCell ref="B12:M12"/>
    <mergeCell ref="B14:M14"/>
    <mergeCell ref="C15:M15"/>
    <mergeCell ref="C16:M16"/>
    <mergeCell ref="C17:M17"/>
    <mergeCell ref="AG36:AH36"/>
    <mergeCell ref="B22:M22"/>
    <mergeCell ref="B35:J35"/>
    <mergeCell ref="Q35:Y35"/>
    <mergeCell ref="AF35:AN35"/>
    <mergeCell ref="C36:D36"/>
    <mergeCell ref="E36:F36"/>
    <mergeCell ref="G36:J36"/>
    <mergeCell ref="AI36:AJ36"/>
    <mergeCell ref="AK36:AN36"/>
    <mergeCell ref="AF83:AQ83"/>
    <mergeCell ref="AF84:AQ84"/>
    <mergeCell ref="AF85:AQ85"/>
    <mergeCell ref="AF86:AQ86"/>
    <mergeCell ref="AF88:AQ88"/>
    <mergeCell ref="AF57:AS57"/>
    <mergeCell ref="AF68:AS68"/>
    <mergeCell ref="AF80:AQ80"/>
    <mergeCell ref="AF81:AQ81"/>
    <mergeCell ref="AF82:AQ82"/>
  </mergeCells>
  <pageMargins left="0.7" right="0.7" top="0.75" bottom="0.75" header="0" footer="0"/>
  <pageSetup fitToWidth="0" fitToHeight="0" orientation="landscape"/>
  <rowBreaks count="1" manualBreakCount="1">
    <brk id="35" max="16383"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S1000"/>
  <sheetViews>
    <sheetView workbookViewId="0"/>
  </sheetViews>
  <sheetFormatPr defaultColWidth="12.625" defaultRowHeight="15" customHeight="1"/>
  <cols>
    <col min="1" max="1" width="3.5" customWidth="1"/>
    <col min="2" max="2" width="35.625" customWidth="1"/>
    <col min="3" max="15" width="13.625" customWidth="1"/>
    <col min="16" max="16" width="7.625" customWidth="1"/>
    <col min="17" max="17" width="36.375" customWidth="1"/>
    <col min="18" max="30" width="13.625" customWidth="1"/>
    <col min="31" max="31" width="7.625" customWidth="1"/>
    <col min="32" max="32" width="36.375" customWidth="1"/>
    <col min="33" max="45" width="13.625" customWidth="1"/>
  </cols>
  <sheetData>
    <row r="1" spans="1:45" ht="22.5" customHeight="1">
      <c r="A1" s="1"/>
      <c r="B1" s="228" t="s">
        <v>12</v>
      </c>
      <c r="C1" s="229"/>
      <c r="D1" s="229"/>
      <c r="E1" s="229"/>
      <c r="F1" s="229"/>
      <c r="G1" s="229"/>
      <c r="H1" s="229"/>
      <c r="I1" s="229"/>
      <c r="J1" s="229"/>
      <c r="K1" s="229"/>
      <c r="L1" s="229"/>
      <c r="M1" s="230"/>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row>
    <row r="2" spans="1:45" ht="22.5" customHeight="1">
      <c r="A2" s="1"/>
      <c r="B2" s="263" t="s">
        <v>1</v>
      </c>
      <c r="C2" s="236"/>
      <c r="D2" s="236"/>
      <c r="E2" s="236"/>
      <c r="F2" s="236"/>
      <c r="G2" s="236"/>
      <c r="H2" s="236"/>
      <c r="I2" s="236"/>
      <c r="J2" s="236"/>
      <c r="K2" s="236"/>
      <c r="L2" s="236"/>
      <c r="M2" s="237"/>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row>
    <row r="3" spans="1:45" ht="13.5" customHeight="1">
      <c r="A3" s="1"/>
      <c r="B3" s="2" t="s">
        <v>13</v>
      </c>
      <c r="C3" s="264"/>
      <c r="D3" s="226"/>
      <c r="E3" s="226"/>
      <c r="F3" s="226"/>
      <c r="G3" s="226"/>
      <c r="H3" s="226"/>
      <c r="I3" s="226"/>
      <c r="J3" s="226"/>
      <c r="K3" s="226"/>
      <c r="L3" s="226"/>
      <c r="M3" s="227"/>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row>
    <row r="4" spans="1:45" ht="13.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row>
    <row r="5" spans="1:45" ht="13.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row>
    <row r="6" spans="1:45" ht="30.75" customHeight="1">
      <c r="A6" s="1"/>
      <c r="B6" s="265" t="s">
        <v>73</v>
      </c>
      <c r="C6" s="241"/>
      <c r="D6" s="241"/>
      <c r="E6" s="241"/>
      <c r="F6" s="241"/>
      <c r="G6" s="241"/>
      <c r="H6" s="241"/>
      <c r="I6" s="241"/>
      <c r="J6" s="241"/>
      <c r="K6" s="241"/>
      <c r="L6" s="241"/>
      <c r="M6" s="242"/>
      <c r="N6" s="3"/>
      <c r="O6" s="3"/>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row>
    <row r="7" spans="1:45" ht="69" customHeight="1">
      <c r="A7" s="1"/>
      <c r="B7" s="255" t="s">
        <v>15</v>
      </c>
      <c r="C7" s="236"/>
      <c r="D7" s="236"/>
      <c r="E7" s="236"/>
      <c r="F7" s="236"/>
      <c r="G7" s="236"/>
      <c r="H7" s="236"/>
      <c r="I7" s="236"/>
      <c r="J7" s="236"/>
      <c r="K7" s="236"/>
      <c r="L7" s="236"/>
      <c r="M7" s="237"/>
      <c r="N7" s="4"/>
      <c r="O7" s="4"/>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row>
    <row r="8" spans="1:45" ht="45" customHeight="1">
      <c r="A8" s="1"/>
      <c r="B8" s="255" t="s">
        <v>16</v>
      </c>
      <c r="C8" s="236"/>
      <c r="D8" s="236"/>
      <c r="E8" s="236"/>
      <c r="F8" s="236"/>
      <c r="G8" s="236"/>
      <c r="H8" s="236"/>
      <c r="I8" s="236"/>
      <c r="J8" s="236"/>
      <c r="K8" s="236"/>
      <c r="L8" s="236"/>
      <c r="M8" s="237"/>
      <c r="N8" s="4"/>
      <c r="O8" s="4"/>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row>
    <row r="9" spans="1:45" ht="51" customHeight="1">
      <c r="A9" s="1"/>
      <c r="B9" s="255" t="s">
        <v>17</v>
      </c>
      <c r="C9" s="236"/>
      <c r="D9" s="236"/>
      <c r="E9" s="236"/>
      <c r="F9" s="236"/>
      <c r="G9" s="236"/>
      <c r="H9" s="236"/>
      <c r="I9" s="236"/>
      <c r="J9" s="236"/>
      <c r="K9" s="236"/>
      <c r="L9" s="236"/>
      <c r="M9" s="237"/>
      <c r="N9" s="4"/>
      <c r="O9" s="4"/>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row>
    <row r="10" spans="1:45" ht="33" customHeight="1">
      <c r="A10" s="1"/>
      <c r="B10" s="255" t="s">
        <v>18</v>
      </c>
      <c r="C10" s="236"/>
      <c r="D10" s="236"/>
      <c r="E10" s="236"/>
      <c r="F10" s="236"/>
      <c r="G10" s="236"/>
      <c r="H10" s="236"/>
      <c r="I10" s="236"/>
      <c r="J10" s="236"/>
      <c r="K10" s="236"/>
      <c r="L10" s="236"/>
      <c r="M10" s="237"/>
      <c r="N10" s="4"/>
      <c r="O10" s="4"/>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row>
    <row r="11" spans="1:45" ht="30" customHeight="1">
      <c r="A11" s="1"/>
      <c r="B11" s="255" t="s">
        <v>19</v>
      </c>
      <c r="C11" s="236"/>
      <c r="D11" s="236"/>
      <c r="E11" s="236"/>
      <c r="F11" s="236"/>
      <c r="G11" s="236"/>
      <c r="H11" s="236"/>
      <c r="I11" s="236"/>
      <c r="J11" s="236"/>
      <c r="K11" s="236"/>
      <c r="L11" s="236"/>
      <c r="M11" s="237"/>
      <c r="N11" s="4"/>
      <c r="O11" s="4"/>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row>
    <row r="12" spans="1:45" ht="41.25" customHeight="1">
      <c r="A12" s="1"/>
      <c r="B12" s="256" t="s">
        <v>20</v>
      </c>
      <c r="C12" s="226"/>
      <c r="D12" s="226"/>
      <c r="E12" s="226"/>
      <c r="F12" s="226"/>
      <c r="G12" s="226"/>
      <c r="H12" s="226"/>
      <c r="I12" s="226"/>
      <c r="J12" s="226"/>
      <c r="K12" s="226"/>
      <c r="L12" s="226"/>
      <c r="M12" s="227"/>
      <c r="N12" s="4"/>
      <c r="O12" s="4"/>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row>
    <row r="13" spans="1:45" ht="18.75" customHeight="1">
      <c r="A13" s="1"/>
      <c r="B13" s="4"/>
      <c r="C13" s="4"/>
      <c r="D13" s="4"/>
      <c r="E13" s="4"/>
      <c r="F13" s="4"/>
      <c r="G13" s="4"/>
      <c r="H13" s="4"/>
      <c r="I13" s="4"/>
      <c r="J13" s="4"/>
      <c r="K13" s="4"/>
      <c r="L13" s="4"/>
      <c r="M13" s="4"/>
      <c r="N13" s="4"/>
      <c r="O13" s="4"/>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row>
    <row r="14" spans="1:45" ht="37.5" customHeight="1">
      <c r="A14" s="1"/>
      <c r="B14" s="257" t="s">
        <v>21</v>
      </c>
      <c r="C14" s="229"/>
      <c r="D14" s="229"/>
      <c r="E14" s="229"/>
      <c r="F14" s="229"/>
      <c r="G14" s="229"/>
      <c r="H14" s="229"/>
      <c r="I14" s="229"/>
      <c r="J14" s="229"/>
      <c r="K14" s="229"/>
      <c r="L14" s="229"/>
      <c r="M14" s="230"/>
      <c r="N14" s="5"/>
      <c r="O14" s="5"/>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row>
    <row r="15" spans="1:45" ht="360" customHeight="1">
      <c r="A15" s="1"/>
      <c r="B15" s="197" t="s">
        <v>22</v>
      </c>
      <c r="C15" s="258" t="s">
        <v>23</v>
      </c>
      <c r="D15" s="259"/>
      <c r="E15" s="259"/>
      <c r="F15" s="259"/>
      <c r="G15" s="259"/>
      <c r="H15" s="259"/>
      <c r="I15" s="259"/>
      <c r="J15" s="259"/>
      <c r="K15" s="259"/>
      <c r="L15" s="259"/>
      <c r="M15" s="260"/>
      <c r="N15" s="4"/>
      <c r="O15" s="4"/>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row>
    <row r="16" spans="1:45" ht="164.25" customHeight="1">
      <c r="A16" s="1"/>
      <c r="B16" s="6" t="s">
        <v>24</v>
      </c>
      <c r="C16" s="261" t="s">
        <v>25</v>
      </c>
      <c r="D16" s="236"/>
      <c r="E16" s="236"/>
      <c r="F16" s="236"/>
      <c r="G16" s="236"/>
      <c r="H16" s="236"/>
      <c r="I16" s="236"/>
      <c r="J16" s="236"/>
      <c r="K16" s="236"/>
      <c r="L16" s="236"/>
      <c r="M16" s="237"/>
      <c r="N16" s="4"/>
      <c r="O16" s="4"/>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row>
    <row r="17" spans="1:45" ht="164.25" customHeight="1">
      <c r="A17" s="1"/>
      <c r="B17" s="6" t="s">
        <v>26</v>
      </c>
      <c r="C17" s="261" t="s">
        <v>27</v>
      </c>
      <c r="D17" s="236"/>
      <c r="E17" s="236"/>
      <c r="F17" s="236"/>
      <c r="G17" s="236"/>
      <c r="H17" s="236"/>
      <c r="I17" s="236"/>
      <c r="J17" s="236"/>
      <c r="K17" s="236"/>
      <c r="L17" s="236"/>
      <c r="M17" s="237"/>
      <c r="N17" s="4"/>
      <c r="O17" s="4"/>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row>
    <row r="18" spans="1:45" ht="160.5" customHeight="1">
      <c r="A18" s="1"/>
      <c r="B18" s="7" t="s">
        <v>28</v>
      </c>
      <c r="C18" s="262" t="s">
        <v>29</v>
      </c>
      <c r="D18" s="226"/>
      <c r="E18" s="226"/>
      <c r="F18" s="226"/>
      <c r="G18" s="226"/>
      <c r="H18" s="226"/>
      <c r="I18" s="226"/>
      <c r="J18" s="226"/>
      <c r="K18" s="226"/>
      <c r="L18" s="226"/>
      <c r="M18" s="227"/>
      <c r="N18" s="4"/>
      <c r="O18" s="4"/>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row>
    <row r="19" spans="1:45" ht="67.5" customHeight="1">
      <c r="A19" s="1"/>
      <c r="B19" s="3"/>
      <c r="C19" s="4"/>
      <c r="D19" s="4"/>
      <c r="E19" s="4"/>
      <c r="F19" s="4"/>
      <c r="G19" s="4"/>
      <c r="H19" s="4"/>
      <c r="I19" s="4"/>
      <c r="J19" s="4"/>
      <c r="K19" s="4"/>
      <c r="L19" s="4"/>
      <c r="M19" s="4"/>
      <c r="N19" s="4"/>
      <c r="O19" s="4"/>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row>
    <row r="20" spans="1:45" ht="13.5" customHeight="1">
      <c r="A20" s="1"/>
      <c r="B20" s="252" t="s">
        <v>30</v>
      </c>
      <c r="C20" s="253"/>
      <c r="D20" s="253"/>
      <c r="E20" s="253"/>
      <c r="F20" s="253"/>
      <c r="G20" s="253"/>
      <c r="H20" s="253"/>
      <c r="I20" s="253"/>
      <c r="J20" s="253"/>
      <c r="K20" s="253"/>
      <c r="L20" s="253"/>
      <c r="M20" s="253"/>
      <c r="N20" s="253"/>
      <c r="O20" s="254"/>
      <c r="P20" s="1"/>
      <c r="Q20" s="252" t="s">
        <v>31</v>
      </c>
      <c r="R20" s="253"/>
      <c r="S20" s="253"/>
      <c r="T20" s="253"/>
      <c r="U20" s="253"/>
      <c r="V20" s="253"/>
      <c r="W20" s="253"/>
      <c r="X20" s="253"/>
      <c r="Y20" s="253"/>
      <c r="Z20" s="253"/>
      <c r="AA20" s="253"/>
      <c r="AB20" s="253"/>
      <c r="AC20" s="253"/>
      <c r="AD20" s="254"/>
      <c r="AE20" s="1"/>
      <c r="AF20" s="252" t="s">
        <v>32</v>
      </c>
      <c r="AG20" s="253"/>
      <c r="AH20" s="253"/>
      <c r="AI20" s="253"/>
      <c r="AJ20" s="253"/>
      <c r="AK20" s="253"/>
      <c r="AL20" s="253"/>
      <c r="AM20" s="253"/>
      <c r="AN20" s="253"/>
      <c r="AO20" s="253"/>
      <c r="AP20" s="253"/>
      <c r="AQ20" s="253"/>
      <c r="AR20" s="253"/>
      <c r="AS20" s="254"/>
    </row>
    <row r="21" spans="1:45" ht="13.5" customHeight="1">
      <c r="A21" s="1"/>
      <c r="B21" s="8"/>
      <c r="C21" s="198"/>
      <c r="D21" s="198"/>
      <c r="E21" s="198"/>
      <c r="F21" s="198"/>
      <c r="G21" s="198"/>
      <c r="H21" s="198"/>
      <c r="I21" s="198"/>
      <c r="J21" s="198"/>
      <c r="K21" s="198"/>
      <c r="L21" s="198"/>
      <c r="M21" s="198"/>
      <c r="N21" s="9"/>
      <c r="O21" s="10"/>
      <c r="P21" s="1"/>
      <c r="Q21" s="8"/>
      <c r="R21" s="198"/>
      <c r="S21" s="198"/>
      <c r="T21" s="198"/>
      <c r="U21" s="198"/>
      <c r="V21" s="198"/>
      <c r="W21" s="198"/>
      <c r="X21" s="198"/>
      <c r="Y21" s="198"/>
      <c r="Z21" s="198"/>
      <c r="AA21" s="198"/>
      <c r="AB21" s="198"/>
      <c r="AC21" s="9"/>
      <c r="AD21" s="10"/>
      <c r="AE21" s="1"/>
      <c r="AF21" s="8"/>
      <c r="AG21" s="198"/>
      <c r="AH21" s="198"/>
      <c r="AI21" s="198"/>
      <c r="AJ21" s="198"/>
      <c r="AK21" s="198"/>
      <c r="AL21" s="198"/>
      <c r="AM21" s="198"/>
      <c r="AN21" s="198"/>
      <c r="AO21" s="198"/>
      <c r="AP21" s="198"/>
      <c r="AQ21" s="198"/>
      <c r="AR21" s="11"/>
      <c r="AS21" s="12"/>
    </row>
    <row r="22" spans="1:45" ht="45.75" customHeight="1">
      <c r="A22" s="12"/>
      <c r="B22" s="243" t="s">
        <v>33</v>
      </c>
      <c r="C22" s="244"/>
      <c r="D22" s="244"/>
      <c r="E22" s="244"/>
      <c r="F22" s="244"/>
      <c r="G22" s="244"/>
      <c r="H22" s="244"/>
      <c r="I22" s="244"/>
      <c r="J22" s="244"/>
      <c r="K22" s="244"/>
      <c r="L22" s="244"/>
      <c r="M22" s="244"/>
      <c r="N22" s="13"/>
      <c r="O22" s="14"/>
      <c r="P22" s="100"/>
      <c r="Q22" s="243" t="s">
        <v>33</v>
      </c>
      <c r="R22" s="244"/>
      <c r="S22" s="244"/>
      <c r="T22" s="244"/>
      <c r="U22" s="244"/>
      <c r="V22" s="244"/>
      <c r="W22" s="244"/>
      <c r="X22" s="244"/>
      <c r="Y22" s="244"/>
      <c r="Z22" s="244"/>
      <c r="AA22" s="244"/>
      <c r="AB22" s="244"/>
      <c r="AC22" s="13"/>
      <c r="AD22" s="14"/>
      <c r="AE22" s="1"/>
      <c r="AF22" s="243" t="s">
        <v>33</v>
      </c>
      <c r="AG22" s="244"/>
      <c r="AH22" s="244"/>
      <c r="AI22" s="244"/>
      <c r="AJ22" s="244"/>
      <c r="AK22" s="244"/>
      <c r="AL22" s="244"/>
      <c r="AM22" s="244"/>
      <c r="AN22" s="244"/>
      <c r="AO22" s="244"/>
      <c r="AP22" s="244"/>
      <c r="AQ22" s="244"/>
      <c r="AR22" s="13"/>
      <c r="AS22" s="14"/>
    </row>
    <row r="23" spans="1:45" ht="13.5" customHeight="1">
      <c r="A23" s="12"/>
      <c r="B23" s="15"/>
      <c r="C23" s="16" t="s">
        <v>34</v>
      </c>
      <c r="D23" s="16" t="s">
        <v>35</v>
      </c>
      <c r="E23" s="16" t="s">
        <v>36</v>
      </c>
      <c r="F23" s="16" t="s">
        <v>37</v>
      </c>
      <c r="G23" s="16" t="s">
        <v>38</v>
      </c>
      <c r="H23" s="16" t="s">
        <v>39</v>
      </c>
      <c r="I23" s="16" t="s">
        <v>40</v>
      </c>
      <c r="J23" s="17" t="s">
        <v>41</v>
      </c>
      <c r="K23" s="17" t="s">
        <v>42</v>
      </c>
      <c r="L23" s="17" t="s">
        <v>43</v>
      </c>
      <c r="M23" s="18" t="s">
        <v>44</v>
      </c>
      <c r="N23" s="19"/>
      <c r="O23" s="10"/>
      <c r="P23" s="100"/>
      <c r="Q23" s="15"/>
      <c r="R23" s="16" t="s">
        <v>34</v>
      </c>
      <c r="S23" s="16" t="s">
        <v>35</v>
      </c>
      <c r="T23" s="16" t="s">
        <v>36</v>
      </c>
      <c r="U23" s="16" t="s">
        <v>37</v>
      </c>
      <c r="V23" s="16" t="s">
        <v>38</v>
      </c>
      <c r="W23" s="16" t="s">
        <v>39</v>
      </c>
      <c r="X23" s="16" t="s">
        <v>40</v>
      </c>
      <c r="Y23" s="17" t="s">
        <v>41</v>
      </c>
      <c r="Z23" s="17" t="s">
        <v>42</v>
      </c>
      <c r="AA23" s="17" t="s">
        <v>43</v>
      </c>
      <c r="AB23" s="18" t="s">
        <v>44</v>
      </c>
      <c r="AC23" s="19"/>
      <c r="AD23" s="10"/>
      <c r="AE23" s="1"/>
      <c r="AF23" s="15"/>
      <c r="AG23" s="16" t="s">
        <v>34</v>
      </c>
      <c r="AH23" s="16" t="s">
        <v>35</v>
      </c>
      <c r="AI23" s="16" t="s">
        <v>36</v>
      </c>
      <c r="AJ23" s="16" t="s">
        <v>37</v>
      </c>
      <c r="AK23" s="16" t="s">
        <v>38</v>
      </c>
      <c r="AL23" s="16" t="s">
        <v>39</v>
      </c>
      <c r="AM23" s="16" t="s">
        <v>40</v>
      </c>
      <c r="AN23" s="17" t="s">
        <v>41</v>
      </c>
      <c r="AO23" s="17" t="s">
        <v>42</v>
      </c>
      <c r="AP23" s="17" t="s">
        <v>43</v>
      </c>
      <c r="AQ23" s="18" t="s">
        <v>44</v>
      </c>
      <c r="AR23" s="19"/>
      <c r="AS23" s="10"/>
    </row>
    <row r="24" spans="1:45" ht="13.5" customHeight="1">
      <c r="A24" s="12"/>
      <c r="B24" s="199" t="s">
        <v>45</v>
      </c>
      <c r="C24" s="20">
        <f>D54*(1-'10. Workstream Implem. Discount'!$C$15)</f>
        <v>0</v>
      </c>
      <c r="D24" s="20">
        <f>F54*(1-'10. Workstream Implem. Discount'!$C$15)</f>
        <v>0</v>
      </c>
      <c r="E24" s="21"/>
      <c r="F24" s="21"/>
      <c r="G24" s="21"/>
      <c r="H24" s="21"/>
      <c r="I24" s="21"/>
      <c r="J24" s="21"/>
      <c r="K24" s="21"/>
      <c r="L24" s="21"/>
      <c r="M24" s="22">
        <f t="shared" ref="M24:M32" si="0">SUM(C24:L24)</f>
        <v>0</v>
      </c>
      <c r="N24" s="23"/>
      <c r="O24" s="24"/>
      <c r="P24" s="100"/>
      <c r="Q24" s="199" t="s">
        <v>45</v>
      </c>
      <c r="R24" s="20">
        <f>S54*(1-'10. Workstream Implem. Discount'!$C$15)</f>
        <v>0</v>
      </c>
      <c r="S24" s="20">
        <f>U54*(1-'10. Workstream Implem. Discount'!$C$15)</f>
        <v>0</v>
      </c>
      <c r="T24" s="21"/>
      <c r="U24" s="21"/>
      <c r="V24" s="21"/>
      <c r="W24" s="21"/>
      <c r="X24" s="21"/>
      <c r="Y24" s="21"/>
      <c r="Z24" s="21"/>
      <c r="AA24" s="21"/>
      <c r="AB24" s="22">
        <f t="shared" ref="AB24:AB32" si="1">SUM(R24:AA24)</f>
        <v>0</v>
      </c>
      <c r="AC24" s="23"/>
      <c r="AD24" s="24"/>
      <c r="AE24" s="1"/>
      <c r="AF24" s="199" t="s">
        <v>45</v>
      </c>
      <c r="AG24" s="20">
        <f>AH54*(1-'10. Workstream Implem. Discount'!$C$15)</f>
        <v>0</v>
      </c>
      <c r="AH24" s="20">
        <f>AJ54*(1-'10. Workstream Implem. Discount'!$C$15)</f>
        <v>0</v>
      </c>
      <c r="AI24" s="21"/>
      <c r="AJ24" s="21"/>
      <c r="AK24" s="21"/>
      <c r="AL24" s="21"/>
      <c r="AM24" s="21"/>
      <c r="AN24" s="21"/>
      <c r="AO24" s="21"/>
      <c r="AP24" s="21"/>
      <c r="AQ24" s="22">
        <f t="shared" ref="AQ24:AQ32" si="2">SUM(AG24:AP24)</f>
        <v>0</v>
      </c>
      <c r="AR24" s="23"/>
      <c r="AS24" s="24"/>
    </row>
    <row r="25" spans="1:45" ht="13.5" customHeight="1">
      <c r="A25" s="12"/>
      <c r="B25" s="25" t="s">
        <v>46</v>
      </c>
      <c r="C25" s="26">
        <f>C65*(1-'10. Workstream Implem. Discount'!$C$16)</f>
        <v>0</v>
      </c>
      <c r="D25" s="26">
        <f>D65*(1-'10. Workstream Implem. Discount'!$C$16)</f>
        <v>0</v>
      </c>
      <c r="E25" s="26">
        <f>E65*(1-'10. Workstream Implem. Discount'!$C$16)</f>
        <v>0</v>
      </c>
      <c r="F25" s="26">
        <f>F65*(1-'10. Workstream Implem. Discount'!$C$16)</f>
        <v>0</v>
      </c>
      <c r="G25" s="26">
        <f>G65*(1-'10. Workstream Implem. Discount'!$C$16)</f>
        <v>0</v>
      </c>
      <c r="H25" s="26">
        <f>H65*(1-'10. Workstream Implem. Discount'!$C$16)</f>
        <v>0</v>
      </c>
      <c r="I25" s="26">
        <f>I65*(1-'10. Workstream Implem. Discount'!$C$16)</f>
        <v>0</v>
      </c>
      <c r="J25" s="26">
        <f>J65*(1-'10. Workstream Implem. Discount'!$C$16)</f>
        <v>0</v>
      </c>
      <c r="K25" s="26">
        <f>K65*(1-'10. Workstream Implem. Discount'!$C$16)</f>
        <v>0</v>
      </c>
      <c r="L25" s="26">
        <f>L65*(1-'10. Workstream Implem. Discount'!$C$16)</f>
        <v>0</v>
      </c>
      <c r="M25" s="22">
        <f t="shared" si="0"/>
        <v>0</v>
      </c>
      <c r="N25" s="23"/>
      <c r="O25" s="24"/>
      <c r="P25" s="100"/>
      <c r="Q25" s="25" t="s">
        <v>46</v>
      </c>
      <c r="R25" s="26">
        <f>R65*(1-'10. Workstream Implem. Discount'!$C$16)</f>
        <v>0</v>
      </c>
      <c r="S25" s="26">
        <f>S65*(1-'10. Workstream Implem. Discount'!$C$16)</f>
        <v>0</v>
      </c>
      <c r="T25" s="26">
        <f>T65*(1-'10. Workstream Implem. Discount'!$C$16)</f>
        <v>0</v>
      </c>
      <c r="U25" s="26">
        <f>U65*(1-'10. Workstream Implem. Discount'!$C$16)</f>
        <v>0</v>
      </c>
      <c r="V25" s="26">
        <f>V65*(1-'10. Workstream Implem. Discount'!$C$16)</f>
        <v>0</v>
      </c>
      <c r="W25" s="26">
        <f>W65*(1-'10. Workstream Implem. Discount'!$C$16)</f>
        <v>0</v>
      </c>
      <c r="X25" s="26">
        <f>X65*(1-'10. Workstream Implem. Discount'!$C$16)</f>
        <v>0</v>
      </c>
      <c r="Y25" s="26">
        <f>Y65*(1-'10. Workstream Implem. Discount'!$C$16)</f>
        <v>0</v>
      </c>
      <c r="Z25" s="26">
        <f>Z65*(1-'10. Workstream Implem. Discount'!$C$16)</f>
        <v>0</v>
      </c>
      <c r="AA25" s="26">
        <f>AA65*(1-'10. Workstream Implem. Discount'!$C$16)</f>
        <v>0</v>
      </c>
      <c r="AB25" s="22">
        <f t="shared" si="1"/>
        <v>0</v>
      </c>
      <c r="AC25" s="23"/>
      <c r="AD25" s="24"/>
      <c r="AE25" s="1"/>
      <c r="AF25" s="25" t="s">
        <v>46</v>
      </c>
      <c r="AG25" s="26">
        <f>AG65*(1-'10. Workstream Implem. Discount'!$C$16)</f>
        <v>0</v>
      </c>
      <c r="AH25" s="26">
        <f>AH65*(1-'10. Workstream Implem. Discount'!$C$16)</f>
        <v>0</v>
      </c>
      <c r="AI25" s="26">
        <f>AI65*(1-'10. Workstream Implem. Discount'!$C$16)</f>
        <v>0</v>
      </c>
      <c r="AJ25" s="26">
        <f>AJ65*(1-'10. Workstream Implem. Discount'!$C$16)</f>
        <v>0</v>
      </c>
      <c r="AK25" s="26">
        <f>AK65*(1-'10. Workstream Implem. Discount'!$C$16)</f>
        <v>0</v>
      </c>
      <c r="AL25" s="26">
        <f>AL65*(1-'10. Workstream Implem. Discount'!$C$16)</f>
        <v>0</v>
      </c>
      <c r="AM25" s="26">
        <f>AM65*(1-'10. Workstream Implem. Discount'!$C$16)</f>
        <v>0</v>
      </c>
      <c r="AN25" s="26">
        <f>AN65*(1-'10. Workstream Implem. Discount'!$C$16)</f>
        <v>0</v>
      </c>
      <c r="AO25" s="26">
        <f>AO65*(1-'10. Workstream Implem. Discount'!$C$16)</f>
        <v>0</v>
      </c>
      <c r="AP25" s="26">
        <f>AP65*(1-'10. Workstream Implem. Discount'!$C$16)</f>
        <v>0</v>
      </c>
      <c r="AQ25" s="22">
        <f t="shared" si="2"/>
        <v>0</v>
      </c>
      <c r="AR25" s="23"/>
      <c r="AS25" s="24"/>
    </row>
    <row r="26" spans="1:45" ht="13.5" customHeight="1">
      <c r="A26" s="12"/>
      <c r="B26" s="25" t="s">
        <v>47</v>
      </c>
      <c r="C26" s="26">
        <f>C78*(1-'10. Workstream Implem. Discount'!$C$17)</f>
        <v>0</v>
      </c>
      <c r="D26" s="26">
        <f>D78*(1-'10. Workstream Implem. Discount'!$C$17)</f>
        <v>0</v>
      </c>
      <c r="E26" s="26">
        <f>E78*(1-'10. Workstream Implem. Discount'!$C$17)</f>
        <v>0</v>
      </c>
      <c r="F26" s="26">
        <f>F78*(1-'10. Workstream Implem. Discount'!$C$17)</f>
        <v>0</v>
      </c>
      <c r="G26" s="26">
        <f>G78*(1-'10. Workstream Implem. Discount'!$C$17)</f>
        <v>0</v>
      </c>
      <c r="H26" s="26">
        <f>H78*(1-'10. Workstream Implem. Discount'!$C$17)</f>
        <v>0</v>
      </c>
      <c r="I26" s="26">
        <f>I78*(1-'10. Workstream Implem. Discount'!$C$17)</f>
        <v>0</v>
      </c>
      <c r="J26" s="26">
        <f>J78*(1-'10. Workstream Implem. Discount'!$C$17)</f>
        <v>0</v>
      </c>
      <c r="K26" s="26">
        <f>K78*(1-'10. Workstream Implem. Discount'!$C$17)</f>
        <v>0</v>
      </c>
      <c r="L26" s="26">
        <f>L78*(1-'10. Workstream Implem. Discount'!$C$17)</f>
        <v>0</v>
      </c>
      <c r="M26" s="22">
        <f t="shared" si="0"/>
        <v>0</v>
      </c>
      <c r="N26" s="23"/>
      <c r="O26" s="24"/>
      <c r="P26" s="100"/>
      <c r="Q26" s="25" t="s">
        <v>47</v>
      </c>
      <c r="R26" s="26">
        <f>R78*(1-'10. Workstream Implem. Discount'!$C$17)</f>
        <v>0</v>
      </c>
      <c r="S26" s="26">
        <f>S78*(1-'10. Workstream Implem. Discount'!$C$17)</f>
        <v>0</v>
      </c>
      <c r="T26" s="26">
        <f>T78*(1-'10. Workstream Implem. Discount'!$C$17)</f>
        <v>0</v>
      </c>
      <c r="U26" s="26">
        <f>U78*(1-'10. Workstream Implem. Discount'!$C$17)</f>
        <v>0</v>
      </c>
      <c r="V26" s="26">
        <f>V78*(1-'10. Workstream Implem. Discount'!$C$17)</f>
        <v>0</v>
      </c>
      <c r="W26" s="26">
        <f>W78*(1-'10. Workstream Implem. Discount'!$C$17)</f>
        <v>0</v>
      </c>
      <c r="X26" s="26">
        <f>X78*(1-'10. Workstream Implem. Discount'!$C$17)</f>
        <v>0</v>
      </c>
      <c r="Y26" s="26">
        <f>Y78*(1-'10. Workstream Implem. Discount'!$C$17)</f>
        <v>0</v>
      </c>
      <c r="Z26" s="26">
        <f>Z78*(1-'10. Workstream Implem. Discount'!$C$17)</f>
        <v>0</v>
      </c>
      <c r="AA26" s="26">
        <f>AA78*(1-'10. Workstream Implem. Discount'!$C$17)</f>
        <v>0</v>
      </c>
      <c r="AB26" s="22">
        <f t="shared" si="1"/>
        <v>0</v>
      </c>
      <c r="AC26" s="23"/>
      <c r="AD26" s="24"/>
      <c r="AE26" s="1"/>
      <c r="AF26" s="25" t="s">
        <v>47</v>
      </c>
      <c r="AG26" s="26">
        <f>AG78*(1-'10. Workstream Implem. Discount'!$C$17)</f>
        <v>0</v>
      </c>
      <c r="AH26" s="26">
        <f>AH78*(1-'10. Workstream Implem. Discount'!$C$17)</f>
        <v>0</v>
      </c>
      <c r="AI26" s="26">
        <f>AI78*(1-'10. Workstream Implem. Discount'!$C$17)</f>
        <v>0</v>
      </c>
      <c r="AJ26" s="26">
        <f>AJ78*(1-'10. Workstream Implem. Discount'!$C$17)</f>
        <v>0</v>
      </c>
      <c r="AK26" s="26">
        <f>AK78*(1-'10. Workstream Implem. Discount'!$C$17)</f>
        <v>0</v>
      </c>
      <c r="AL26" s="26">
        <f>AL78*(1-'10. Workstream Implem. Discount'!$C$17)</f>
        <v>0</v>
      </c>
      <c r="AM26" s="26">
        <f>AM78*(1-'10. Workstream Implem. Discount'!$C$17)</f>
        <v>0</v>
      </c>
      <c r="AN26" s="26">
        <f>AN78*(1-'10. Workstream Implem. Discount'!$C$17)</f>
        <v>0</v>
      </c>
      <c r="AO26" s="26">
        <f>AO78*(1-'10. Workstream Implem. Discount'!$C$17)</f>
        <v>0</v>
      </c>
      <c r="AP26" s="26">
        <f>AP78*(1-'10. Workstream Implem. Discount'!$C$17)</f>
        <v>0</v>
      </c>
      <c r="AQ26" s="22">
        <f t="shared" si="2"/>
        <v>0</v>
      </c>
      <c r="AR26" s="23"/>
      <c r="AS26" s="24"/>
    </row>
    <row r="27" spans="1:45" ht="13.5" customHeight="1">
      <c r="A27" s="12"/>
      <c r="B27" s="27" t="s">
        <v>48</v>
      </c>
      <c r="C27" s="26"/>
      <c r="D27" s="26"/>
      <c r="E27" s="26"/>
      <c r="F27" s="26"/>
      <c r="G27" s="26"/>
      <c r="H27" s="26"/>
      <c r="I27" s="26"/>
      <c r="J27" s="26"/>
      <c r="K27" s="26"/>
      <c r="L27" s="26"/>
      <c r="M27" s="22">
        <f t="shared" si="0"/>
        <v>0</v>
      </c>
      <c r="N27" s="23"/>
      <c r="O27" s="24"/>
      <c r="P27" s="100"/>
      <c r="Q27" s="27" t="s">
        <v>48</v>
      </c>
      <c r="R27" s="26"/>
      <c r="S27" s="26"/>
      <c r="T27" s="26"/>
      <c r="U27" s="26"/>
      <c r="V27" s="26"/>
      <c r="W27" s="26"/>
      <c r="X27" s="26"/>
      <c r="Y27" s="26"/>
      <c r="Z27" s="26"/>
      <c r="AA27" s="26"/>
      <c r="AB27" s="22">
        <f t="shared" si="1"/>
        <v>0</v>
      </c>
      <c r="AC27" s="23"/>
      <c r="AD27" s="24"/>
      <c r="AE27" s="1"/>
      <c r="AF27" s="27" t="s">
        <v>48</v>
      </c>
      <c r="AG27" s="26"/>
      <c r="AH27" s="26"/>
      <c r="AI27" s="26"/>
      <c r="AJ27" s="26"/>
      <c r="AK27" s="26"/>
      <c r="AL27" s="26"/>
      <c r="AM27" s="26"/>
      <c r="AN27" s="26"/>
      <c r="AO27" s="26"/>
      <c r="AP27" s="26"/>
      <c r="AQ27" s="22">
        <f t="shared" si="2"/>
        <v>0</v>
      </c>
      <c r="AR27" s="23"/>
      <c r="AS27" s="24"/>
    </row>
    <row r="28" spans="1:45" ht="13.5" customHeight="1">
      <c r="A28" s="12"/>
      <c r="B28" s="27" t="s">
        <v>48</v>
      </c>
      <c r="C28" s="26"/>
      <c r="D28" s="26"/>
      <c r="E28" s="26"/>
      <c r="F28" s="26"/>
      <c r="G28" s="26"/>
      <c r="H28" s="26"/>
      <c r="I28" s="26"/>
      <c r="J28" s="26"/>
      <c r="K28" s="26"/>
      <c r="L28" s="26"/>
      <c r="M28" s="22">
        <f t="shared" si="0"/>
        <v>0</v>
      </c>
      <c r="N28" s="23"/>
      <c r="O28" s="24"/>
      <c r="P28" s="100"/>
      <c r="Q28" s="27" t="s">
        <v>48</v>
      </c>
      <c r="R28" s="26"/>
      <c r="S28" s="26"/>
      <c r="T28" s="26"/>
      <c r="U28" s="26"/>
      <c r="V28" s="26"/>
      <c r="W28" s="26"/>
      <c r="X28" s="26"/>
      <c r="Y28" s="26"/>
      <c r="Z28" s="26"/>
      <c r="AA28" s="26"/>
      <c r="AB28" s="22">
        <f t="shared" si="1"/>
        <v>0</v>
      </c>
      <c r="AC28" s="23"/>
      <c r="AD28" s="24"/>
      <c r="AE28" s="1"/>
      <c r="AF28" s="27" t="s">
        <v>48</v>
      </c>
      <c r="AG28" s="26"/>
      <c r="AH28" s="26"/>
      <c r="AI28" s="26"/>
      <c r="AJ28" s="26"/>
      <c r="AK28" s="26"/>
      <c r="AL28" s="26"/>
      <c r="AM28" s="26"/>
      <c r="AN28" s="26"/>
      <c r="AO28" s="26"/>
      <c r="AP28" s="26"/>
      <c r="AQ28" s="22">
        <f t="shared" si="2"/>
        <v>0</v>
      </c>
      <c r="AR28" s="23"/>
      <c r="AS28" s="24"/>
    </row>
    <row r="29" spans="1:45" ht="13.5" customHeight="1">
      <c r="A29" s="12"/>
      <c r="B29" s="27" t="s">
        <v>48</v>
      </c>
      <c r="C29" s="26"/>
      <c r="D29" s="26"/>
      <c r="E29" s="26"/>
      <c r="F29" s="26"/>
      <c r="G29" s="26"/>
      <c r="H29" s="26"/>
      <c r="I29" s="26"/>
      <c r="J29" s="26"/>
      <c r="K29" s="26"/>
      <c r="L29" s="26"/>
      <c r="M29" s="22">
        <f t="shared" si="0"/>
        <v>0</v>
      </c>
      <c r="N29" s="23"/>
      <c r="O29" s="24"/>
      <c r="P29" s="100"/>
      <c r="Q29" s="27" t="s">
        <v>48</v>
      </c>
      <c r="R29" s="26"/>
      <c r="S29" s="26"/>
      <c r="T29" s="26"/>
      <c r="U29" s="26"/>
      <c r="V29" s="26"/>
      <c r="W29" s="26"/>
      <c r="X29" s="26"/>
      <c r="Y29" s="26"/>
      <c r="Z29" s="26"/>
      <c r="AA29" s="26"/>
      <c r="AB29" s="22">
        <f t="shared" si="1"/>
        <v>0</v>
      </c>
      <c r="AC29" s="23"/>
      <c r="AD29" s="24"/>
      <c r="AE29" s="1"/>
      <c r="AF29" s="27" t="s">
        <v>48</v>
      </c>
      <c r="AG29" s="26"/>
      <c r="AH29" s="26"/>
      <c r="AI29" s="26"/>
      <c r="AJ29" s="26"/>
      <c r="AK29" s="26"/>
      <c r="AL29" s="26"/>
      <c r="AM29" s="26"/>
      <c r="AN29" s="26"/>
      <c r="AO29" s="26"/>
      <c r="AP29" s="26"/>
      <c r="AQ29" s="22">
        <f t="shared" si="2"/>
        <v>0</v>
      </c>
      <c r="AR29" s="23"/>
      <c r="AS29" s="24"/>
    </row>
    <row r="30" spans="1:45" ht="13.5" customHeight="1">
      <c r="A30" s="12"/>
      <c r="B30" s="27" t="s">
        <v>48</v>
      </c>
      <c r="C30" s="26"/>
      <c r="D30" s="26"/>
      <c r="E30" s="26"/>
      <c r="F30" s="26"/>
      <c r="G30" s="26"/>
      <c r="H30" s="26"/>
      <c r="I30" s="26"/>
      <c r="J30" s="26"/>
      <c r="K30" s="26"/>
      <c r="L30" s="26"/>
      <c r="M30" s="22">
        <f t="shared" si="0"/>
        <v>0</v>
      </c>
      <c r="N30" s="23"/>
      <c r="O30" s="24"/>
      <c r="P30" s="100"/>
      <c r="Q30" s="27" t="s">
        <v>48</v>
      </c>
      <c r="R30" s="26"/>
      <c r="S30" s="26"/>
      <c r="T30" s="26"/>
      <c r="U30" s="26"/>
      <c r="V30" s="26"/>
      <c r="W30" s="26"/>
      <c r="X30" s="26"/>
      <c r="Y30" s="26"/>
      <c r="Z30" s="26"/>
      <c r="AA30" s="26"/>
      <c r="AB30" s="22">
        <f t="shared" si="1"/>
        <v>0</v>
      </c>
      <c r="AC30" s="23"/>
      <c r="AD30" s="24"/>
      <c r="AE30" s="1"/>
      <c r="AF30" s="27" t="s">
        <v>48</v>
      </c>
      <c r="AG30" s="26"/>
      <c r="AH30" s="26"/>
      <c r="AI30" s="26"/>
      <c r="AJ30" s="26"/>
      <c r="AK30" s="26"/>
      <c r="AL30" s="26"/>
      <c r="AM30" s="26"/>
      <c r="AN30" s="26"/>
      <c r="AO30" s="26"/>
      <c r="AP30" s="26"/>
      <c r="AQ30" s="22">
        <f t="shared" si="2"/>
        <v>0</v>
      </c>
      <c r="AR30" s="23"/>
      <c r="AS30" s="24"/>
    </row>
    <row r="31" spans="1:45" ht="13.5" customHeight="1">
      <c r="A31" s="12"/>
      <c r="B31" s="27" t="s">
        <v>48</v>
      </c>
      <c r="C31" s="26"/>
      <c r="D31" s="26"/>
      <c r="E31" s="26"/>
      <c r="F31" s="26"/>
      <c r="G31" s="26"/>
      <c r="H31" s="26"/>
      <c r="I31" s="26"/>
      <c r="J31" s="26"/>
      <c r="K31" s="26"/>
      <c r="L31" s="26"/>
      <c r="M31" s="22">
        <f t="shared" si="0"/>
        <v>0</v>
      </c>
      <c r="N31" s="23"/>
      <c r="O31" s="24"/>
      <c r="P31" s="100"/>
      <c r="Q31" s="27" t="s">
        <v>48</v>
      </c>
      <c r="R31" s="26"/>
      <c r="S31" s="26"/>
      <c r="T31" s="26"/>
      <c r="U31" s="26"/>
      <c r="V31" s="26"/>
      <c r="W31" s="26"/>
      <c r="X31" s="26"/>
      <c r="Y31" s="26"/>
      <c r="Z31" s="26"/>
      <c r="AA31" s="26"/>
      <c r="AB31" s="22">
        <f t="shared" si="1"/>
        <v>0</v>
      </c>
      <c r="AC31" s="23"/>
      <c r="AD31" s="24"/>
      <c r="AE31" s="1"/>
      <c r="AF31" s="27" t="s">
        <v>48</v>
      </c>
      <c r="AG31" s="26"/>
      <c r="AH31" s="26"/>
      <c r="AI31" s="26"/>
      <c r="AJ31" s="26"/>
      <c r="AK31" s="26"/>
      <c r="AL31" s="26"/>
      <c r="AM31" s="26"/>
      <c r="AN31" s="26"/>
      <c r="AO31" s="26"/>
      <c r="AP31" s="26"/>
      <c r="AQ31" s="22">
        <f t="shared" si="2"/>
        <v>0</v>
      </c>
      <c r="AR31" s="23"/>
      <c r="AS31" s="24"/>
    </row>
    <row r="32" spans="1:45" ht="13.5" customHeight="1">
      <c r="A32" s="12"/>
      <c r="B32" s="28" t="s">
        <v>48</v>
      </c>
      <c r="C32" s="29"/>
      <c r="D32" s="29"/>
      <c r="E32" s="29"/>
      <c r="F32" s="29"/>
      <c r="G32" s="29"/>
      <c r="H32" s="29"/>
      <c r="I32" s="29"/>
      <c r="J32" s="29"/>
      <c r="K32" s="29"/>
      <c r="L32" s="29"/>
      <c r="M32" s="30">
        <f t="shared" si="0"/>
        <v>0</v>
      </c>
      <c r="N32" s="23"/>
      <c r="O32" s="24"/>
      <c r="P32" s="100"/>
      <c r="Q32" s="28" t="s">
        <v>48</v>
      </c>
      <c r="R32" s="29"/>
      <c r="S32" s="29"/>
      <c r="T32" s="29"/>
      <c r="U32" s="29"/>
      <c r="V32" s="29"/>
      <c r="W32" s="29"/>
      <c r="X32" s="29"/>
      <c r="Y32" s="29"/>
      <c r="Z32" s="29"/>
      <c r="AA32" s="29"/>
      <c r="AB32" s="30">
        <f t="shared" si="1"/>
        <v>0</v>
      </c>
      <c r="AC32" s="23"/>
      <c r="AD32" s="24"/>
      <c r="AE32" s="1"/>
      <c r="AF32" s="28" t="s">
        <v>48</v>
      </c>
      <c r="AG32" s="29"/>
      <c r="AH32" s="29"/>
      <c r="AI32" s="29"/>
      <c r="AJ32" s="29"/>
      <c r="AK32" s="29"/>
      <c r="AL32" s="29"/>
      <c r="AM32" s="29"/>
      <c r="AN32" s="29"/>
      <c r="AO32" s="29"/>
      <c r="AP32" s="29"/>
      <c r="AQ32" s="30">
        <f t="shared" si="2"/>
        <v>0</v>
      </c>
      <c r="AR32" s="23"/>
      <c r="AS32" s="24"/>
    </row>
    <row r="33" spans="1:45" ht="13.5" customHeight="1">
      <c r="A33" s="12"/>
      <c r="B33" s="31" t="s">
        <v>49</v>
      </c>
      <c r="C33" s="200">
        <f t="shared" ref="C33:M33" si="3">SUM(C24:C32)</f>
        <v>0</v>
      </c>
      <c r="D33" s="201">
        <f t="shared" si="3"/>
        <v>0</v>
      </c>
      <c r="E33" s="201">
        <f t="shared" si="3"/>
        <v>0</v>
      </c>
      <c r="F33" s="201">
        <f t="shared" si="3"/>
        <v>0</v>
      </c>
      <c r="G33" s="201">
        <f t="shared" si="3"/>
        <v>0</v>
      </c>
      <c r="H33" s="201">
        <f t="shared" si="3"/>
        <v>0</v>
      </c>
      <c r="I33" s="201">
        <f t="shared" si="3"/>
        <v>0</v>
      </c>
      <c r="J33" s="201">
        <f t="shared" si="3"/>
        <v>0</v>
      </c>
      <c r="K33" s="32">
        <f t="shared" si="3"/>
        <v>0</v>
      </c>
      <c r="L33" s="32">
        <f t="shared" si="3"/>
        <v>0</v>
      </c>
      <c r="M33" s="33">
        <f t="shared" si="3"/>
        <v>0</v>
      </c>
      <c r="N33" s="34"/>
      <c r="O33" s="35"/>
      <c r="P33" s="100"/>
      <c r="Q33" s="31" t="s">
        <v>49</v>
      </c>
      <c r="R33" s="200">
        <f t="shared" ref="R33:AB33" si="4">SUM(R24:R32)</f>
        <v>0</v>
      </c>
      <c r="S33" s="201">
        <f t="shared" si="4"/>
        <v>0</v>
      </c>
      <c r="T33" s="201">
        <f t="shared" si="4"/>
        <v>0</v>
      </c>
      <c r="U33" s="201">
        <f t="shared" si="4"/>
        <v>0</v>
      </c>
      <c r="V33" s="201">
        <f t="shared" si="4"/>
        <v>0</v>
      </c>
      <c r="W33" s="201">
        <f t="shared" si="4"/>
        <v>0</v>
      </c>
      <c r="X33" s="201">
        <f t="shared" si="4"/>
        <v>0</v>
      </c>
      <c r="Y33" s="201">
        <f t="shared" si="4"/>
        <v>0</v>
      </c>
      <c r="Z33" s="32">
        <f t="shared" si="4"/>
        <v>0</v>
      </c>
      <c r="AA33" s="32">
        <f t="shared" si="4"/>
        <v>0</v>
      </c>
      <c r="AB33" s="33">
        <f t="shared" si="4"/>
        <v>0</v>
      </c>
      <c r="AC33" s="34"/>
      <c r="AD33" s="35"/>
      <c r="AE33" s="1"/>
      <c r="AF33" s="31" t="s">
        <v>49</v>
      </c>
      <c r="AG33" s="200">
        <f t="shared" ref="AG33:AQ33" si="5">SUM(AG24:AG32)</f>
        <v>0</v>
      </c>
      <c r="AH33" s="201">
        <f t="shared" si="5"/>
        <v>0</v>
      </c>
      <c r="AI33" s="201">
        <f t="shared" si="5"/>
        <v>0</v>
      </c>
      <c r="AJ33" s="201">
        <f t="shared" si="5"/>
        <v>0</v>
      </c>
      <c r="AK33" s="201">
        <f t="shared" si="5"/>
        <v>0</v>
      </c>
      <c r="AL33" s="201">
        <f t="shared" si="5"/>
        <v>0</v>
      </c>
      <c r="AM33" s="201">
        <f t="shared" si="5"/>
        <v>0</v>
      </c>
      <c r="AN33" s="201">
        <f t="shared" si="5"/>
        <v>0</v>
      </c>
      <c r="AO33" s="32">
        <f t="shared" si="5"/>
        <v>0</v>
      </c>
      <c r="AP33" s="32">
        <f t="shared" si="5"/>
        <v>0</v>
      </c>
      <c r="AQ33" s="33">
        <f t="shared" si="5"/>
        <v>0</v>
      </c>
      <c r="AR33" s="34"/>
      <c r="AS33" s="35"/>
    </row>
    <row r="34" spans="1:45" ht="13.5" customHeight="1">
      <c r="A34" s="1"/>
      <c r="B34" s="36"/>
      <c r="C34" s="1"/>
      <c r="D34" s="1"/>
      <c r="E34" s="1"/>
      <c r="F34" s="1"/>
      <c r="G34" s="1"/>
      <c r="H34" s="1"/>
      <c r="I34" s="1"/>
      <c r="J34" s="1"/>
      <c r="K34" s="1"/>
      <c r="L34" s="1"/>
      <c r="M34" s="1"/>
      <c r="N34" s="1"/>
      <c r="O34" s="12"/>
      <c r="P34" s="1"/>
      <c r="Q34" s="36"/>
      <c r="R34" s="1"/>
      <c r="S34" s="1"/>
      <c r="T34" s="1"/>
      <c r="U34" s="1"/>
      <c r="V34" s="1"/>
      <c r="W34" s="1"/>
      <c r="X34" s="1"/>
      <c r="Y34" s="1"/>
      <c r="Z34" s="1"/>
      <c r="AA34" s="1"/>
      <c r="AB34" s="1"/>
      <c r="AC34" s="1"/>
      <c r="AD34" s="12"/>
      <c r="AE34" s="1"/>
      <c r="AF34" s="36"/>
      <c r="AG34" s="1"/>
      <c r="AH34" s="1"/>
      <c r="AI34" s="1"/>
      <c r="AJ34" s="1"/>
      <c r="AK34" s="1"/>
      <c r="AL34" s="1"/>
      <c r="AM34" s="1"/>
      <c r="AN34" s="1"/>
      <c r="AO34" s="1"/>
      <c r="AP34" s="1"/>
      <c r="AQ34" s="1"/>
      <c r="AR34" s="1"/>
      <c r="AS34" s="12"/>
    </row>
    <row r="35" spans="1:45" ht="41.25" customHeight="1">
      <c r="A35" s="1"/>
      <c r="B35" s="243" t="s">
        <v>50</v>
      </c>
      <c r="C35" s="244"/>
      <c r="D35" s="244"/>
      <c r="E35" s="244"/>
      <c r="F35" s="244"/>
      <c r="G35" s="244"/>
      <c r="H35" s="244"/>
      <c r="I35" s="244"/>
      <c r="J35" s="251"/>
      <c r="K35" s="37"/>
      <c r="L35" s="37"/>
      <c r="M35" s="37"/>
      <c r="N35" s="37"/>
      <c r="O35" s="38"/>
      <c r="P35" s="1"/>
      <c r="Q35" s="243" t="s">
        <v>50</v>
      </c>
      <c r="R35" s="244"/>
      <c r="S35" s="244"/>
      <c r="T35" s="244"/>
      <c r="U35" s="244"/>
      <c r="V35" s="244"/>
      <c r="W35" s="244"/>
      <c r="X35" s="244"/>
      <c r="Y35" s="251"/>
      <c r="Z35" s="37"/>
      <c r="AA35" s="37"/>
      <c r="AB35" s="37"/>
      <c r="AC35" s="37"/>
      <c r="AD35" s="38"/>
      <c r="AE35" s="1"/>
      <c r="AF35" s="243" t="s">
        <v>50</v>
      </c>
      <c r="AG35" s="244"/>
      <c r="AH35" s="244"/>
      <c r="AI35" s="244"/>
      <c r="AJ35" s="244"/>
      <c r="AK35" s="244"/>
      <c r="AL35" s="244"/>
      <c r="AM35" s="244"/>
      <c r="AN35" s="251"/>
      <c r="AO35" s="37"/>
      <c r="AP35" s="37"/>
      <c r="AQ35" s="37"/>
      <c r="AR35" s="37"/>
      <c r="AS35" s="38"/>
    </row>
    <row r="36" spans="1:45" ht="13.5" customHeight="1">
      <c r="A36" s="1"/>
      <c r="B36" s="39"/>
      <c r="C36" s="239" t="s">
        <v>34</v>
      </c>
      <c r="D36" s="250"/>
      <c r="E36" s="239" t="s">
        <v>35</v>
      </c>
      <c r="F36" s="233"/>
      <c r="G36" s="240" t="s">
        <v>51</v>
      </c>
      <c r="H36" s="241"/>
      <c r="I36" s="241"/>
      <c r="J36" s="242"/>
      <c r="K36" s="1"/>
      <c r="L36" s="1"/>
      <c r="M36" s="1"/>
      <c r="N36" s="1"/>
      <c r="O36" s="12"/>
      <c r="P36" s="1"/>
      <c r="Q36" s="39"/>
      <c r="R36" s="239" t="s">
        <v>34</v>
      </c>
      <c r="S36" s="250"/>
      <c r="T36" s="239" t="s">
        <v>35</v>
      </c>
      <c r="U36" s="233"/>
      <c r="V36" s="240" t="s">
        <v>51</v>
      </c>
      <c r="W36" s="241"/>
      <c r="X36" s="241"/>
      <c r="Y36" s="242"/>
      <c r="Z36" s="1"/>
      <c r="AA36" s="1"/>
      <c r="AB36" s="1"/>
      <c r="AC36" s="1"/>
      <c r="AD36" s="12"/>
      <c r="AE36" s="1"/>
      <c r="AF36" s="39"/>
      <c r="AG36" s="239" t="s">
        <v>34</v>
      </c>
      <c r="AH36" s="250"/>
      <c r="AI36" s="239" t="s">
        <v>35</v>
      </c>
      <c r="AJ36" s="233"/>
      <c r="AK36" s="240" t="s">
        <v>51</v>
      </c>
      <c r="AL36" s="241"/>
      <c r="AM36" s="241"/>
      <c r="AN36" s="242"/>
      <c r="AO36" s="1"/>
      <c r="AP36" s="1"/>
      <c r="AQ36" s="1"/>
      <c r="AR36" s="1"/>
      <c r="AS36" s="12"/>
    </row>
    <row r="37" spans="1:45" ht="13.5" customHeight="1">
      <c r="A37" s="1"/>
      <c r="B37" s="40" t="s">
        <v>52</v>
      </c>
      <c r="C37" s="41" t="s">
        <v>53</v>
      </c>
      <c r="D37" s="41" t="s">
        <v>54</v>
      </c>
      <c r="E37" s="41" t="s">
        <v>53</v>
      </c>
      <c r="F37" s="202" t="s">
        <v>54</v>
      </c>
      <c r="G37" s="42" t="s">
        <v>53</v>
      </c>
      <c r="H37" s="41" t="s">
        <v>54</v>
      </c>
      <c r="I37" s="43" t="s">
        <v>55</v>
      </c>
      <c r="J37" s="44" t="s">
        <v>56</v>
      </c>
      <c r="K37" s="1"/>
      <c r="L37" s="1"/>
      <c r="M37" s="1"/>
      <c r="N37" s="1"/>
      <c r="O37" s="12"/>
      <c r="P37" s="1"/>
      <c r="Q37" s="40" t="s">
        <v>52</v>
      </c>
      <c r="R37" s="41" t="s">
        <v>53</v>
      </c>
      <c r="S37" s="41" t="s">
        <v>54</v>
      </c>
      <c r="T37" s="41" t="s">
        <v>53</v>
      </c>
      <c r="U37" s="202" t="s">
        <v>54</v>
      </c>
      <c r="V37" s="42" t="s">
        <v>53</v>
      </c>
      <c r="W37" s="41" t="s">
        <v>54</v>
      </c>
      <c r="X37" s="43" t="s">
        <v>55</v>
      </c>
      <c r="Y37" s="44" t="s">
        <v>56</v>
      </c>
      <c r="Z37" s="1"/>
      <c r="AA37" s="1"/>
      <c r="AB37" s="1"/>
      <c r="AC37" s="1"/>
      <c r="AD37" s="12"/>
      <c r="AE37" s="1"/>
      <c r="AF37" s="40" t="s">
        <v>52</v>
      </c>
      <c r="AG37" s="41" t="s">
        <v>53</v>
      </c>
      <c r="AH37" s="41" t="s">
        <v>54</v>
      </c>
      <c r="AI37" s="41" t="s">
        <v>53</v>
      </c>
      <c r="AJ37" s="202" t="s">
        <v>54</v>
      </c>
      <c r="AK37" s="42" t="s">
        <v>53</v>
      </c>
      <c r="AL37" s="41" t="s">
        <v>54</v>
      </c>
      <c r="AM37" s="43" t="s">
        <v>55</v>
      </c>
      <c r="AN37" s="44" t="s">
        <v>56</v>
      </c>
      <c r="AO37" s="1"/>
      <c r="AP37" s="1"/>
      <c r="AQ37" s="1"/>
      <c r="AR37" s="1"/>
      <c r="AS37" s="12"/>
    </row>
    <row r="38" spans="1:45" ht="13.5" customHeight="1">
      <c r="A38" s="1"/>
      <c r="B38" s="25" t="s">
        <v>57</v>
      </c>
      <c r="C38" s="45"/>
      <c r="D38" s="46"/>
      <c r="E38" s="45"/>
      <c r="F38" s="46"/>
      <c r="G38" s="47">
        <f t="shared" ref="G38:G42" si="6">C38+E38</f>
        <v>0</v>
      </c>
      <c r="H38" s="203">
        <f t="shared" ref="H38:H42" si="7">SUM(D38+F38)</f>
        <v>0</v>
      </c>
      <c r="I38" s="48">
        <f>'10. Workstream Implem. Discount'!$C$15</f>
        <v>0.6</v>
      </c>
      <c r="J38" s="49">
        <f t="shared" ref="J38:J42" si="8">(1-I38)*H38</f>
        <v>0</v>
      </c>
      <c r="K38" s="1"/>
      <c r="L38" s="1"/>
      <c r="M38" s="1"/>
      <c r="N38" s="1"/>
      <c r="O38" s="12"/>
      <c r="P38" s="1"/>
      <c r="Q38" s="25" t="s">
        <v>57</v>
      </c>
      <c r="R38" s="45"/>
      <c r="S38" s="46"/>
      <c r="T38" s="45"/>
      <c r="U38" s="46"/>
      <c r="V38" s="47">
        <f t="shared" ref="V38:V42" si="9">R38+T38</f>
        <v>0</v>
      </c>
      <c r="W38" s="203">
        <f t="shared" ref="W38:W42" si="10">SUM(S38+U38)</f>
        <v>0</v>
      </c>
      <c r="X38" s="48">
        <f>'10. Workstream Implem. Discount'!$C$15</f>
        <v>0.6</v>
      </c>
      <c r="Y38" s="49">
        <f t="shared" ref="Y38:Y42" si="11">(1-X38)*W38</f>
        <v>0</v>
      </c>
      <c r="Z38" s="1"/>
      <c r="AA38" s="1"/>
      <c r="AB38" s="1"/>
      <c r="AC38" s="1"/>
      <c r="AD38" s="12"/>
      <c r="AE38" s="1"/>
      <c r="AF38" s="25" t="s">
        <v>57</v>
      </c>
      <c r="AG38" s="45"/>
      <c r="AH38" s="46"/>
      <c r="AI38" s="45"/>
      <c r="AJ38" s="46"/>
      <c r="AK38" s="47">
        <f t="shared" ref="AK38:AK42" si="12">AG38+AI38</f>
        <v>0</v>
      </c>
      <c r="AL38" s="203">
        <f t="shared" ref="AL38:AL42" si="13">SUM(AH38+AJ38)</f>
        <v>0</v>
      </c>
      <c r="AM38" s="48">
        <f>'10. Workstream Implem. Discount'!$C$15</f>
        <v>0.6</v>
      </c>
      <c r="AN38" s="49">
        <f t="shared" ref="AN38:AN42" si="14">(1-AM38)*AL38</f>
        <v>0</v>
      </c>
      <c r="AO38" s="1"/>
      <c r="AP38" s="1"/>
      <c r="AQ38" s="1"/>
      <c r="AR38" s="1"/>
      <c r="AS38" s="12"/>
    </row>
    <row r="39" spans="1:45" ht="14.25" customHeight="1">
      <c r="A39" s="1"/>
      <c r="B39" s="25" t="s">
        <v>58</v>
      </c>
      <c r="C39" s="45"/>
      <c r="D39" s="46"/>
      <c r="E39" s="45"/>
      <c r="F39" s="46"/>
      <c r="G39" s="47">
        <f t="shared" si="6"/>
        <v>0</v>
      </c>
      <c r="H39" s="203">
        <f t="shared" si="7"/>
        <v>0</v>
      </c>
      <c r="I39" s="48">
        <f>'10. Workstream Implem. Discount'!$C$15</f>
        <v>0.6</v>
      </c>
      <c r="J39" s="49">
        <f t="shared" si="8"/>
        <v>0</v>
      </c>
      <c r="K39" s="1"/>
      <c r="L39" s="1"/>
      <c r="M39" s="1"/>
      <c r="N39" s="1"/>
      <c r="O39" s="12"/>
      <c r="P39" s="1"/>
      <c r="Q39" s="25" t="s">
        <v>58</v>
      </c>
      <c r="R39" s="45"/>
      <c r="S39" s="46"/>
      <c r="T39" s="45"/>
      <c r="U39" s="46"/>
      <c r="V39" s="47">
        <f t="shared" si="9"/>
        <v>0</v>
      </c>
      <c r="W39" s="203">
        <f t="shared" si="10"/>
        <v>0</v>
      </c>
      <c r="X39" s="48">
        <f>'10. Workstream Implem. Discount'!$C$15</f>
        <v>0.6</v>
      </c>
      <c r="Y39" s="49">
        <f t="shared" si="11"/>
        <v>0</v>
      </c>
      <c r="Z39" s="1"/>
      <c r="AA39" s="1"/>
      <c r="AB39" s="1"/>
      <c r="AC39" s="1"/>
      <c r="AD39" s="12"/>
      <c r="AE39" s="1"/>
      <c r="AF39" s="25" t="s">
        <v>58</v>
      </c>
      <c r="AG39" s="45"/>
      <c r="AH39" s="46"/>
      <c r="AI39" s="45"/>
      <c r="AJ39" s="46"/>
      <c r="AK39" s="47">
        <f t="shared" si="12"/>
        <v>0</v>
      </c>
      <c r="AL39" s="203">
        <f t="shared" si="13"/>
        <v>0</v>
      </c>
      <c r="AM39" s="48">
        <f>'10. Workstream Implem. Discount'!$C$15</f>
        <v>0.6</v>
      </c>
      <c r="AN39" s="49">
        <f t="shared" si="14"/>
        <v>0</v>
      </c>
      <c r="AO39" s="1"/>
      <c r="AP39" s="1"/>
      <c r="AQ39" s="1"/>
      <c r="AR39" s="1"/>
      <c r="AS39" s="12"/>
    </row>
    <row r="40" spans="1:45" ht="14.25" customHeight="1">
      <c r="A40" s="1"/>
      <c r="B40" s="50" t="s">
        <v>48</v>
      </c>
      <c r="C40" s="45"/>
      <c r="D40" s="46"/>
      <c r="E40" s="45"/>
      <c r="F40" s="46"/>
      <c r="G40" s="47">
        <f t="shared" si="6"/>
        <v>0</v>
      </c>
      <c r="H40" s="203">
        <f t="shared" si="7"/>
        <v>0</v>
      </c>
      <c r="I40" s="48">
        <f>'10. Workstream Implem. Discount'!$C$15</f>
        <v>0.6</v>
      </c>
      <c r="J40" s="49">
        <f t="shared" si="8"/>
        <v>0</v>
      </c>
      <c r="K40" s="1"/>
      <c r="L40" s="1"/>
      <c r="M40" s="1"/>
      <c r="N40" s="1"/>
      <c r="O40" s="12"/>
      <c r="P40" s="1"/>
      <c r="Q40" s="50" t="s">
        <v>48</v>
      </c>
      <c r="R40" s="45"/>
      <c r="S40" s="46"/>
      <c r="T40" s="45"/>
      <c r="U40" s="46"/>
      <c r="V40" s="47">
        <f t="shared" si="9"/>
        <v>0</v>
      </c>
      <c r="W40" s="203">
        <f t="shared" si="10"/>
        <v>0</v>
      </c>
      <c r="X40" s="48">
        <f>'10. Workstream Implem. Discount'!$C$15</f>
        <v>0.6</v>
      </c>
      <c r="Y40" s="49">
        <f t="shared" si="11"/>
        <v>0</v>
      </c>
      <c r="Z40" s="1"/>
      <c r="AA40" s="1"/>
      <c r="AB40" s="1"/>
      <c r="AC40" s="1"/>
      <c r="AD40" s="12"/>
      <c r="AE40" s="1"/>
      <c r="AF40" s="50" t="s">
        <v>48</v>
      </c>
      <c r="AG40" s="45"/>
      <c r="AH40" s="46"/>
      <c r="AI40" s="45"/>
      <c r="AJ40" s="46"/>
      <c r="AK40" s="47">
        <f t="shared" si="12"/>
        <v>0</v>
      </c>
      <c r="AL40" s="203">
        <f t="shared" si="13"/>
        <v>0</v>
      </c>
      <c r="AM40" s="48">
        <f>'10. Workstream Implem. Discount'!$C$15</f>
        <v>0.6</v>
      </c>
      <c r="AN40" s="49">
        <f t="shared" si="14"/>
        <v>0</v>
      </c>
      <c r="AO40" s="1"/>
      <c r="AP40" s="1"/>
      <c r="AQ40" s="1"/>
      <c r="AR40" s="1"/>
      <c r="AS40" s="12"/>
    </row>
    <row r="41" spans="1:45" ht="14.25" customHeight="1">
      <c r="A41" s="1"/>
      <c r="B41" s="50" t="s">
        <v>48</v>
      </c>
      <c r="C41" s="45"/>
      <c r="D41" s="46"/>
      <c r="E41" s="45"/>
      <c r="F41" s="46"/>
      <c r="G41" s="47">
        <f t="shared" si="6"/>
        <v>0</v>
      </c>
      <c r="H41" s="203">
        <f t="shared" si="7"/>
        <v>0</v>
      </c>
      <c r="I41" s="48">
        <f>'10. Workstream Implem. Discount'!$C$15</f>
        <v>0.6</v>
      </c>
      <c r="J41" s="49">
        <f t="shared" si="8"/>
        <v>0</v>
      </c>
      <c r="K41" s="1"/>
      <c r="L41" s="1"/>
      <c r="M41" s="1"/>
      <c r="N41" s="1"/>
      <c r="O41" s="12"/>
      <c r="P41" s="1"/>
      <c r="Q41" s="50" t="s">
        <v>48</v>
      </c>
      <c r="R41" s="45"/>
      <c r="S41" s="46"/>
      <c r="T41" s="45"/>
      <c r="U41" s="46"/>
      <c r="V41" s="47">
        <f t="shared" si="9"/>
        <v>0</v>
      </c>
      <c r="W41" s="203">
        <f t="shared" si="10"/>
        <v>0</v>
      </c>
      <c r="X41" s="48">
        <f>'10. Workstream Implem. Discount'!$C$15</f>
        <v>0.6</v>
      </c>
      <c r="Y41" s="49">
        <f t="shared" si="11"/>
        <v>0</v>
      </c>
      <c r="Z41" s="1"/>
      <c r="AA41" s="1"/>
      <c r="AB41" s="1"/>
      <c r="AC41" s="1"/>
      <c r="AD41" s="12"/>
      <c r="AE41" s="1"/>
      <c r="AF41" s="50" t="s">
        <v>48</v>
      </c>
      <c r="AG41" s="45"/>
      <c r="AH41" s="46"/>
      <c r="AI41" s="45"/>
      <c r="AJ41" s="46"/>
      <c r="AK41" s="47">
        <f t="shared" si="12"/>
        <v>0</v>
      </c>
      <c r="AL41" s="203">
        <f t="shared" si="13"/>
        <v>0</v>
      </c>
      <c r="AM41" s="48">
        <f>'10. Workstream Implem. Discount'!$C$15</f>
        <v>0.6</v>
      </c>
      <c r="AN41" s="49">
        <f t="shared" si="14"/>
        <v>0</v>
      </c>
      <c r="AO41" s="1"/>
      <c r="AP41" s="1"/>
      <c r="AQ41" s="1"/>
      <c r="AR41" s="1"/>
      <c r="AS41" s="12"/>
    </row>
    <row r="42" spans="1:45" ht="14.25" customHeight="1">
      <c r="A42" s="1"/>
      <c r="B42" s="51" t="s">
        <v>48</v>
      </c>
      <c r="C42" s="45"/>
      <c r="D42" s="46"/>
      <c r="E42" s="45"/>
      <c r="F42" s="46"/>
      <c r="G42" s="47">
        <f t="shared" si="6"/>
        <v>0</v>
      </c>
      <c r="H42" s="203">
        <f t="shared" si="7"/>
        <v>0</v>
      </c>
      <c r="I42" s="48">
        <f>'10. Workstream Implem. Discount'!$C$15</f>
        <v>0.6</v>
      </c>
      <c r="J42" s="49">
        <f t="shared" si="8"/>
        <v>0</v>
      </c>
      <c r="K42" s="1"/>
      <c r="L42" s="1"/>
      <c r="M42" s="1"/>
      <c r="N42" s="1"/>
      <c r="O42" s="12"/>
      <c r="P42" s="1"/>
      <c r="Q42" s="51" t="s">
        <v>48</v>
      </c>
      <c r="R42" s="45"/>
      <c r="S42" s="46"/>
      <c r="T42" s="45"/>
      <c r="U42" s="46"/>
      <c r="V42" s="47">
        <f t="shared" si="9"/>
        <v>0</v>
      </c>
      <c r="W42" s="203">
        <f t="shared" si="10"/>
        <v>0</v>
      </c>
      <c r="X42" s="48">
        <f>'10. Workstream Implem. Discount'!$C$15</f>
        <v>0.6</v>
      </c>
      <c r="Y42" s="49">
        <f t="shared" si="11"/>
        <v>0</v>
      </c>
      <c r="Z42" s="1"/>
      <c r="AA42" s="1"/>
      <c r="AB42" s="1"/>
      <c r="AC42" s="1"/>
      <c r="AD42" s="12"/>
      <c r="AE42" s="1"/>
      <c r="AF42" s="51" t="s">
        <v>48</v>
      </c>
      <c r="AG42" s="45"/>
      <c r="AH42" s="46"/>
      <c r="AI42" s="45"/>
      <c r="AJ42" s="46"/>
      <c r="AK42" s="47">
        <f t="shared" si="12"/>
        <v>0</v>
      </c>
      <c r="AL42" s="203">
        <f t="shared" si="13"/>
        <v>0</v>
      </c>
      <c r="AM42" s="48">
        <f>'10. Workstream Implem. Discount'!$C$15</f>
        <v>0.6</v>
      </c>
      <c r="AN42" s="49">
        <f t="shared" si="14"/>
        <v>0</v>
      </c>
      <c r="AO42" s="1"/>
      <c r="AP42" s="1"/>
      <c r="AQ42" s="1"/>
      <c r="AR42" s="1"/>
      <c r="AS42" s="12"/>
    </row>
    <row r="43" spans="1:45" ht="14.25" customHeight="1">
      <c r="A43" s="1"/>
      <c r="B43" s="40" t="s">
        <v>59</v>
      </c>
      <c r="C43" s="52"/>
      <c r="D43" s="53"/>
      <c r="E43" s="52"/>
      <c r="F43" s="54"/>
      <c r="G43" s="55"/>
      <c r="H43" s="56"/>
      <c r="I43" s="57"/>
      <c r="J43" s="58"/>
      <c r="K43" s="1"/>
      <c r="L43" s="1"/>
      <c r="M43" s="1"/>
      <c r="N43" s="1"/>
      <c r="O43" s="12"/>
      <c r="P43" s="1"/>
      <c r="Q43" s="40" t="s">
        <v>59</v>
      </c>
      <c r="R43" s="52"/>
      <c r="S43" s="53"/>
      <c r="T43" s="52"/>
      <c r="U43" s="54"/>
      <c r="V43" s="55"/>
      <c r="W43" s="56"/>
      <c r="X43" s="57"/>
      <c r="Y43" s="58"/>
      <c r="Z43" s="1"/>
      <c r="AA43" s="1"/>
      <c r="AB43" s="1"/>
      <c r="AC43" s="1"/>
      <c r="AD43" s="12"/>
      <c r="AE43" s="1"/>
      <c r="AF43" s="40" t="s">
        <v>59</v>
      </c>
      <c r="AG43" s="52"/>
      <c r="AH43" s="53"/>
      <c r="AI43" s="52"/>
      <c r="AJ43" s="54"/>
      <c r="AK43" s="55"/>
      <c r="AL43" s="56"/>
      <c r="AM43" s="57"/>
      <c r="AN43" s="58"/>
      <c r="AO43" s="1"/>
      <c r="AP43" s="1"/>
      <c r="AQ43" s="1"/>
      <c r="AR43" s="1"/>
      <c r="AS43" s="12"/>
    </row>
    <row r="44" spans="1:45" ht="14.25" customHeight="1">
      <c r="A44" s="1"/>
      <c r="B44" s="59" t="s">
        <v>60</v>
      </c>
      <c r="C44" s="45"/>
      <c r="D44" s="46"/>
      <c r="E44" s="45"/>
      <c r="F44" s="46"/>
      <c r="G44" s="47">
        <f t="shared" ref="G44:G53" si="15">C44+E44</f>
        <v>0</v>
      </c>
      <c r="H44" s="203">
        <f t="shared" ref="H44:H53" si="16">SUM(D44+F44)</f>
        <v>0</v>
      </c>
      <c r="I44" s="48">
        <f>'10. Workstream Implem. Discount'!$C$15</f>
        <v>0.6</v>
      </c>
      <c r="J44" s="49">
        <f t="shared" ref="J44:J53" si="17">(1-I44)*H44</f>
        <v>0</v>
      </c>
      <c r="K44" s="1"/>
      <c r="L44" s="1"/>
      <c r="M44" s="1"/>
      <c r="N44" s="1"/>
      <c r="O44" s="12"/>
      <c r="P44" s="1"/>
      <c r="Q44" s="59" t="s">
        <v>60</v>
      </c>
      <c r="R44" s="45"/>
      <c r="S44" s="46"/>
      <c r="T44" s="45"/>
      <c r="U44" s="46"/>
      <c r="V44" s="47">
        <f t="shared" ref="V44:V53" si="18">R44+T44</f>
        <v>0</v>
      </c>
      <c r="W44" s="203">
        <f t="shared" ref="W44:W53" si="19">SUM(S44+U44)</f>
        <v>0</v>
      </c>
      <c r="X44" s="48">
        <f>'10. Workstream Implem. Discount'!$C$15</f>
        <v>0.6</v>
      </c>
      <c r="Y44" s="49">
        <f t="shared" ref="Y44:Y53" si="20">(1-X44)*W44</f>
        <v>0</v>
      </c>
      <c r="Z44" s="1"/>
      <c r="AA44" s="1"/>
      <c r="AB44" s="1"/>
      <c r="AC44" s="1"/>
      <c r="AD44" s="12"/>
      <c r="AE44" s="1"/>
      <c r="AF44" s="59" t="s">
        <v>60</v>
      </c>
      <c r="AG44" s="45"/>
      <c r="AH44" s="46"/>
      <c r="AI44" s="45"/>
      <c r="AJ44" s="46"/>
      <c r="AK44" s="47">
        <f t="shared" ref="AK44:AK53" si="21">AG44+AI44</f>
        <v>0</v>
      </c>
      <c r="AL44" s="203">
        <f t="shared" ref="AL44:AL53" si="22">SUM(AH44+AJ44)</f>
        <v>0</v>
      </c>
      <c r="AM44" s="48">
        <f>'10. Workstream Implem. Discount'!$C$15</f>
        <v>0.6</v>
      </c>
      <c r="AN44" s="49">
        <f t="shared" ref="AN44:AN53" si="23">(1-AM44)*AL44</f>
        <v>0</v>
      </c>
      <c r="AO44" s="1"/>
      <c r="AP44" s="1"/>
      <c r="AQ44" s="1"/>
      <c r="AR44" s="1"/>
      <c r="AS44" s="12"/>
    </row>
    <row r="45" spans="1:45" ht="14.25" customHeight="1">
      <c r="A45" s="1"/>
      <c r="B45" s="60" t="s">
        <v>61</v>
      </c>
      <c r="C45" s="45"/>
      <c r="D45" s="46"/>
      <c r="E45" s="45"/>
      <c r="F45" s="46"/>
      <c r="G45" s="47">
        <f t="shared" si="15"/>
        <v>0</v>
      </c>
      <c r="H45" s="203">
        <f t="shared" si="16"/>
        <v>0</v>
      </c>
      <c r="I45" s="48">
        <f>'10. Workstream Implem. Discount'!$C$15</f>
        <v>0.6</v>
      </c>
      <c r="J45" s="49">
        <f t="shared" si="17"/>
        <v>0</v>
      </c>
      <c r="K45" s="1"/>
      <c r="L45" s="1"/>
      <c r="M45" s="1"/>
      <c r="N45" s="1"/>
      <c r="O45" s="12"/>
      <c r="P45" s="1"/>
      <c r="Q45" s="60" t="s">
        <v>61</v>
      </c>
      <c r="R45" s="45"/>
      <c r="S45" s="46"/>
      <c r="T45" s="45"/>
      <c r="U45" s="46"/>
      <c r="V45" s="47">
        <f t="shared" si="18"/>
        <v>0</v>
      </c>
      <c r="W45" s="203">
        <f t="shared" si="19"/>
        <v>0</v>
      </c>
      <c r="X45" s="48">
        <f>'10. Workstream Implem. Discount'!$C$15</f>
        <v>0.6</v>
      </c>
      <c r="Y45" s="49">
        <f t="shared" si="20"/>
        <v>0</v>
      </c>
      <c r="Z45" s="1"/>
      <c r="AA45" s="1"/>
      <c r="AB45" s="1"/>
      <c r="AC45" s="1"/>
      <c r="AD45" s="12"/>
      <c r="AE45" s="1"/>
      <c r="AF45" s="60" t="s">
        <v>61</v>
      </c>
      <c r="AG45" s="45"/>
      <c r="AH45" s="46"/>
      <c r="AI45" s="45"/>
      <c r="AJ45" s="46"/>
      <c r="AK45" s="47">
        <f t="shared" si="21"/>
        <v>0</v>
      </c>
      <c r="AL45" s="203">
        <f t="shared" si="22"/>
        <v>0</v>
      </c>
      <c r="AM45" s="48">
        <f>'10. Workstream Implem. Discount'!$C$15</f>
        <v>0.6</v>
      </c>
      <c r="AN45" s="49">
        <f t="shared" si="23"/>
        <v>0</v>
      </c>
      <c r="AO45" s="1"/>
      <c r="AP45" s="1"/>
      <c r="AQ45" s="1"/>
      <c r="AR45" s="1"/>
      <c r="AS45" s="12"/>
    </row>
    <row r="46" spans="1:45" ht="14.25" customHeight="1">
      <c r="A46" s="1"/>
      <c r="B46" s="60" t="s">
        <v>62</v>
      </c>
      <c r="C46" s="45"/>
      <c r="D46" s="46"/>
      <c r="E46" s="45"/>
      <c r="F46" s="46"/>
      <c r="G46" s="47">
        <f t="shared" si="15"/>
        <v>0</v>
      </c>
      <c r="H46" s="203">
        <f t="shared" si="16"/>
        <v>0</v>
      </c>
      <c r="I46" s="48">
        <f>'10. Workstream Implem. Discount'!$C$15</f>
        <v>0.6</v>
      </c>
      <c r="J46" s="49">
        <f t="shared" si="17"/>
        <v>0</v>
      </c>
      <c r="K46" s="1"/>
      <c r="L46" s="1"/>
      <c r="M46" s="1"/>
      <c r="N46" s="1"/>
      <c r="O46" s="12"/>
      <c r="P46" s="1"/>
      <c r="Q46" s="60" t="s">
        <v>62</v>
      </c>
      <c r="R46" s="45"/>
      <c r="S46" s="46"/>
      <c r="T46" s="45"/>
      <c r="U46" s="46"/>
      <c r="V46" s="47">
        <f t="shared" si="18"/>
        <v>0</v>
      </c>
      <c r="W46" s="203">
        <f t="shared" si="19"/>
        <v>0</v>
      </c>
      <c r="X46" s="48">
        <f>'10. Workstream Implem. Discount'!$C$15</f>
        <v>0.6</v>
      </c>
      <c r="Y46" s="49">
        <f t="shared" si="20"/>
        <v>0</v>
      </c>
      <c r="Z46" s="1"/>
      <c r="AA46" s="1"/>
      <c r="AB46" s="1"/>
      <c r="AC46" s="1"/>
      <c r="AD46" s="12"/>
      <c r="AE46" s="1"/>
      <c r="AF46" s="60" t="s">
        <v>62</v>
      </c>
      <c r="AG46" s="45"/>
      <c r="AH46" s="46"/>
      <c r="AI46" s="45"/>
      <c r="AJ46" s="46"/>
      <c r="AK46" s="47">
        <f t="shared" si="21"/>
        <v>0</v>
      </c>
      <c r="AL46" s="203">
        <f t="shared" si="22"/>
        <v>0</v>
      </c>
      <c r="AM46" s="48">
        <f>'10. Workstream Implem. Discount'!$C$15</f>
        <v>0.6</v>
      </c>
      <c r="AN46" s="49">
        <f t="shared" si="23"/>
        <v>0</v>
      </c>
      <c r="AO46" s="1"/>
      <c r="AP46" s="1"/>
      <c r="AQ46" s="1"/>
      <c r="AR46" s="1"/>
      <c r="AS46" s="12"/>
    </row>
    <row r="47" spans="1:45" ht="44.25" customHeight="1">
      <c r="A47" s="1"/>
      <c r="B47" s="60" t="s">
        <v>63</v>
      </c>
      <c r="C47" s="45"/>
      <c r="D47" s="46"/>
      <c r="E47" s="45"/>
      <c r="F47" s="46"/>
      <c r="G47" s="47">
        <f t="shared" si="15"/>
        <v>0</v>
      </c>
      <c r="H47" s="203">
        <f t="shared" si="16"/>
        <v>0</v>
      </c>
      <c r="I47" s="48">
        <f>'10. Workstream Implem. Discount'!$C$15</f>
        <v>0.6</v>
      </c>
      <c r="J47" s="49">
        <f t="shared" si="17"/>
        <v>0</v>
      </c>
      <c r="K47" s="1"/>
      <c r="L47" s="1"/>
      <c r="M47" s="1"/>
      <c r="N47" s="1"/>
      <c r="O47" s="12"/>
      <c r="P47" s="1"/>
      <c r="Q47" s="60" t="s">
        <v>63</v>
      </c>
      <c r="R47" s="45"/>
      <c r="S47" s="46"/>
      <c r="T47" s="45"/>
      <c r="U47" s="46"/>
      <c r="V47" s="47">
        <f t="shared" si="18"/>
        <v>0</v>
      </c>
      <c r="W47" s="203">
        <f t="shared" si="19"/>
        <v>0</v>
      </c>
      <c r="X47" s="48">
        <f>'10. Workstream Implem. Discount'!$C$15</f>
        <v>0.6</v>
      </c>
      <c r="Y47" s="49">
        <f t="shared" si="20"/>
        <v>0</v>
      </c>
      <c r="Z47" s="1"/>
      <c r="AA47" s="1"/>
      <c r="AB47" s="1"/>
      <c r="AC47" s="1"/>
      <c r="AD47" s="12"/>
      <c r="AE47" s="1"/>
      <c r="AF47" s="60" t="s">
        <v>63</v>
      </c>
      <c r="AG47" s="45"/>
      <c r="AH47" s="46"/>
      <c r="AI47" s="45"/>
      <c r="AJ47" s="46"/>
      <c r="AK47" s="47">
        <f t="shared" si="21"/>
        <v>0</v>
      </c>
      <c r="AL47" s="203">
        <f t="shared" si="22"/>
        <v>0</v>
      </c>
      <c r="AM47" s="48">
        <f>'10. Workstream Implem. Discount'!$C$15</f>
        <v>0.6</v>
      </c>
      <c r="AN47" s="49">
        <f t="shared" si="23"/>
        <v>0</v>
      </c>
      <c r="AO47" s="1"/>
      <c r="AP47" s="1"/>
      <c r="AQ47" s="1"/>
      <c r="AR47" s="1"/>
      <c r="AS47" s="12"/>
    </row>
    <row r="48" spans="1:45" ht="14.25" customHeight="1">
      <c r="A48" s="1"/>
      <c r="B48" s="61" t="s">
        <v>64</v>
      </c>
      <c r="C48" s="45"/>
      <c r="D48" s="46"/>
      <c r="E48" s="45"/>
      <c r="F48" s="46"/>
      <c r="G48" s="47">
        <f t="shared" si="15"/>
        <v>0</v>
      </c>
      <c r="H48" s="203">
        <f t="shared" si="16"/>
        <v>0</v>
      </c>
      <c r="I48" s="48">
        <f>'10. Workstream Implem. Discount'!$C$15</f>
        <v>0.6</v>
      </c>
      <c r="J48" s="49">
        <f t="shared" si="17"/>
        <v>0</v>
      </c>
      <c r="K48" s="1"/>
      <c r="L48" s="1"/>
      <c r="M48" s="1"/>
      <c r="N48" s="1"/>
      <c r="O48" s="12"/>
      <c r="P48" s="1"/>
      <c r="Q48" s="61" t="s">
        <v>64</v>
      </c>
      <c r="R48" s="45"/>
      <c r="S48" s="46"/>
      <c r="T48" s="45"/>
      <c r="U48" s="46"/>
      <c r="V48" s="47">
        <f t="shared" si="18"/>
        <v>0</v>
      </c>
      <c r="W48" s="203">
        <f t="shared" si="19"/>
        <v>0</v>
      </c>
      <c r="X48" s="48">
        <f>'10. Workstream Implem. Discount'!$C$15</f>
        <v>0.6</v>
      </c>
      <c r="Y48" s="49">
        <f t="shared" si="20"/>
        <v>0</v>
      </c>
      <c r="Z48" s="1"/>
      <c r="AA48" s="1"/>
      <c r="AB48" s="1"/>
      <c r="AC48" s="1"/>
      <c r="AD48" s="12"/>
      <c r="AE48" s="1"/>
      <c r="AF48" s="61" t="s">
        <v>64</v>
      </c>
      <c r="AG48" s="45"/>
      <c r="AH48" s="46"/>
      <c r="AI48" s="45"/>
      <c r="AJ48" s="46"/>
      <c r="AK48" s="47">
        <f t="shared" si="21"/>
        <v>0</v>
      </c>
      <c r="AL48" s="203">
        <f t="shared" si="22"/>
        <v>0</v>
      </c>
      <c r="AM48" s="48">
        <f>'10. Workstream Implem. Discount'!$C$15</f>
        <v>0.6</v>
      </c>
      <c r="AN48" s="49">
        <f t="shared" si="23"/>
        <v>0</v>
      </c>
      <c r="AO48" s="1"/>
      <c r="AP48" s="1"/>
      <c r="AQ48" s="1"/>
      <c r="AR48" s="1"/>
      <c r="AS48" s="12"/>
    </row>
    <row r="49" spans="1:45" ht="14.25" customHeight="1">
      <c r="A49" s="1"/>
      <c r="B49" s="50" t="s">
        <v>48</v>
      </c>
      <c r="C49" s="45"/>
      <c r="D49" s="46"/>
      <c r="E49" s="45"/>
      <c r="F49" s="46"/>
      <c r="G49" s="47">
        <f t="shared" si="15"/>
        <v>0</v>
      </c>
      <c r="H49" s="203">
        <f t="shared" si="16"/>
        <v>0</v>
      </c>
      <c r="I49" s="48">
        <f>'10. Workstream Implem. Discount'!$C$15</f>
        <v>0.6</v>
      </c>
      <c r="J49" s="49">
        <f t="shared" si="17"/>
        <v>0</v>
      </c>
      <c r="K49" s="1"/>
      <c r="L49" s="1"/>
      <c r="M49" s="1"/>
      <c r="N49" s="1"/>
      <c r="O49" s="12"/>
      <c r="P49" s="1"/>
      <c r="Q49" s="50" t="s">
        <v>48</v>
      </c>
      <c r="R49" s="45"/>
      <c r="S49" s="46"/>
      <c r="T49" s="45"/>
      <c r="U49" s="46"/>
      <c r="V49" s="47">
        <f t="shared" si="18"/>
        <v>0</v>
      </c>
      <c r="W49" s="203">
        <f t="shared" si="19"/>
        <v>0</v>
      </c>
      <c r="X49" s="48">
        <f>'10. Workstream Implem. Discount'!$C$15</f>
        <v>0.6</v>
      </c>
      <c r="Y49" s="49">
        <f t="shared" si="20"/>
        <v>0</v>
      </c>
      <c r="Z49" s="1"/>
      <c r="AA49" s="1"/>
      <c r="AB49" s="1"/>
      <c r="AC49" s="1"/>
      <c r="AD49" s="12"/>
      <c r="AE49" s="1"/>
      <c r="AF49" s="50" t="s">
        <v>48</v>
      </c>
      <c r="AG49" s="45"/>
      <c r="AH49" s="46"/>
      <c r="AI49" s="45"/>
      <c r="AJ49" s="46"/>
      <c r="AK49" s="47">
        <f t="shared" si="21"/>
        <v>0</v>
      </c>
      <c r="AL49" s="203">
        <f t="shared" si="22"/>
        <v>0</v>
      </c>
      <c r="AM49" s="48">
        <f>'10. Workstream Implem. Discount'!$C$15</f>
        <v>0.6</v>
      </c>
      <c r="AN49" s="49">
        <f t="shared" si="23"/>
        <v>0</v>
      </c>
      <c r="AO49" s="1"/>
      <c r="AP49" s="1"/>
      <c r="AQ49" s="1"/>
      <c r="AR49" s="1"/>
      <c r="AS49" s="12"/>
    </row>
    <row r="50" spans="1:45" ht="14.25" customHeight="1">
      <c r="A50" s="1"/>
      <c r="B50" s="50" t="s">
        <v>48</v>
      </c>
      <c r="C50" s="45"/>
      <c r="D50" s="46"/>
      <c r="E50" s="45"/>
      <c r="F50" s="46"/>
      <c r="G50" s="47">
        <f t="shared" si="15"/>
        <v>0</v>
      </c>
      <c r="H50" s="203">
        <f t="shared" si="16"/>
        <v>0</v>
      </c>
      <c r="I50" s="48">
        <f>'10. Workstream Implem. Discount'!$C$15</f>
        <v>0.6</v>
      </c>
      <c r="J50" s="49">
        <f t="shared" si="17"/>
        <v>0</v>
      </c>
      <c r="K50" s="1"/>
      <c r="L50" s="1"/>
      <c r="M50" s="1"/>
      <c r="N50" s="1"/>
      <c r="O50" s="12"/>
      <c r="P50" s="1"/>
      <c r="Q50" s="50" t="s">
        <v>48</v>
      </c>
      <c r="R50" s="45"/>
      <c r="S50" s="46"/>
      <c r="T50" s="45"/>
      <c r="U50" s="46"/>
      <c r="V50" s="47">
        <f t="shared" si="18"/>
        <v>0</v>
      </c>
      <c r="W50" s="203">
        <f t="shared" si="19"/>
        <v>0</v>
      </c>
      <c r="X50" s="48">
        <f>'10. Workstream Implem. Discount'!$C$15</f>
        <v>0.6</v>
      </c>
      <c r="Y50" s="49">
        <f t="shared" si="20"/>
        <v>0</v>
      </c>
      <c r="Z50" s="1"/>
      <c r="AA50" s="1"/>
      <c r="AB50" s="1"/>
      <c r="AC50" s="1"/>
      <c r="AD50" s="12"/>
      <c r="AE50" s="1"/>
      <c r="AF50" s="50" t="s">
        <v>48</v>
      </c>
      <c r="AG50" s="45"/>
      <c r="AH50" s="46"/>
      <c r="AI50" s="45"/>
      <c r="AJ50" s="46"/>
      <c r="AK50" s="47">
        <f t="shared" si="21"/>
        <v>0</v>
      </c>
      <c r="AL50" s="203">
        <f t="shared" si="22"/>
        <v>0</v>
      </c>
      <c r="AM50" s="48">
        <f>'10. Workstream Implem. Discount'!$C$15</f>
        <v>0.6</v>
      </c>
      <c r="AN50" s="49">
        <f t="shared" si="23"/>
        <v>0</v>
      </c>
      <c r="AO50" s="1"/>
      <c r="AP50" s="1"/>
      <c r="AQ50" s="1"/>
      <c r="AR50" s="1"/>
      <c r="AS50" s="12"/>
    </row>
    <row r="51" spans="1:45" ht="14.25" customHeight="1">
      <c r="A51" s="1"/>
      <c r="B51" s="50" t="s">
        <v>48</v>
      </c>
      <c r="C51" s="45"/>
      <c r="D51" s="46"/>
      <c r="E51" s="45"/>
      <c r="F51" s="46"/>
      <c r="G51" s="47">
        <f t="shared" si="15"/>
        <v>0</v>
      </c>
      <c r="H51" s="203">
        <f t="shared" si="16"/>
        <v>0</v>
      </c>
      <c r="I51" s="48">
        <f>'10. Workstream Implem. Discount'!$C$15</f>
        <v>0.6</v>
      </c>
      <c r="J51" s="49">
        <f t="shared" si="17"/>
        <v>0</v>
      </c>
      <c r="K51" s="1"/>
      <c r="L51" s="1"/>
      <c r="M51" s="1"/>
      <c r="N51" s="1"/>
      <c r="O51" s="12"/>
      <c r="P51" s="1"/>
      <c r="Q51" s="50" t="s">
        <v>48</v>
      </c>
      <c r="R51" s="45"/>
      <c r="S51" s="46"/>
      <c r="T51" s="45"/>
      <c r="U51" s="46"/>
      <c r="V51" s="47">
        <f t="shared" si="18"/>
        <v>0</v>
      </c>
      <c r="W51" s="203">
        <f t="shared" si="19"/>
        <v>0</v>
      </c>
      <c r="X51" s="48">
        <f>'10. Workstream Implem. Discount'!$C$15</f>
        <v>0.6</v>
      </c>
      <c r="Y51" s="49">
        <f t="shared" si="20"/>
        <v>0</v>
      </c>
      <c r="Z51" s="1"/>
      <c r="AA51" s="1"/>
      <c r="AB51" s="1"/>
      <c r="AC51" s="1"/>
      <c r="AD51" s="12"/>
      <c r="AE51" s="1"/>
      <c r="AF51" s="50" t="s">
        <v>48</v>
      </c>
      <c r="AG51" s="45"/>
      <c r="AH51" s="46"/>
      <c r="AI51" s="45"/>
      <c r="AJ51" s="46"/>
      <c r="AK51" s="47">
        <f t="shared" si="21"/>
        <v>0</v>
      </c>
      <c r="AL51" s="203">
        <f t="shared" si="22"/>
        <v>0</v>
      </c>
      <c r="AM51" s="48">
        <f>'10. Workstream Implem. Discount'!$C$15</f>
        <v>0.6</v>
      </c>
      <c r="AN51" s="49">
        <f t="shared" si="23"/>
        <v>0</v>
      </c>
      <c r="AO51" s="1"/>
      <c r="AP51" s="1"/>
      <c r="AQ51" s="1"/>
      <c r="AR51" s="1"/>
      <c r="AS51" s="12"/>
    </row>
    <row r="52" spans="1:45" ht="14.25" customHeight="1">
      <c r="A52" s="1"/>
      <c r="B52" s="50" t="s">
        <v>48</v>
      </c>
      <c r="C52" s="45"/>
      <c r="D52" s="46"/>
      <c r="E52" s="45"/>
      <c r="F52" s="46"/>
      <c r="G52" s="47">
        <f t="shared" si="15"/>
        <v>0</v>
      </c>
      <c r="H52" s="203">
        <f t="shared" si="16"/>
        <v>0</v>
      </c>
      <c r="I52" s="48">
        <f>'10. Workstream Implem. Discount'!$C$15</f>
        <v>0.6</v>
      </c>
      <c r="J52" s="49">
        <f t="shared" si="17"/>
        <v>0</v>
      </c>
      <c r="K52" s="1"/>
      <c r="L52" s="1"/>
      <c r="M52" s="1"/>
      <c r="N52" s="1"/>
      <c r="O52" s="12"/>
      <c r="P52" s="1"/>
      <c r="Q52" s="50" t="s">
        <v>48</v>
      </c>
      <c r="R52" s="45"/>
      <c r="S52" s="46"/>
      <c r="T52" s="45"/>
      <c r="U52" s="46"/>
      <c r="V52" s="47">
        <f t="shared" si="18"/>
        <v>0</v>
      </c>
      <c r="W52" s="203">
        <f t="shared" si="19"/>
        <v>0</v>
      </c>
      <c r="X52" s="48">
        <f>'10. Workstream Implem. Discount'!$C$15</f>
        <v>0.6</v>
      </c>
      <c r="Y52" s="49">
        <f t="shared" si="20"/>
        <v>0</v>
      </c>
      <c r="Z52" s="1"/>
      <c r="AA52" s="1"/>
      <c r="AB52" s="1"/>
      <c r="AC52" s="1"/>
      <c r="AD52" s="12"/>
      <c r="AE52" s="1"/>
      <c r="AF52" s="50" t="s">
        <v>48</v>
      </c>
      <c r="AG52" s="45"/>
      <c r="AH52" s="46"/>
      <c r="AI52" s="45"/>
      <c r="AJ52" s="46"/>
      <c r="AK52" s="47">
        <f t="shared" si="21"/>
        <v>0</v>
      </c>
      <c r="AL52" s="203">
        <f t="shared" si="22"/>
        <v>0</v>
      </c>
      <c r="AM52" s="48">
        <f>'10. Workstream Implem. Discount'!$C$15</f>
        <v>0.6</v>
      </c>
      <c r="AN52" s="49">
        <f t="shared" si="23"/>
        <v>0</v>
      </c>
      <c r="AO52" s="1"/>
      <c r="AP52" s="1"/>
      <c r="AQ52" s="1"/>
      <c r="AR52" s="1"/>
      <c r="AS52" s="12"/>
    </row>
    <row r="53" spans="1:45" ht="14.25" customHeight="1">
      <c r="A53" s="1"/>
      <c r="B53" s="62" t="s">
        <v>48</v>
      </c>
      <c r="C53" s="1"/>
      <c r="D53" s="46"/>
      <c r="E53" s="1"/>
      <c r="F53" s="46"/>
      <c r="G53" s="204">
        <f t="shared" si="15"/>
        <v>0</v>
      </c>
      <c r="H53" s="63">
        <f t="shared" si="16"/>
        <v>0</v>
      </c>
      <c r="I53" s="205">
        <f>'10. Workstream Implem. Discount'!$C$15</f>
        <v>0.6</v>
      </c>
      <c r="J53" s="49">
        <f t="shared" si="17"/>
        <v>0</v>
      </c>
      <c r="K53" s="1"/>
      <c r="L53" s="1"/>
      <c r="M53" s="1"/>
      <c r="N53" s="1"/>
      <c r="O53" s="12"/>
      <c r="P53" s="1"/>
      <c r="Q53" s="62" t="s">
        <v>48</v>
      </c>
      <c r="R53" s="1"/>
      <c r="S53" s="46"/>
      <c r="T53" s="1"/>
      <c r="U53" s="46"/>
      <c r="V53" s="204">
        <f t="shared" si="18"/>
        <v>0</v>
      </c>
      <c r="W53" s="63">
        <f t="shared" si="19"/>
        <v>0</v>
      </c>
      <c r="X53" s="205">
        <f>'10. Workstream Implem. Discount'!$C$15</f>
        <v>0.6</v>
      </c>
      <c r="Y53" s="49">
        <f t="shared" si="20"/>
        <v>0</v>
      </c>
      <c r="Z53" s="1"/>
      <c r="AA53" s="1"/>
      <c r="AB53" s="1"/>
      <c r="AC53" s="1"/>
      <c r="AD53" s="12"/>
      <c r="AE53" s="1"/>
      <c r="AF53" s="62" t="s">
        <v>48</v>
      </c>
      <c r="AG53" s="1"/>
      <c r="AH53" s="46"/>
      <c r="AI53" s="1"/>
      <c r="AJ53" s="46"/>
      <c r="AK53" s="204">
        <f t="shared" si="21"/>
        <v>0</v>
      </c>
      <c r="AL53" s="63">
        <f t="shared" si="22"/>
        <v>0</v>
      </c>
      <c r="AM53" s="205">
        <f>'10. Workstream Implem. Discount'!$C$15</f>
        <v>0.6</v>
      </c>
      <c r="AN53" s="49">
        <f t="shared" si="23"/>
        <v>0</v>
      </c>
      <c r="AO53" s="1"/>
      <c r="AP53" s="1"/>
      <c r="AQ53" s="1"/>
      <c r="AR53" s="1"/>
      <c r="AS53" s="12"/>
    </row>
    <row r="54" spans="1:45" ht="13.5" customHeight="1">
      <c r="A54" s="1"/>
      <c r="B54" s="64" t="s">
        <v>44</v>
      </c>
      <c r="C54" s="206"/>
      <c r="D54" s="65">
        <f>SUM(D38:D42,D44:D53)</f>
        <v>0</v>
      </c>
      <c r="E54" s="207"/>
      <c r="F54" s="65">
        <f>SUM(F38:F42,F44:F53)</f>
        <v>0</v>
      </c>
      <c r="G54" s="66"/>
      <c r="H54" s="208">
        <f>SUM(H38:H42,H44:H53)</f>
        <v>0</v>
      </c>
      <c r="I54" s="67">
        <f>'10. Workstream Implem. Discount'!$C$15</f>
        <v>0.6</v>
      </c>
      <c r="J54" s="209">
        <f>SUM(J38:J42,J44:J53)</f>
        <v>0</v>
      </c>
      <c r="K54" s="1"/>
      <c r="L54" s="1"/>
      <c r="M54" s="1"/>
      <c r="N54" s="1"/>
      <c r="O54" s="12"/>
      <c r="P54" s="1"/>
      <c r="Q54" s="64" t="s">
        <v>44</v>
      </c>
      <c r="R54" s="206"/>
      <c r="S54" s="65">
        <f>SUM(S38:S42,S44:S53)</f>
        <v>0</v>
      </c>
      <c r="T54" s="207"/>
      <c r="U54" s="65">
        <f>SUM(U38:U42,U44:U53)</f>
        <v>0</v>
      </c>
      <c r="V54" s="66"/>
      <c r="W54" s="208">
        <f>SUM(W38:W42,W44:W53)</f>
        <v>0</v>
      </c>
      <c r="X54" s="67">
        <f>'10. Workstream Implem. Discount'!$C$15</f>
        <v>0.6</v>
      </c>
      <c r="Y54" s="209">
        <f>SUM(Y38:Y42,Y44:Y53)</f>
        <v>0</v>
      </c>
      <c r="Z54" s="1"/>
      <c r="AA54" s="1"/>
      <c r="AB54" s="1"/>
      <c r="AC54" s="1"/>
      <c r="AD54" s="12"/>
      <c r="AE54" s="1"/>
      <c r="AF54" s="64" t="s">
        <v>44</v>
      </c>
      <c r="AG54" s="206"/>
      <c r="AH54" s="65">
        <f>SUM(AH38:AH42,AH44:AH53)</f>
        <v>0</v>
      </c>
      <c r="AI54" s="207"/>
      <c r="AJ54" s="65">
        <f>SUM(AJ38:AJ42,AJ44:AJ53)</f>
        <v>0</v>
      </c>
      <c r="AK54" s="66"/>
      <c r="AL54" s="208">
        <f>SUM(AL38:AL42,AL44:AL53)</f>
        <v>0</v>
      </c>
      <c r="AM54" s="67">
        <f>'10. Workstream Implem. Discount'!$C$15</f>
        <v>0.6</v>
      </c>
      <c r="AN54" s="209">
        <f>SUM(AN38:AN42,AN44:AN53)</f>
        <v>0</v>
      </c>
      <c r="AO54" s="1"/>
      <c r="AP54" s="1"/>
      <c r="AQ54" s="1"/>
      <c r="AR54" s="1"/>
      <c r="AS54" s="12"/>
    </row>
    <row r="55" spans="1:45" ht="39" customHeight="1">
      <c r="A55" s="1"/>
      <c r="B55" s="68"/>
      <c r="C55" s="1"/>
      <c r="D55" s="69"/>
      <c r="E55" s="1"/>
      <c r="F55" s="69"/>
      <c r="G55" s="1"/>
      <c r="H55" s="69"/>
      <c r="I55" s="70"/>
      <c r="J55" s="69"/>
      <c r="K55" s="1"/>
      <c r="L55" s="1"/>
      <c r="M55" s="1"/>
      <c r="N55" s="1"/>
      <c r="O55" s="12"/>
      <c r="P55" s="1"/>
      <c r="Q55" s="68"/>
      <c r="R55" s="1"/>
      <c r="S55" s="69"/>
      <c r="T55" s="1"/>
      <c r="U55" s="69"/>
      <c r="V55" s="1"/>
      <c r="W55" s="69"/>
      <c r="X55" s="70"/>
      <c r="Y55" s="69"/>
      <c r="Z55" s="1"/>
      <c r="AA55" s="1"/>
      <c r="AB55" s="1"/>
      <c r="AC55" s="1"/>
      <c r="AD55" s="12"/>
      <c r="AE55" s="1"/>
      <c r="AF55" s="68"/>
      <c r="AG55" s="1"/>
      <c r="AH55" s="69"/>
      <c r="AI55" s="1"/>
      <c r="AJ55" s="69"/>
      <c r="AK55" s="1"/>
      <c r="AL55" s="69"/>
      <c r="AM55" s="70"/>
      <c r="AN55" s="69"/>
      <c r="AO55" s="1"/>
      <c r="AP55" s="1"/>
      <c r="AQ55" s="1"/>
      <c r="AR55" s="1"/>
      <c r="AS55" s="12"/>
    </row>
    <row r="56" spans="1:45" ht="13.5" customHeight="1">
      <c r="A56" s="1"/>
      <c r="B56" s="71"/>
      <c r="C56" s="37"/>
      <c r="D56" s="37"/>
      <c r="E56" s="37"/>
      <c r="F56" s="37"/>
      <c r="G56" s="37"/>
      <c r="H56" s="37"/>
      <c r="I56" s="37"/>
      <c r="J56" s="37"/>
      <c r="K56" s="1"/>
      <c r="L56" s="1"/>
      <c r="M56" s="1"/>
      <c r="N56" s="210"/>
      <c r="O56" s="12"/>
      <c r="P56" s="75"/>
      <c r="Q56" s="71"/>
      <c r="R56" s="37"/>
      <c r="S56" s="37"/>
      <c r="T56" s="37"/>
      <c r="U56" s="37"/>
      <c r="V56" s="37"/>
      <c r="W56" s="37"/>
      <c r="X56" s="37"/>
      <c r="Y56" s="37"/>
      <c r="Z56" s="1"/>
      <c r="AA56" s="1"/>
      <c r="AB56" s="1"/>
      <c r="AC56" s="210"/>
      <c r="AD56" s="12"/>
      <c r="AE56" s="1"/>
      <c r="AF56" s="71"/>
      <c r="AG56" s="37"/>
      <c r="AH56" s="37"/>
      <c r="AI56" s="37"/>
      <c r="AJ56" s="37"/>
      <c r="AK56" s="37"/>
      <c r="AL56" s="37"/>
      <c r="AM56" s="37"/>
      <c r="AN56" s="37"/>
      <c r="AO56" s="1"/>
      <c r="AP56" s="1"/>
      <c r="AQ56" s="1"/>
      <c r="AR56" s="210"/>
      <c r="AS56" s="12"/>
    </row>
    <row r="57" spans="1:45" ht="13.5" customHeight="1">
      <c r="A57" s="1"/>
      <c r="B57" s="243" t="s">
        <v>65</v>
      </c>
      <c r="C57" s="244"/>
      <c r="D57" s="244"/>
      <c r="E57" s="244"/>
      <c r="F57" s="244"/>
      <c r="G57" s="244"/>
      <c r="H57" s="244"/>
      <c r="I57" s="244"/>
      <c r="J57" s="244"/>
      <c r="K57" s="244"/>
      <c r="L57" s="244"/>
      <c r="M57" s="244"/>
      <c r="N57" s="244"/>
      <c r="O57" s="245"/>
      <c r="P57" s="1"/>
      <c r="Q57" s="243" t="s">
        <v>65</v>
      </c>
      <c r="R57" s="244"/>
      <c r="S57" s="244"/>
      <c r="T57" s="244"/>
      <c r="U57" s="244"/>
      <c r="V57" s="244"/>
      <c r="W57" s="244"/>
      <c r="X57" s="244"/>
      <c r="Y57" s="244"/>
      <c r="Z57" s="244"/>
      <c r="AA57" s="244"/>
      <c r="AB57" s="244"/>
      <c r="AC57" s="244"/>
      <c r="AD57" s="245"/>
      <c r="AE57" s="1"/>
      <c r="AF57" s="243" t="s">
        <v>65</v>
      </c>
      <c r="AG57" s="244"/>
      <c r="AH57" s="244"/>
      <c r="AI57" s="244"/>
      <c r="AJ57" s="244"/>
      <c r="AK57" s="244"/>
      <c r="AL57" s="244"/>
      <c r="AM57" s="244"/>
      <c r="AN57" s="244"/>
      <c r="AO57" s="244"/>
      <c r="AP57" s="244"/>
      <c r="AQ57" s="244"/>
      <c r="AR57" s="244"/>
      <c r="AS57" s="245"/>
    </row>
    <row r="58" spans="1:45" ht="14.25" customHeight="1">
      <c r="A58" s="1"/>
      <c r="B58" s="39"/>
      <c r="C58" s="72" t="s">
        <v>34</v>
      </c>
      <c r="D58" s="72" t="s">
        <v>35</v>
      </c>
      <c r="E58" s="72" t="s">
        <v>36</v>
      </c>
      <c r="F58" s="72" t="s">
        <v>37</v>
      </c>
      <c r="G58" s="72" t="s">
        <v>38</v>
      </c>
      <c r="H58" s="72" t="s">
        <v>39</v>
      </c>
      <c r="I58" s="72" t="s">
        <v>40</v>
      </c>
      <c r="J58" s="72" t="s">
        <v>41</v>
      </c>
      <c r="K58" s="72" t="s">
        <v>42</v>
      </c>
      <c r="L58" s="72" t="s">
        <v>43</v>
      </c>
      <c r="M58" s="211" t="s">
        <v>44</v>
      </c>
      <c r="N58" s="73" t="s">
        <v>55</v>
      </c>
      <c r="O58" s="74" t="s">
        <v>56</v>
      </c>
      <c r="P58" s="1"/>
      <c r="Q58" s="39"/>
      <c r="R58" s="72" t="s">
        <v>34</v>
      </c>
      <c r="S58" s="72" t="s">
        <v>35</v>
      </c>
      <c r="T58" s="72" t="s">
        <v>36</v>
      </c>
      <c r="U58" s="72" t="s">
        <v>37</v>
      </c>
      <c r="V58" s="72" t="s">
        <v>38</v>
      </c>
      <c r="W58" s="72" t="s">
        <v>39</v>
      </c>
      <c r="X58" s="72" t="s">
        <v>40</v>
      </c>
      <c r="Y58" s="72" t="s">
        <v>41</v>
      </c>
      <c r="Z58" s="72" t="s">
        <v>42</v>
      </c>
      <c r="AA58" s="72" t="s">
        <v>43</v>
      </c>
      <c r="AB58" s="211" t="s">
        <v>44</v>
      </c>
      <c r="AC58" s="73" t="s">
        <v>55</v>
      </c>
      <c r="AD58" s="74" t="s">
        <v>56</v>
      </c>
      <c r="AE58" s="1"/>
      <c r="AF58" s="39"/>
      <c r="AG58" s="72" t="s">
        <v>34</v>
      </c>
      <c r="AH58" s="72" t="s">
        <v>35</v>
      </c>
      <c r="AI58" s="72" t="s">
        <v>36</v>
      </c>
      <c r="AJ58" s="72" t="s">
        <v>37</v>
      </c>
      <c r="AK58" s="72" t="s">
        <v>38</v>
      </c>
      <c r="AL58" s="72" t="s">
        <v>39</v>
      </c>
      <c r="AM58" s="72" t="s">
        <v>40</v>
      </c>
      <c r="AN58" s="72" t="s">
        <v>41</v>
      </c>
      <c r="AO58" s="72" t="s">
        <v>42</v>
      </c>
      <c r="AP58" s="72" t="s">
        <v>43</v>
      </c>
      <c r="AQ58" s="211" t="s">
        <v>44</v>
      </c>
      <c r="AR58" s="73" t="s">
        <v>55</v>
      </c>
      <c r="AS58" s="74" t="s">
        <v>56</v>
      </c>
    </row>
    <row r="59" spans="1:45" ht="14.25" customHeight="1">
      <c r="A59" s="1"/>
      <c r="B59" s="25" t="s">
        <v>57</v>
      </c>
      <c r="C59" s="46"/>
      <c r="D59" s="46"/>
      <c r="E59" s="46"/>
      <c r="F59" s="46"/>
      <c r="G59" s="46"/>
      <c r="H59" s="46"/>
      <c r="I59" s="46"/>
      <c r="J59" s="46"/>
      <c r="K59" s="46"/>
      <c r="L59" s="46"/>
      <c r="M59" s="76">
        <f t="shared" ref="M59:M64" si="24">SUM(C59:L59)</f>
        <v>0</v>
      </c>
      <c r="N59" s="48">
        <f>'10. Workstream Implem. Discount'!$C$16</f>
        <v>0.4</v>
      </c>
      <c r="O59" s="77">
        <f t="shared" ref="O59:O64" si="25">(1-N59)*M59</f>
        <v>0</v>
      </c>
      <c r="P59" s="1"/>
      <c r="Q59" s="25" t="s">
        <v>57</v>
      </c>
      <c r="R59" s="46"/>
      <c r="S59" s="46"/>
      <c r="T59" s="46"/>
      <c r="U59" s="46"/>
      <c r="V59" s="46"/>
      <c r="W59" s="46"/>
      <c r="X59" s="46"/>
      <c r="Y59" s="46"/>
      <c r="Z59" s="46"/>
      <c r="AA59" s="46"/>
      <c r="AB59" s="76">
        <f t="shared" ref="AB59:AB64" si="26">SUM(R59:AA59)</f>
        <v>0</v>
      </c>
      <c r="AC59" s="48">
        <f>'10. Workstream Implem. Discount'!$C$16</f>
        <v>0.4</v>
      </c>
      <c r="AD59" s="77">
        <f t="shared" ref="AD59:AD64" si="27">(1-AC59)*AB59</f>
        <v>0</v>
      </c>
      <c r="AE59" s="1"/>
      <c r="AF59" s="25" t="s">
        <v>57</v>
      </c>
      <c r="AG59" s="46"/>
      <c r="AH59" s="46"/>
      <c r="AI59" s="46"/>
      <c r="AJ59" s="46"/>
      <c r="AK59" s="46"/>
      <c r="AL59" s="46"/>
      <c r="AM59" s="46"/>
      <c r="AN59" s="46"/>
      <c r="AO59" s="46"/>
      <c r="AP59" s="46"/>
      <c r="AQ59" s="76">
        <f t="shared" ref="AQ59:AQ64" si="28">SUM(AG59:AP59)</f>
        <v>0</v>
      </c>
      <c r="AR59" s="48">
        <f>'10. Workstream Implem. Discount'!$C$16</f>
        <v>0.4</v>
      </c>
      <c r="AS59" s="77">
        <f t="shared" ref="AS59:AS64" si="29">(1-AR59)*AQ59</f>
        <v>0</v>
      </c>
    </row>
    <row r="60" spans="1:45" ht="14.25" customHeight="1">
      <c r="A60" s="1"/>
      <c r="B60" s="25" t="s">
        <v>66</v>
      </c>
      <c r="C60" s="46"/>
      <c r="D60" s="46"/>
      <c r="E60" s="46"/>
      <c r="F60" s="46"/>
      <c r="G60" s="46"/>
      <c r="H60" s="46"/>
      <c r="I60" s="46"/>
      <c r="J60" s="46"/>
      <c r="K60" s="46"/>
      <c r="L60" s="46"/>
      <c r="M60" s="76">
        <f t="shared" si="24"/>
        <v>0</v>
      </c>
      <c r="N60" s="48">
        <f>'10. Workstream Implem. Discount'!$C$16</f>
        <v>0.4</v>
      </c>
      <c r="O60" s="77">
        <f t="shared" si="25"/>
        <v>0</v>
      </c>
      <c r="P60" s="1"/>
      <c r="Q60" s="25" t="s">
        <v>66</v>
      </c>
      <c r="R60" s="46"/>
      <c r="S60" s="46"/>
      <c r="T60" s="46"/>
      <c r="U60" s="46"/>
      <c r="V60" s="46"/>
      <c r="W60" s="46"/>
      <c r="X60" s="46"/>
      <c r="Y60" s="46"/>
      <c r="Z60" s="46"/>
      <c r="AA60" s="46"/>
      <c r="AB60" s="76">
        <f t="shared" si="26"/>
        <v>0</v>
      </c>
      <c r="AC60" s="48">
        <f>'10. Workstream Implem. Discount'!$C$16</f>
        <v>0.4</v>
      </c>
      <c r="AD60" s="77">
        <f t="shared" si="27"/>
        <v>0</v>
      </c>
      <c r="AE60" s="1"/>
      <c r="AF60" s="25" t="s">
        <v>66</v>
      </c>
      <c r="AG60" s="46"/>
      <c r="AH60" s="46"/>
      <c r="AI60" s="46"/>
      <c r="AJ60" s="46"/>
      <c r="AK60" s="46"/>
      <c r="AL60" s="46"/>
      <c r="AM60" s="46"/>
      <c r="AN60" s="46"/>
      <c r="AO60" s="46"/>
      <c r="AP60" s="46"/>
      <c r="AQ60" s="76">
        <f t="shared" si="28"/>
        <v>0</v>
      </c>
      <c r="AR60" s="48">
        <f>'10. Workstream Implem. Discount'!$C$16</f>
        <v>0.4</v>
      </c>
      <c r="AS60" s="77">
        <f t="shared" si="29"/>
        <v>0</v>
      </c>
    </row>
    <row r="61" spans="1:45" ht="14.25" customHeight="1">
      <c r="A61" s="1"/>
      <c r="B61" s="27" t="s">
        <v>48</v>
      </c>
      <c r="C61" s="46"/>
      <c r="D61" s="46"/>
      <c r="E61" s="46"/>
      <c r="F61" s="46"/>
      <c r="G61" s="46"/>
      <c r="H61" s="46"/>
      <c r="I61" s="46"/>
      <c r="J61" s="46"/>
      <c r="K61" s="46"/>
      <c r="L61" s="46"/>
      <c r="M61" s="76">
        <f t="shared" si="24"/>
        <v>0</v>
      </c>
      <c r="N61" s="48">
        <f>'10. Workstream Implem. Discount'!$C$16</f>
        <v>0.4</v>
      </c>
      <c r="O61" s="77">
        <f t="shared" si="25"/>
        <v>0</v>
      </c>
      <c r="P61" s="1"/>
      <c r="Q61" s="27" t="s">
        <v>48</v>
      </c>
      <c r="R61" s="46"/>
      <c r="S61" s="46"/>
      <c r="T61" s="46"/>
      <c r="U61" s="46"/>
      <c r="V61" s="46"/>
      <c r="W61" s="46"/>
      <c r="X61" s="46"/>
      <c r="Y61" s="46"/>
      <c r="Z61" s="46"/>
      <c r="AA61" s="46"/>
      <c r="AB61" s="76">
        <f t="shared" si="26"/>
        <v>0</v>
      </c>
      <c r="AC61" s="48">
        <f>'10. Workstream Implem. Discount'!$C$16</f>
        <v>0.4</v>
      </c>
      <c r="AD61" s="77">
        <f t="shared" si="27"/>
        <v>0</v>
      </c>
      <c r="AE61" s="1"/>
      <c r="AF61" s="27" t="s">
        <v>48</v>
      </c>
      <c r="AG61" s="46"/>
      <c r="AH61" s="46"/>
      <c r="AI61" s="46"/>
      <c r="AJ61" s="46"/>
      <c r="AK61" s="46"/>
      <c r="AL61" s="46"/>
      <c r="AM61" s="46"/>
      <c r="AN61" s="46"/>
      <c r="AO61" s="46"/>
      <c r="AP61" s="46"/>
      <c r="AQ61" s="76">
        <f t="shared" si="28"/>
        <v>0</v>
      </c>
      <c r="AR61" s="48">
        <f>'10. Workstream Implem. Discount'!$C$16</f>
        <v>0.4</v>
      </c>
      <c r="AS61" s="77">
        <f t="shared" si="29"/>
        <v>0</v>
      </c>
    </row>
    <row r="62" spans="1:45" ht="14.25" customHeight="1">
      <c r="A62" s="1"/>
      <c r="B62" s="27" t="s">
        <v>48</v>
      </c>
      <c r="C62" s="46"/>
      <c r="D62" s="46"/>
      <c r="E62" s="46"/>
      <c r="F62" s="46"/>
      <c r="G62" s="46"/>
      <c r="H62" s="46"/>
      <c r="I62" s="46"/>
      <c r="J62" s="46"/>
      <c r="K62" s="46"/>
      <c r="L62" s="46"/>
      <c r="M62" s="76">
        <f t="shared" si="24"/>
        <v>0</v>
      </c>
      <c r="N62" s="48">
        <f>'10. Workstream Implem. Discount'!$C$16</f>
        <v>0.4</v>
      </c>
      <c r="O62" s="77">
        <f t="shared" si="25"/>
        <v>0</v>
      </c>
      <c r="P62" s="1"/>
      <c r="Q62" s="27" t="s">
        <v>48</v>
      </c>
      <c r="R62" s="46"/>
      <c r="S62" s="46"/>
      <c r="T62" s="46"/>
      <c r="U62" s="46"/>
      <c r="V62" s="46"/>
      <c r="W62" s="46"/>
      <c r="X62" s="46"/>
      <c r="Y62" s="46"/>
      <c r="Z62" s="46"/>
      <c r="AA62" s="46"/>
      <c r="AB62" s="76">
        <f t="shared" si="26"/>
        <v>0</v>
      </c>
      <c r="AC62" s="48">
        <f>'10. Workstream Implem. Discount'!$C$16</f>
        <v>0.4</v>
      </c>
      <c r="AD62" s="77">
        <f t="shared" si="27"/>
        <v>0</v>
      </c>
      <c r="AE62" s="1"/>
      <c r="AF62" s="27" t="s">
        <v>48</v>
      </c>
      <c r="AG62" s="46"/>
      <c r="AH62" s="46"/>
      <c r="AI62" s="46"/>
      <c r="AJ62" s="46"/>
      <c r="AK62" s="46"/>
      <c r="AL62" s="46"/>
      <c r="AM62" s="46"/>
      <c r="AN62" s="46"/>
      <c r="AO62" s="46"/>
      <c r="AP62" s="46"/>
      <c r="AQ62" s="76">
        <f t="shared" si="28"/>
        <v>0</v>
      </c>
      <c r="AR62" s="48">
        <f>'10. Workstream Implem. Discount'!$C$16</f>
        <v>0.4</v>
      </c>
      <c r="AS62" s="77">
        <f t="shared" si="29"/>
        <v>0</v>
      </c>
    </row>
    <row r="63" spans="1:45" ht="13.5" customHeight="1">
      <c r="A63" s="1"/>
      <c r="B63" s="27" t="s">
        <v>48</v>
      </c>
      <c r="C63" s="46"/>
      <c r="D63" s="46"/>
      <c r="E63" s="46"/>
      <c r="F63" s="46"/>
      <c r="G63" s="46"/>
      <c r="H63" s="46"/>
      <c r="I63" s="46"/>
      <c r="J63" s="46"/>
      <c r="K63" s="46"/>
      <c r="L63" s="46"/>
      <c r="M63" s="76">
        <f t="shared" si="24"/>
        <v>0</v>
      </c>
      <c r="N63" s="48">
        <f>'10. Workstream Implem. Discount'!$C$16</f>
        <v>0.4</v>
      </c>
      <c r="O63" s="77">
        <f t="shared" si="25"/>
        <v>0</v>
      </c>
      <c r="P63" s="1"/>
      <c r="Q63" s="27" t="s">
        <v>48</v>
      </c>
      <c r="R63" s="46"/>
      <c r="S63" s="46"/>
      <c r="T63" s="46"/>
      <c r="U63" s="46"/>
      <c r="V63" s="46"/>
      <c r="W63" s="46"/>
      <c r="X63" s="46"/>
      <c r="Y63" s="46"/>
      <c r="Z63" s="46"/>
      <c r="AA63" s="46"/>
      <c r="AB63" s="76">
        <f t="shared" si="26"/>
        <v>0</v>
      </c>
      <c r="AC63" s="48">
        <f>'10. Workstream Implem. Discount'!$C$16</f>
        <v>0.4</v>
      </c>
      <c r="AD63" s="77">
        <f t="shared" si="27"/>
        <v>0</v>
      </c>
      <c r="AE63" s="1"/>
      <c r="AF63" s="27" t="s">
        <v>48</v>
      </c>
      <c r="AG63" s="46"/>
      <c r="AH63" s="46"/>
      <c r="AI63" s="46"/>
      <c r="AJ63" s="46"/>
      <c r="AK63" s="46"/>
      <c r="AL63" s="46"/>
      <c r="AM63" s="46"/>
      <c r="AN63" s="46"/>
      <c r="AO63" s="46"/>
      <c r="AP63" s="46"/>
      <c r="AQ63" s="76">
        <f t="shared" si="28"/>
        <v>0</v>
      </c>
      <c r="AR63" s="48">
        <f>'10. Workstream Implem. Discount'!$C$16</f>
        <v>0.4</v>
      </c>
      <c r="AS63" s="77">
        <f t="shared" si="29"/>
        <v>0</v>
      </c>
    </row>
    <row r="64" spans="1:45" ht="13.5" customHeight="1">
      <c r="A64" s="1"/>
      <c r="B64" s="78" t="s">
        <v>48</v>
      </c>
      <c r="C64" s="79"/>
      <c r="D64" s="79"/>
      <c r="E64" s="79"/>
      <c r="F64" s="79"/>
      <c r="G64" s="79"/>
      <c r="H64" s="79"/>
      <c r="I64" s="79"/>
      <c r="J64" s="79"/>
      <c r="K64" s="79"/>
      <c r="L64" s="79"/>
      <c r="M64" s="80">
        <f t="shared" si="24"/>
        <v>0</v>
      </c>
      <c r="N64" s="205">
        <f>'10. Workstream Implem. Discount'!$C$16</f>
        <v>0.4</v>
      </c>
      <c r="O64" s="81">
        <f t="shared" si="25"/>
        <v>0</v>
      </c>
      <c r="P64" s="1"/>
      <c r="Q64" s="78" t="s">
        <v>48</v>
      </c>
      <c r="R64" s="79"/>
      <c r="S64" s="79"/>
      <c r="T64" s="79"/>
      <c r="U64" s="79"/>
      <c r="V64" s="79"/>
      <c r="W64" s="79"/>
      <c r="X64" s="79"/>
      <c r="Y64" s="79"/>
      <c r="Z64" s="79"/>
      <c r="AA64" s="79"/>
      <c r="AB64" s="80">
        <f t="shared" si="26"/>
        <v>0</v>
      </c>
      <c r="AC64" s="205">
        <f>'10. Workstream Implem. Discount'!$C$16</f>
        <v>0.4</v>
      </c>
      <c r="AD64" s="81">
        <f t="shared" si="27"/>
        <v>0</v>
      </c>
      <c r="AE64" s="1"/>
      <c r="AF64" s="78" t="s">
        <v>48</v>
      </c>
      <c r="AG64" s="79"/>
      <c r="AH64" s="79"/>
      <c r="AI64" s="79"/>
      <c r="AJ64" s="79"/>
      <c r="AK64" s="79"/>
      <c r="AL64" s="79"/>
      <c r="AM64" s="79"/>
      <c r="AN64" s="79"/>
      <c r="AO64" s="79"/>
      <c r="AP64" s="79"/>
      <c r="AQ64" s="80">
        <f t="shared" si="28"/>
        <v>0</v>
      </c>
      <c r="AR64" s="205">
        <f>'10. Workstream Implem. Discount'!$C$16</f>
        <v>0.4</v>
      </c>
      <c r="AS64" s="81">
        <f t="shared" si="29"/>
        <v>0</v>
      </c>
    </row>
    <row r="65" spans="1:45" ht="36.75" customHeight="1">
      <c r="A65" s="1"/>
      <c r="B65" s="31" t="s">
        <v>49</v>
      </c>
      <c r="C65" s="212">
        <f t="shared" ref="C65:M65" si="30">SUM(C59:C64)</f>
        <v>0</v>
      </c>
      <c r="D65" s="212">
        <f t="shared" si="30"/>
        <v>0</v>
      </c>
      <c r="E65" s="212">
        <f t="shared" si="30"/>
        <v>0</v>
      </c>
      <c r="F65" s="212">
        <f t="shared" si="30"/>
        <v>0</v>
      </c>
      <c r="G65" s="212">
        <f t="shared" si="30"/>
        <v>0</v>
      </c>
      <c r="H65" s="212">
        <f t="shared" si="30"/>
        <v>0</v>
      </c>
      <c r="I65" s="212">
        <f t="shared" si="30"/>
        <v>0</v>
      </c>
      <c r="J65" s="212">
        <f t="shared" si="30"/>
        <v>0</v>
      </c>
      <c r="K65" s="212">
        <f t="shared" si="30"/>
        <v>0</v>
      </c>
      <c r="L65" s="212">
        <f t="shared" si="30"/>
        <v>0</v>
      </c>
      <c r="M65" s="82">
        <f t="shared" si="30"/>
        <v>0</v>
      </c>
      <c r="N65" s="67">
        <f>'10. Workstream Implem. Discount'!$C$16</f>
        <v>0.4</v>
      </c>
      <c r="O65" s="83">
        <f>SUM(O59:O64)</f>
        <v>0</v>
      </c>
      <c r="P65" s="1"/>
      <c r="Q65" s="31" t="s">
        <v>49</v>
      </c>
      <c r="R65" s="212">
        <f t="shared" ref="R65:AB65" si="31">SUM(R59:R64)</f>
        <v>0</v>
      </c>
      <c r="S65" s="212">
        <f t="shared" si="31"/>
        <v>0</v>
      </c>
      <c r="T65" s="212">
        <f t="shared" si="31"/>
        <v>0</v>
      </c>
      <c r="U65" s="212">
        <f t="shared" si="31"/>
        <v>0</v>
      </c>
      <c r="V65" s="212">
        <f t="shared" si="31"/>
        <v>0</v>
      </c>
      <c r="W65" s="212">
        <f t="shared" si="31"/>
        <v>0</v>
      </c>
      <c r="X65" s="212">
        <f t="shared" si="31"/>
        <v>0</v>
      </c>
      <c r="Y65" s="212">
        <f t="shared" si="31"/>
        <v>0</v>
      </c>
      <c r="Z65" s="212">
        <f t="shared" si="31"/>
        <v>0</v>
      </c>
      <c r="AA65" s="212">
        <f t="shared" si="31"/>
        <v>0</v>
      </c>
      <c r="AB65" s="82">
        <f t="shared" si="31"/>
        <v>0</v>
      </c>
      <c r="AC65" s="67">
        <f>'10. Workstream Implem. Discount'!$C$16</f>
        <v>0.4</v>
      </c>
      <c r="AD65" s="83">
        <f>SUM(AD59:AD64)</f>
        <v>0</v>
      </c>
      <c r="AE65" s="1"/>
      <c r="AF65" s="31" t="s">
        <v>49</v>
      </c>
      <c r="AG65" s="212">
        <f t="shared" ref="AG65:AQ65" si="32">SUM(AG59:AG64)</f>
        <v>0</v>
      </c>
      <c r="AH65" s="212">
        <f t="shared" si="32"/>
        <v>0</v>
      </c>
      <c r="AI65" s="212">
        <f t="shared" si="32"/>
        <v>0</v>
      </c>
      <c r="AJ65" s="212">
        <f t="shared" si="32"/>
        <v>0</v>
      </c>
      <c r="AK65" s="212">
        <f t="shared" si="32"/>
        <v>0</v>
      </c>
      <c r="AL65" s="212">
        <f t="shared" si="32"/>
        <v>0</v>
      </c>
      <c r="AM65" s="212">
        <f t="shared" si="32"/>
        <v>0</v>
      </c>
      <c r="AN65" s="212">
        <f t="shared" si="32"/>
        <v>0</v>
      </c>
      <c r="AO65" s="212">
        <f t="shared" si="32"/>
        <v>0</v>
      </c>
      <c r="AP65" s="212">
        <f t="shared" si="32"/>
        <v>0</v>
      </c>
      <c r="AQ65" s="82">
        <f t="shared" si="32"/>
        <v>0</v>
      </c>
      <c r="AR65" s="67">
        <f>'10. Workstream Implem. Discount'!$C$16</f>
        <v>0.4</v>
      </c>
      <c r="AS65" s="83">
        <f>SUM(AS59:AS64)</f>
        <v>0</v>
      </c>
    </row>
    <row r="66" spans="1:45" ht="13.5" customHeight="1">
      <c r="A66" s="1"/>
      <c r="B66" s="68"/>
      <c r="C66" s="84"/>
      <c r="D66" s="84"/>
      <c r="E66" s="84"/>
      <c r="F66" s="84"/>
      <c r="G66" s="84"/>
      <c r="H66" s="84"/>
      <c r="I66" s="84"/>
      <c r="J66" s="84"/>
      <c r="K66" s="84"/>
      <c r="L66" s="84"/>
      <c r="M66" s="84"/>
      <c r="N66" s="1"/>
      <c r="O66" s="35"/>
      <c r="P66" s="1"/>
      <c r="Q66" s="68"/>
      <c r="R66" s="84"/>
      <c r="S66" s="84"/>
      <c r="T66" s="84"/>
      <c r="U66" s="84"/>
      <c r="V66" s="84"/>
      <c r="W66" s="84"/>
      <c r="X66" s="84"/>
      <c r="Y66" s="84"/>
      <c r="Z66" s="84"/>
      <c r="AA66" s="84"/>
      <c r="AB66" s="84"/>
      <c r="AC66" s="1"/>
      <c r="AD66" s="35"/>
      <c r="AE66" s="1"/>
      <c r="AF66" s="68"/>
      <c r="AG66" s="84"/>
      <c r="AH66" s="84"/>
      <c r="AI66" s="84"/>
      <c r="AJ66" s="84"/>
      <c r="AK66" s="84"/>
      <c r="AL66" s="84"/>
      <c r="AM66" s="84"/>
      <c r="AN66" s="84"/>
      <c r="AO66" s="84"/>
      <c r="AP66" s="84"/>
      <c r="AQ66" s="84"/>
      <c r="AR66" s="1"/>
      <c r="AS66" s="35"/>
    </row>
    <row r="67" spans="1:45" ht="13.5" customHeight="1">
      <c r="A67" s="1"/>
      <c r="B67" s="71"/>
      <c r="C67" s="37"/>
      <c r="D67" s="37"/>
      <c r="E67" s="37"/>
      <c r="F67" s="37"/>
      <c r="G67" s="37"/>
      <c r="H67" s="37"/>
      <c r="I67" s="37"/>
      <c r="J67" s="37"/>
      <c r="K67" s="1"/>
      <c r="L67" s="1"/>
      <c r="M67" s="1"/>
      <c r="N67" s="1"/>
      <c r="O67" s="12"/>
      <c r="P67" s="1"/>
      <c r="Q67" s="71"/>
      <c r="R67" s="37"/>
      <c r="S67" s="37"/>
      <c r="T67" s="37"/>
      <c r="U67" s="37"/>
      <c r="V67" s="37"/>
      <c r="W67" s="37"/>
      <c r="X67" s="37"/>
      <c r="Y67" s="37"/>
      <c r="Z67" s="1"/>
      <c r="AA67" s="1"/>
      <c r="AB67" s="1"/>
      <c r="AC67" s="1"/>
      <c r="AD67" s="12"/>
      <c r="AE67" s="1"/>
      <c r="AF67" s="71"/>
      <c r="AG67" s="37"/>
      <c r="AH67" s="37"/>
      <c r="AI67" s="37"/>
      <c r="AJ67" s="37"/>
      <c r="AK67" s="37"/>
      <c r="AL67" s="37"/>
      <c r="AM67" s="37"/>
      <c r="AN67" s="37"/>
      <c r="AO67" s="1"/>
      <c r="AP67" s="1"/>
      <c r="AQ67" s="1"/>
      <c r="AR67" s="1"/>
      <c r="AS67" s="12"/>
    </row>
    <row r="68" spans="1:45" ht="13.5" customHeight="1">
      <c r="A68" s="1"/>
      <c r="B68" s="243" t="s">
        <v>67</v>
      </c>
      <c r="C68" s="244"/>
      <c r="D68" s="244"/>
      <c r="E68" s="244"/>
      <c r="F68" s="244"/>
      <c r="G68" s="244"/>
      <c r="H68" s="244"/>
      <c r="I68" s="244"/>
      <c r="J68" s="244"/>
      <c r="K68" s="244"/>
      <c r="L68" s="244"/>
      <c r="M68" s="244"/>
      <c r="N68" s="244"/>
      <c r="O68" s="245"/>
      <c r="P68" s="1"/>
      <c r="Q68" s="243" t="s">
        <v>67</v>
      </c>
      <c r="R68" s="244"/>
      <c r="S68" s="244"/>
      <c r="T68" s="244"/>
      <c r="U68" s="244"/>
      <c r="V68" s="244"/>
      <c r="W68" s="244"/>
      <c r="X68" s="244"/>
      <c r="Y68" s="244"/>
      <c r="Z68" s="244"/>
      <c r="AA68" s="244"/>
      <c r="AB68" s="244"/>
      <c r="AC68" s="244"/>
      <c r="AD68" s="245"/>
      <c r="AE68" s="1"/>
      <c r="AF68" s="243" t="s">
        <v>67</v>
      </c>
      <c r="AG68" s="244"/>
      <c r="AH68" s="244"/>
      <c r="AI68" s="244"/>
      <c r="AJ68" s="244"/>
      <c r="AK68" s="244"/>
      <c r="AL68" s="244"/>
      <c r="AM68" s="244"/>
      <c r="AN68" s="244"/>
      <c r="AO68" s="244"/>
      <c r="AP68" s="244"/>
      <c r="AQ68" s="244"/>
      <c r="AR68" s="244"/>
      <c r="AS68" s="245"/>
    </row>
    <row r="69" spans="1:45" ht="13.5" customHeight="1">
      <c r="A69" s="1"/>
      <c r="B69" s="39"/>
      <c r="C69" s="72" t="s">
        <v>34</v>
      </c>
      <c r="D69" s="72" t="s">
        <v>35</v>
      </c>
      <c r="E69" s="72" t="s">
        <v>36</v>
      </c>
      <c r="F69" s="72" t="s">
        <v>37</v>
      </c>
      <c r="G69" s="72" t="s">
        <v>38</v>
      </c>
      <c r="H69" s="72" t="s">
        <v>39</v>
      </c>
      <c r="I69" s="72" t="s">
        <v>40</v>
      </c>
      <c r="J69" s="72" t="s">
        <v>41</v>
      </c>
      <c r="K69" s="72" t="s">
        <v>42</v>
      </c>
      <c r="L69" s="72" t="s">
        <v>43</v>
      </c>
      <c r="M69" s="211" t="s">
        <v>44</v>
      </c>
      <c r="N69" s="73" t="s">
        <v>55</v>
      </c>
      <c r="O69" s="74" t="s">
        <v>56</v>
      </c>
      <c r="P69" s="1"/>
      <c r="Q69" s="39"/>
      <c r="R69" s="72" t="s">
        <v>34</v>
      </c>
      <c r="S69" s="72" t="s">
        <v>35</v>
      </c>
      <c r="T69" s="72" t="s">
        <v>36</v>
      </c>
      <c r="U69" s="72" t="s">
        <v>37</v>
      </c>
      <c r="V69" s="72" t="s">
        <v>38</v>
      </c>
      <c r="W69" s="72" t="s">
        <v>39</v>
      </c>
      <c r="X69" s="72" t="s">
        <v>40</v>
      </c>
      <c r="Y69" s="72" t="s">
        <v>41</v>
      </c>
      <c r="Z69" s="72" t="s">
        <v>42</v>
      </c>
      <c r="AA69" s="72" t="s">
        <v>43</v>
      </c>
      <c r="AB69" s="211" t="s">
        <v>44</v>
      </c>
      <c r="AC69" s="73" t="s">
        <v>55</v>
      </c>
      <c r="AD69" s="74" t="s">
        <v>56</v>
      </c>
      <c r="AE69" s="1"/>
      <c r="AF69" s="39"/>
      <c r="AG69" s="72" t="s">
        <v>34</v>
      </c>
      <c r="AH69" s="72" t="s">
        <v>35</v>
      </c>
      <c r="AI69" s="72" t="s">
        <v>36</v>
      </c>
      <c r="AJ69" s="72" t="s">
        <v>37</v>
      </c>
      <c r="AK69" s="72" t="s">
        <v>38</v>
      </c>
      <c r="AL69" s="72" t="s">
        <v>39</v>
      </c>
      <c r="AM69" s="72" t="s">
        <v>40</v>
      </c>
      <c r="AN69" s="72" t="s">
        <v>41</v>
      </c>
      <c r="AO69" s="72" t="s">
        <v>42</v>
      </c>
      <c r="AP69" s="72" t="s">
        <v>43</v>
      </c>
      <c r="AQ69" s="211" t="s">
        <v>44</v>
      </c>
      <c r="AR69" s="73" t="s">
        <v>55</v>
      </c>
      <c r="AS69" s="74" t="s">
        <v>56</v>
      </c>
    </row>
    <row r="70" spans="1:45" ht="14.25" customHeight="1">
      <c r="A70" s="1"/>
      <c r="B70" s="25" t="s">
        <v>68</v>
      </c>
      <c r="C70" s="85"/>
      <c r="D70" s="46"/>
      <c r="E70" s="86"/>
      <c r="F70" s="85"/>
      <c r="G70" s="85"/>
      <c r="H70" s="85"/>
      <c r="I70" s="85"/>
      <c r="J70" s="85"/>
      <c r="K70" s="85"/>
      <c r="L70" s="85"/>
      <c r="M70" s="76">
        <f t="shared" ref="M70:M77" si="33">SUM(C70:L70)</f>
        <v>0</v>
      </c>
      <c r="N70" s="48">
        <f>'10. Workstream Implem. Discount'!$C$17</f>
        <v>0.5</v>
      </c>
      <c r="O70" s="77">
        <f t="shared" ref="O70:O77" si="34">(1-N70)*M70</f>
        <v>0</v>
      </c>
      <c r="P70" s="1"/>
      <c r="Q70" s="25" t="s">
        <v>68</v>
      </c>
      <c r="R70" s="85"/>
      <c r="S70" s="46"/>
      <c r="T70" s="86"/>
      <c r="U70" s="85"/>
      <c r="V70" s="85"/>
      <c r="W70" s="85"/>
      <c r="X70" s="85"/>
      <c r="Y70" s="85"/>
      <c r="Z70" s="85"/>
      <c r="AA70" s="85"/>
      <c r="AB70" s="76">
        <f t="shared" ref="AB70:AB77" si="35">SUM(R70:AA70)</f>
        <v>0</v>
      </c>
      <c r="AC70" s="48">
        <f>'10. Workstream Implem. Discount'!$C$17</f>
        <v>0.5</v>
      </c>
      <c r="AD70" s="77">
        <f t="shared" ref="AD70:AD77" si="36">(1-AC70)*AB70</f>
        <v>0</v>
      </c>
      <c r="AE70" s="1"/>
      <c r="AF70" s="25" t="s">
        <v>68</v>
      </c>
      <c r="AG70" s="85"/>
      <c r="AH70" s="46"/>
      <c r="AI70" s="86"/>
      <c r="AJ70" s="85"/>
      <c r="AK70" s="85"/>
      <c r="AL70" s="85"/>
      <c r="AM70" s="85"/>
      <c r="AN70" s="85"/>
      <c r="AO70" s="85"/>
      <c r="AP70" s="85"/>
      <c r="AQ70" s="76">
        <f t="shared" ref="AQ70:AQ77" si="37">SUM(AG70:AP70)</f>
        <v>0</v>
      </c>
      <c r="AR70" s="48">
        <f>'10. Workstream Implem. Discount'!$C$17</f>
        <v>0.5</v>
      </c>
      <c r="AS70" s="77">
        <f t="shared" ref="AS70:AS77" si="38">(1-AR70)*AQ70</f>
        <v>0</v>
      </c>
    </row>
    <row r="71" spans="1:45" ht="14.25" customHeight="1">
      <c r="A71" s="1"/>
      <c r="B71" s="25" t="s">
        <v>69</v>
      </c>
      <c r="C71" s="46"/>
      <c r="D71" s="46"/>
      <c r="E71" s="46"/>
      <c r="F71" s="46"/>
      <c r="G71" s="46"/>
      <c r="H71" s="46"/>
      <c r="I71" s="46"/>
      <c r="J71" s="46"/>
      <c r="K71" s="46"/>
      <c r="L71" s="46"/>
      <c r="M71" s="76">
        <f t="shared" si="33"/>
        <v>0</v>
      </c>
      <c r="N71" s="48">
        <f>'10. Workstream Implem. Discount'!$C$17</f>
        <v>0.5</v>
      </c>
      <c r="O71" s="77">
        <f t="shared" si="34"/>
        <v>0</v>
      </c>
      <c r="P71" s="1"/>
      <c r="Q71" s="25" t="s">
        <v>69</v>
      </c>
      <c r="R71" s="46"/>
      <c r="S71" s="46"/>
      <c r="T71" s="46"/>
      <c r="U71" s="46"/>
      <c r="V71" s="46"/>
      <c r="W71" s="46"/>
      <c r="X71" s="46"/>
      <c r="Y71" s="46"/>
      <c r="Z71" s="46"/>
      <c r="AA71" s="46"/>
      <c r="AB71" s="76">
        <f t="shared" si="35"/>
        <v>0</v>
      </c>
      <c r="AC71" s="48">
        <f>'10. Workstream Implem. Discount'!$C$17</f>
        <v>0.5</v>
      </c>
      <c r="AD71" s="77">
        <f t="shared" si="36"/>
        <v>0</v>
      </c>
      <c r="AE71" s="1"/>
      <c r="AF71" s="25" t="s">
        <v>69</v>
      </c>
      <c r="AG71" s="46"/>
      <c r="AH71" s="46"/>
      <c r="AI71" s="46"/>
      <c r="AJ71" s="46"/>
      <c r="AK71" s="46"/>
      <c r="AL71" s="46"/>
      <c r="AM71" s="46"/>
      <c r="AN71" s="46"/>
      <c r="AO71" s="46"/>
      <c r="AP71" s="46"/>
      <c r="AQ71" s="76">
        <f t="shared" si="37"/>
        <v>0</v>
      </c>
      <c r="AR71" s="48">
        <f>'10. Workstream Implem. Discount'!$C$17</f>
        <v>0.5</v>
      </c>
      <c r="AS71" s="77">
        <f t="shared" si="38"/>
        <v>0</v>
      </c>
    </row>
    <row r="72" spans="1:45" ht="14.25" customHeight="1">
      <c r="A72" s="1"/>
      <c r="B72" s="25" t="s">
        <v>70</v>
      </c>
      <c r="C72" s="46"/>
      <c r="D72" s="46"/>
      <c r="E72" s="46"/>
      <c r="F72" s="46"/>
      <c r="G72" s="46"/>
      <c r="H72" s="46"/>
      <c r="I72" s="46"/>
      <c r="J72" s="46"/>
      <c r="K72" s="46"/>
      <c r="L72" s="46"/>
      <c r="M72" s="76">
        <f t="shared" si="33"/>
        <v>0</v>
      </c>
      <c r="N72" s="48">
        <f>'10. Workstream Implem. Discount'!$C$17</f>
        <v>0.5</v>
      </c>
      <c r="O72" s="77">
        <f t="shared" si="34"/>
        <v>0</v>
      </c>
      <c r="P72" s="1"/>
      <c r="Q72" s="25" t="s">
        <v>70</v>
      </c>
      <c r="R72" s="46"/>
      <c r="S72" s="46"/>
      <c r="T72" s="46"/>
      <c r="U72" s="46"/>
      <c r="V72" s="46"/>
      <c r="W72" s="46"/>
      <c r="X72" s="46"/>
      <c r="Y72" s="46"/>
      <c r="Z72" s="46"/>
      <c r="AA72" s="46"/>
      <c r="AB72" s="76">
        <f t="shared" si="35"/>
        <v>0</v>
      </c>
      <c r="AC72" s="48">
        <f>'10. Workstream Implem. Discount'!$C$17</f>
        <v>0.5</v>
      </c>
      <c r="AD72" s="77">
        <f t="shared" si="36"/>
        <v>0</v>
      </c>
      <c r="AE72" s="1"/>
      <c r="AF72" s="25" t="s">
        <v>70</v>
      </c>
      <c r="AG72" s="46"/>
      <c r="AH72" s="46"/>
      <c r="AI72" s="46"/>
      <c r="AJ72" s="46"/>
      <c r="AK72" s="46"/>
      <c r="AL72" s="46"/>
      <c r="AM72" s="46"/>
      <c r="AN72" s="46"/>
      <c r="AO72" s="46"/>
      <c r="AP72" s="46"/>
      <c r="AQ72" s="76">
        <f t="shared" si="37"/>
        <v>0</v>
      </c>
      <c r="AR72" s="48">
        <f>'10. Workstream Implem. Discount'!$C$17</f>
        <v>0.5</v>
      </c>
      <c r="AS72" s="77">
        <f t="shared" si="38"/>
        <v>0</v>
      </c>
    </row>
    <row r="73" spans="1:45" ht="14.25" customHeight="1">
      <c r="A73" s="1"/>
      <c r="B73" s="27" t="s">
        <v>48</v>
      </c>
      <c r="C73" s="46"/>
      <c r="D73" s="46"/>
      <c r="E73" s="46"/>
      <c r="F73" s="46"/>
      <c r="G73" s="46"/>
      <c r="H73" s="46"/>
      <c r="I73" s="46"/>
      <c r="J73" s="46"/>
      <c r="K73" s="46"/>
      <c r="L73" s="46"/>
      <c r="M73" s="76">
        <f t="shared" si="33"/>
        <v>0</v>
      </c>
      <c r="N73" s="48">
        <f>'10. Workstream Implem. Discount'!$C$17</f>
        <v>0.5</v>
      </c>
      <c r="O73" s="77">
        <f t="shared" si="34"/>
        <v>0</v>
      </c>
      <c r="P73" s="1"/>
      <c r="Q73" s="27" t="s">
        <v>48</v>
      </c>
      <c r="R73" s="46"/>
      <c r="S73" s="46"/>
      <c r="T73" s="46"/>
      <c r="U73" s="46"/>
      <c r="V73" s="46"/>
      <c r="W73" s="46"/>
      <c r="X73" s="46"/>
      <c r="Y73" s="46"/>
      <c r="Z73" s="46"/>
      <c r="AA73" s="46"/>
      <c r="AB73" s="76">
        <f t="shared" si="35"/>
        <v>0</v>
      </c>
      <c r="AC73" s="48">
        <f>'10. Workstream Implem. Discount'!$C$17</f>
        <v>0.5</v>
      </c>
      <c r="AD73" s="77">
        <f t="shared" si="36"/>
        <v>0</v>
      </c>
      <c r="AE73" s="1"/>
      <c r="AF73" s="27" t="s">
        <v>48</v>
      </c>
      <c r="AG73" s="46"/>
      <c r="AH73" s="46"/>
      <c r="AI73" s="46"/>
      <c r="AJ73" s="46"/>
      <c r="AK73" s="46"/>
      <c r="AL73" s="46"/>
      <c r="AM73" s="46"/>
      <c r="AN73" s="46"/>
      <c r="AO73" s="46"/>
      <c r="AP73" s="46"/>
      <c r="AQ73" s="76">
        <f t="shared" si="37"/>
        <v>0</v>
      </c>
      <c r="AR73" s="48">
        <f>'10. Workstream Implem. Discount'!$C$17</f>
        <v>0.5</v>
      </c>
      <c r="AS73" s="77">
        <f t="shared" si="38"/>
        <v>0</v>
      </c>
    </row>
    <row r="74" spans="1:45" ht="14.25" customHeight="1">
      <c r="A74" s="1"/>
      <c r="B74" s="27" t="s">
        <v>48</v>
      </c>
      <c r="C74" s="46"/>
      <c r="D74" s="46"/>
      <c r="E74" s="46"/>
      <c r="F74" s="46"/>
      <c r="G74" s="46"/>
      <c r="H74" s="46"/>
      <c r="I74" s="46"/>
      <c r="J74" s="46"/>
      <c r="K74" s="46"/>
      <c r="L74" s="46"/>
      <c r="M74" s="76">
        <f t="shared" si="33"/>
        <v>0</v>
      </c>
      <c r="N74" s="48">
        <f>'10. Workstream Implem. Discount'!$C$17</f>
        <v>0.5</v>
      </c>
      <c r="O74" s="77">
        <f t="shared" si="34"/>
        <v>0</v>
      </c>
      <c r="P74" s="1"/>
      <c r="Q74" s="27" t="s">
        <v>48</v>
      </c>
      <c r="R74" s="46"/>
      <c r="S74" s="46"/>
      <c r="T74" s="46"/>
      <c r="U74" s="46"/>
      <c r="V74" s="46"/>
      <c r="W74" s="46"/>
      <c r="X74" s="46"/>
      <c r="Y74" s="46"/>
      <c r="Z74" s="46"/>
      <c r="AA74" s="46"/>
      <c r="AB74" s="76">
        <f t="shared" si="35"/>
        <v>0</v>
      </c>
      <c r="AC74" s="48">
        <f>'10. Workstream Implem. Discount'!$C$17</f>
        <v>0.5</v>
      </c>
      <c r="AD74" s="77">
        <f t="shared" si="36"/>
        <v>0</v>
      </c>
      <c r="AE74" s="1"/>
      <c r="AF74" s="27" t="s">
        <v>48</v>
      </c>
      <c r="AG74" s="46"/>
      <c r="AH74" s="46"/>
      <c r="AI74" s="46"/>
      <c r="AJ74" s="46"/>
      <c r="AK74" s="46"/>
      <c r="AL74" s="46"/>
      <c r="AM74" s="46"/>
      <c r="AN74" s="46"/>
      <c r="AO74" s="46"/>
      <c r="AP74" s="46"/>
      <c r="AQ74" s="76">
        <f t="shared" si="37"/>
        <v>0</v>
      </c>
      <c r="AR74" s="48">
        <f>'10. Workstream Implem. Discount'!$C$17</f>
        <v>0.5</v>
      </c>
      <c r="AS74" s="77">
        <f t="shared" si="38"/>
        <v>0</v>
      </c>
    </row>
    <row r="75" spans="1:45" ht="13.5" customHeight="1">
      <c r="A75" s="1"/>
      <c r="B75" s="27" t="s">
        <v>48</v>
      </c>
      <c r="C75" s="46"/>
      <c r="D75" s="46"/>
      <c r="E75" s="46"/>
      <c r="F75" s="46"/>
      <c r="G75" s="46"/>
      <c r="H75" s="46"/>
      <c r="I75" s="46"/>
      <c r="J75" s="46"/>
      <c r="K75" s="46"/>
      <c r="L75" s="46"/>
      <c r="M75" s="76">
        <f t="shared" si="33"/>
        <v>0</v>
      </c>
      <c r="N75" s="48">
        <f>'10. Workstream Implem. Discount'!$C$17</f>
        <v>0.5</v>
      </c>
      <c r="O75" s="77">
        <f t="shared" si="34"/>
        <v>0</v>
      </c>
      <c r="P75" s="1"/>
      <c r="Q75" s="27" t="s">
        <v>48</v>
      </c>
      <c r="R75" s="46"/>
      <c r="S75" s="46"/>
      <c r="T75" s="46"/>
      <c r="U75" s="46"/>
      <c r="V75" s="46"/>
      <c r="W75" s="46"/>
      <c r="X75" s="46"/>
      <c r="Y75" s="46"/>
      <c r="Z75" s="46"/>
      <c r="AA75" s="46"/>
      <c r="AB75" s="76">
        <f t="shared" si="35"/>
        <v>0</v>
      </c>
      <c r="AC75" s="48">
        <f>'10. Workstream Implem. Discount'!$C$17</f>
        <v>0.5</v>
      </c>
      <c r="AD75" s="77">
        <f t="shared" si="36"/>
        <v>0</v>
      </c>
      <c r="AE75" s="1"/>
      <c r="AF75" s="27" t="s">
        <v>48</v>
      </c>
      <c r="AG75" s="46"/>
      <c r="AH75" s="46"/>
      <c r="AI75" s="46"/>
      <c r="AJ75" s="46"/>
      <c r="AK75" s="46"/>
      <c r="AL75" s="46"/>
      <c r="AM75" s="46"/>
      <c r="AN75" s="46"/>
      <c r="AO75" s="46"/>
      <c r="AP75" s="46"/>
      <c r="AQ75" s="76">
        <f t="shared" si="37"/>
        <v>0</v>
      </c>
      <c r="AR75" s="48">
        <f>'10. Workstream Implem. Discount'!$C$17</f>
        <v>0.5</v>
      </c>
      <c r="AS75" s="77">
        <f t="shared" si="38"/>
        <v>0</v>
      </c>
    </row>
    <row r="76" spans="1:45" ht="13.5" customHeight="1">
      <c r="A76" s="1"/>
      <c r="B76" s="27" t="s">
        <v>48</v>
      </c>
      <c r="C76" s="46"/>
      <c r="D76" s="46"/>
      <c r="E76" s="46"/>
      <c r="F76" s="46"/>
      <c r="G76" s="46"/>
      <c r="H76" s="46"/>
      <c r="I76" s="46"/>
      <c r="J76" s="46"/>
      <c r="K76" s="46"/>
      <c r="L76" s="46"/>
      <c r="M76" s="76">
        <f t="shared" si="33"/>
        <v>0</v>
      </c>
      <c r="N76" s="48">
        <f>'10. Workstream Implem. Discount'!$C$17</f>
        <v>0.5</v>
      </c>
      <c r="O76" s="77">
        <f t="shared" si="34"/>
        <v>0</v>
      </c>
      <c r="P76" s="1"/>
      <c r="Q76" s="27" t="s">
        <v>48</v>
      </c>
      <c r="R76" s="46"/>
      <c r="S76" s="46"/>
      <c r="T76" s="46"/>
      <c r="U76" s="46"/>
      <c r="V76" s="46"/>
      <c r="W76" s="46"/>
      <c r="X76" s="46"/>
      <c r="Y76" s="46"/>
      <c r="Z76" s="46"/>
      <c r="AA76" s="46"/>
      <c r="AB76" s="76">
        <f t="shared" si="35"/>
        <v>0</v>
      </c>
      <c r="AC76" s="48">
        <f>'10. Workstream Implem. Discount'!$C$17</f>
        <v>0.5</v>
      </c>
      <c r="AD76" s="77">
        <f t="shared" si="36"/>
        <v>0</v>
      </c>
      <c r="AE76" s="1"/>
      <c r="AF76" s="27" t="s">
        <v>48</v>
      </c>
      <c r="AG76" s="46"/>
      <c r="AH76" s="46"/>
      <c r="AI76" s="46"/>
      <c r="AJ76" s="46"/>
      <c r="AK76" s="46"/>
      <c r="AL76" s="46"/>
      <c r="AM76" s="46"/>
      <c r="AN76" s="46"/>
      <c r="AO76" s="46"/>
      <c r="AP76" s="46"/>
      <c r="AQ76" s="76">
        <f t="shared" si="37"/>
        <v>0</v>
      </c>
      <c r="AR76" s="48">
        <f>'10. Workstream Implem. Discount'!$C$17</f>
        <v>0.5</v>
      </c>
      <c r="AS76" s="77">
        <f t="shared" si="38"/>
        <v>0</v>
      </c>
    </row>
    <row r="77" spans="1:45" ht="30.75" customHeight="1">
      <c r="A77" s="1"/>
      <c r="B77" s="78" t="s">
        <v>48</v>
      </c>
      <c r="C77" s="79"/>
      <c r="D77" s="79"/>
      <c r="E77" s="79"/>
      <c r="F77" s="79"/>
      <c r="G77" s="79"/>
      <c r="H77" s="79"/>
      <c r="I77" s="79"/>
      <c r="J77" s="79"/>
      <c r="K77" s="79"/>
      <c r="L77" s="79"/>
      <c r="M77" s="80">
        <f t="shared" si="33"/>
        <v>0</v>
      </c>
      <c r="N77" s="205">
        <f>'10. Workstream Implem. Discount'!$C$17</f>
        <v>0.5</v>
      </c>
      <c r="O77" s="77">
        <f t="shared" si="34"/>
        <v>0</v>
      </c>
      <c r="P77" s="1"/>
      <c r="Q77" s="78" t="s">
        <v>48</v>
      </c>
      <c r="R77" s="79"/>
      <c r="S77" s="79"/>
      <c r="T77" s="79"/>
      <c r="U77" s="79"/>
      <c r="V77" s="79"/>
      <c r="W77" s="79"/>
      <c r="X77" s="79"/>
      <c r="Y77" s="79"/>
      <c r="Z77" s="79"/>
      <c r="AA77" s="79"/>
      <c r="AB77" s="80">
        <f t="shared" si="35"/>
        <v>0</v>
      </c>
      <c r="AC77" s="205">
        <f>'10. Workstream Implem. Discount'!$C$17</f>
        <v>0.5</v>
      </c>
      <c r="AD77" s="77">
        <f t="shared" si="36"/>
        <v>0</v>
      </c>
      <c r="AE77" s="1"/>
      <c r="AF77" s="78" t="s">
        <v>48</v>
      </c>
      <c r="AG77" s="79"/>
      <c r="AH77" s="79"/>
      <c r="AI77" s="79"/>
      <c r="AJ77" s="79"/>
      <c r="AK77" s="79"/>
      <c r="AL77" s="79"/>
      <c r="AM77" s="79"/>
      <c r="AN77" s="79"/>
      <c r="AO77" s="79"/>
      <c r="AP77" s="79"/>
      <c r="AQ77" s="80">
        <f t="shared" si="37"/>
        <v>0</v>
      </c>
      <c r="AR77" s="205">
        <f>'10. Workstream Implem. Discount'!$C$17</f>
        <v>0.5</v>
      </c>
      <c r="AS77" s="77">
        <f t="shared" si="38"/>
        <v>0</v>
      </c>
    </row>
    <row r="78" spans="1:45" ht="13.5" customHeight="1">
      <c r="A78" s="1"/>
      <c r="B78" s="31" t="s">
        <v>49</v>
      </c>
      <c r="C78" s="200">
        <f t="shared" ref="C78:M78" si="39">SUM(C70:C77)</f>
        <v>0</v>
      </c>
      <c r="D78" s="200">
        <f t="shared" si="39"/>
        <v>0</v>
      </c>
      <c r="E78" s="200">
        <f t="shared" si="39"/>
        <v>0</v>
      </c>
      <c r="F78" s="200">
        <f t="shared" si="39"/>
        <v>0</v>
      </c>
      <c r="G78" s="200">
        <f t="shared" si="39"/>
        <v>0</v>
      </c>
      <c r="H78" s="200">
        <f t="shared" si="39"/>
        <v>0</v>
      </c>
      <c r="I78" s="200">
        <f t="shared" si="39"/>
        <v>0</v>
      </c>
      <c r="J78" s="200">
        <f t="shared" si="39"/>
        <v>0</v>
      </c>
      <c r="K78" s="200">
        <f t="shared" si="39"/>
        <v>0</v>
      </c>
      <c r="L78" s="200">
        <f t="shared" si="39"/>
        <v>0</v>
      </c>
      <c r="M78" s="213">
        <f t="shared" si="39"/>
        <v>0</v>
      </c>
      <c r="N78" s="67">
        <f>'10. Workstream Implem. Discount'!$C$17</f>
        <v>0.5</v>
      </c>
      <c r="O78" s="83">
        <f>SUM(O70:O77)</f>
        <v>0</v>
      </c>
      <c r="P78" s="1"/>
      <c r="Q78" s="31" t="s">
        <v>49</v>
      </c>
      <c r="R78" s="200">
        <f t="shared" ref="R78:AB78" si="40">SUM(R70:R77)</f>
        <v>0</v>
      </c>
      <c r="S78" s="200">
        <f t="shared" si="40"/>
        <v>0</v>
      </c>
      <c r="T78" s="200">
        <f t="shared" si="40"/>
        <v>0</v>
      </c>
      <c r="U78" s="200">
        <f t="shared" si="40"/>
        <v>0</v>
      </c>
      <c r="V78" s="200">
        <f t="shared" si="40"/>
        <v>0</v>
      </c>
      <c r="W78" s="200">
        <f t="shared" si="40"/>
        <v>0</v>
      </c>
      <c r="X78" s="200">
        <f t="shared" si="40"/>
        <v>0</v>
      </c>
      <c r="Y78" s="200">
        <f t="shared" si="40"/>
        <v>0</v>
      </c>
      <c r="Z78" s="200">
        <f t="shared" si="40"/>
        <v>0</v>
      </c>
      <c r="AA78" s="200">
        <f t="shared" si="40"/>
        <v>0</v>
      </c>
      <c r="AB78" s="213">
        <f t="shared" si="40"/>
        <v>0</v>
      </c>
      <c r="AC78" s="67">
        <f>'10. Workstream Implem. Discount'!$C$17</f>
        <v>0.5</v>
      </c>
      <c r="AD78" s="83">
        <f>SUM(AD70:AD77)</f>
        <v>0</v>
      </c>
      <c r="AE78" s="1"/>
      <c r="AF78" s="31" t="s">
        <v>49</v>
      </c>
      <c r="AG78" s="200">
        <f t="shared" ref="AG78:AQ78" si="41">SUM(AG70:AG77)</f>
        <v>0</v>
      </c>
      <c r="AH78" s="200">
        <f t="shared" si="41"/>
        <v>0</v>
      </c>
      <c r="AI78" s="200">
        <f t="shared" si="41"/>
        <v>0</v>
      </c>
      <c r="AJ78" s="200">
        <f t="shared" si="41"/>
        <v>0</v>
      </c>
      <c r="AK78" s="200">
        <f t="shared" si="41"/>
        <v>0</v>
      </c>
      <c r="AL78" s="200">
        <f t="shared" si="41"/>
        <v>0</v>
      </c>
      <c r="AM78" s="200">
        <f t="shared" si="41"/>
        <v>0</v>
      </c>
      <c r="AN78" s="200">
        <f t="shared" si="41"/>
        <v>0</v>
      </c>
      <c r="AO78" s="200">
        <f t="shared" si="41"/>
        <v>0</v>
      </c>
      <c r="AP78" s="200">
        <f t="shared" si="41"/>
        <v>0</v>
      </c>
      <c r="AQ78" s="213">
        <f t="shared" si="41"/>
        <v>0</v>
      </c>
      <c r="AR78" s="67">
        <f>'10. Workstream Implem. Discount'!$C$17</f>
        <v>0.5</v>
      </c>
      <c r="AS78" s="83">
        <f>SUM(AS70:AS77)</f>
        <v>0</v>
      </c>
    </row>
    <row r="79" spans="1:45" ht="13.5" customHeight="1">
      <c r="A79" s="1"/>
      <c r="B79" s="87"/>
      <c r="C79" s="88"/>
      <c r="D79" s="88"/>
      <c r="E79" s="88"/>
      <c r="F79" s="88"/>
      <c r="G79" s="88"/>
      <c r="H79" s="88"/>
      <c r="I79" s="88"/>
      <c r="J79" s="88"/>
      <c r="K79" s="88"/>
      <c r="L79" s="88"/>
      <c r="M79" s="88"/>
      <c r="N79" s="89"/>
      <c r="O79" s="35"/>
      <c r="P79" s="1"/>
      <c r="Q79" s="87"/>
      <c r="R79" s="88"/>
      <c r="S79" s="88"/>
      <c r="T79" s="88"/>
      <c r="U79" s="88"/>
      <c r="V79" s="88"/>
      <c r="W79" s="88"/>
      <c r="X79" s="88"/>
      <c r="Y79" s="88"/>
      <c r="Z79" s="88"/>
      <c r="AA79" s="88"/>
      <c r="AB79" s="88"/>
      <c r="AC79" s="89"/>
      <c r="AD79" s="35"/>
      <c r="AE79" s="1"/>
      <c r="AF79" s="87"/>
      <c r="AG79" s="88"/>
      <c r="AH79" s="88"/>
      <c r="AI79" s="88"/>
      <c r="AJ79" s="88"/>
      <c r="AK79" s="88"/>
      <c r="AL79" s="88"/>
      <c r="AM79" s="88"/>
      <c r="AN79" s="88"/>
      <c r="AO79" s="88"/>
      <c r="AP79" s="88"/>
      <c r="AQ79" s="88"/>
      <c r="AR79" s="89"/>
      <c r="AS79" s="35"/>
    </row>
    <row r="80" spans="1:45" ht="13.5" customHeight="1">
      <c r="A80" s="1"/>
      <c r="B80" s="246"/>
      <c r="C80" s="247"/>
      <c r="D80" s="247"/>
      <c r="E80" s="247"/>
      <c r="F80" s="247"/>
      <c r="G80" s="247"/>
      <c r="H80" s="247"/>
      <c r="I80" s="247"/>
      <c r="J80" s="247"/>
      <c r="K80" s="247"/>
      <c r="L80" s="247"/>
      <c r="M80" s="247"/>
      <c r="N80" s="90"/>
      <c r="O80" s="91"/>
      <c r="P80" s="1"/>
      <c r="Q80" s="246"/>
      <c r="R80" s="247"/>
      <c r="S80" s="247"/>
      <c r="T80" s="247"/>
      <c r="U80" s="247"/>
      <c r="V80" s="247"/>
      <c r="W80" s="247"/>
      <c r="X80" s="247"/>
      <c r="Y80" s="247"/>
      <c r="Z80" s="247"/>
      <c r="AA80" s="247"/>
      <c r="AB80" s="247"/>
      <c r="AC80" s="90"/>
      <c r="AD80" s="91"/>
      <c r="AE80" s="1"/>
      <c r="AF80" s="246"/>
      <c r="AG80" s="247"/>
      <c r="AH80" s="247"/>
      <c r="AI80" s="247"/>
      <c r="AJ80" s="247"/>
      <c r="AK80" s="247"/>
      <c r="AL80" s="247"/>
      <c r="AM80" s="247"/>
      <c r="AN80" s="247"/>
      <c r="AO80" s="247"/>
      <c r="AP80" s="247"/>
      <c r="AQ80" s="247"/>
      <c r="AR80" s="90"/>
      <c r="AS80" s="91"/>
    </row>
    <row r="81" spans="1:45" ht="13.5" customHeight="1">
      <c r="A81" s="1"/>
      <c r="B81" s="248" t="s">
        <v>71</v>
      </c>
      <c r="C81" s="229"/>
      <c r="D81" s="229"/>
      <c r="E81" s="229"/>
      <c r="F81" s="229"/>
      <c r="G81" s="229"/>
      <c r="H81" s="229"/>
      <c r="I81" s="229"/>
      <c r="J81" s="229"/>
      <c r="K81" s="229"/>
      <c r="L81" s="229"/>
      <c r="M81" s="230"/>
      <c r="N81" s="92"/>
      <c r="O81" s="14"/>
      <c r="P81" s="1"/>
      <c r="Q81" s="248" t="s">
        <v>71</v>
      </c>
      <c r="R81" s="229"/>
      <c r="S81" s="229"/>
      <c r="T81" s="229"/>
      <c r="U81" s="229"/>
      <c r="V81" s="229"/>
      <c r="W81" s="229"/>
      <c r="X81" s="229"/>
      <c r="Y81" s="229"/>
      <c r="Z81" s="229"/>
      <c r="AA81" s="229"/>
      <c r="AB81" s="230"/>
      <c r="AC81" s="92"/>
      <c r="AD81" s="14"/>
      <c r="AE81" s="1"/>
      <c r="AF81" s="248" t="s">
        <v>71</v>
      </c>
      <c r="AG81" s="229"/>
      <c r="AH81" s="229"/>
      <c r="AI81" s="229"/>
      <c r="AJ81" s="229"/>
      <c r="AK81" s="229"/>
      <c r="AL81" s="229"/>
      <c r="AM81" s="229"/>
      <c r="AN81" s="229"/>
      <c r="AO81" s="229"/>
      <c r="AP81" s="229"/>
      <c r="AQ81" s="230"/>
      <c r="AR81" s="92"/>
      <c r="AS81" s="14"/>
    </row>
    <row r="82" spans="1:45" ht="13.5" customHeight="1">
      <c r="A82" s="1"/>
      <c r="B82" s="249"/>
      <c r="C82" s="236"/>
      <c r="D82" s="236"/>
      <c r="E82" s="236"/>
      <c r="F82" s="236"/>
      <c r="G82" s="236"/>
      <c r="H82" s="236"/>
      <c r="I82" s="236"/>
      <c r="J82" s="236"/>
      <c r="K82" s="236"/>
      <c r="L82" s="236"/>
      <c r="M82" s="237"/>
      <c r="N82" s="90"/>
      <c r="O82" s="91"/>
      <c r="P82" s="1"/>
      <c r="Q82" s="249"/>
      <c r="R82" s="236"/>
      <c r="S82" s="236"/>
      <c r="T82" s="236"/>
      <c r="U82" s="236"/>
      <c r="V82" s="236"/>
      <c r="W82" s="236"/>
      <c r="X82" s="236"/>
      <c r="Y82" s="236"/>
      <c r="Z82" s="236"/>
      <c r="AA82" s="236"/>
      <c r="AB82" s="237"/>
      <c r="AC82" s="90"/>
      <c r="AD82" s="91"/>
      <c r="AE82" s="1"/>
      <c r="AF82" s="249"/>
      <c r="AG82" s="236"/>
      <c r="AH82" s="236"/>
      <c r="AI82" s="236"/>
      <c r="AJ82" s="236"/>
      <c r="AK82" s="236"/>
      <c r="AL82" s="236"/>
      <c r="AM82" s="236"/>
      <c r="AN82" s="236"/>
      <c r="AO82" s="236"/>
      <c r="AP82" s="236"/>
      <c r="AQ82" s="237"/>
      <c r="AR82" s="90"/>
      <c r="AS82" s="91"/>
    </row>
    <row r="83" spans="1:45" ht="13.5" customHeight="1">
      <c r="A83" s="1"/>
      <c r="B83" s="249"/>
      <c r="C83" s="236"/>
      <c r="D83" s="236"/>
      <c r="E83" s="236"/>
      <c r="F83" s="236"/>
      <c r="G83" s="236"/>
      <c r="H83" s="236"/>
      <c r="I83" s="236"/>
      <c r="J83" s="236"/>
      <c r="K83" s="236"/>
      <c r="L83" s="236"/>
      <c r="M83" s="237"/>
      <c r="N83" s="90"/>
      <c r="O83" s="91"/>
      <c r="P83" s="1"/>
      <c r="Q83" s="249"/>
      <c r="R83" s="236"/>
      <c r="S83" s="236"/>
      <c r="T83" s="236"/>
      <c r="U83" s="236"/>
      <c r="V83" s="236"/>
      <c r="W83" s="236"/>
      <c r="X83" s="236"/>
      <c r="Y83" s="236"/>
      <c r="Z83" s="236"/>
      <c r="AA83" s="236"/>
      <c r="AB83" s="237"/>
      <c r="AC83" s="90"/>
      <c r="AD83" s="91"/>
      <c r="AE83" s="1"/>
      <c r="AF83" s="249"/>
      <c r="AG83" s="236"/>
      <c r="AH83" s="236"/>
      <c r="AI83" s="236"/>
      <c r="AJ83" s="236"/>
      <c r="AK83" s="236"/>
      <c r="AL83" s="236"/>
      <c r="AM83" s="236"/>
      <c r="AN83" s="236"/>
      <c r="AO83" s="236"/>
      <c r="AP83" s="236"/>
      <c r="AQ83" s="237"/>
      <c r="AR83" s="90"/>
      <c r="AS83" s="91"/>
    </row>
    <row r="84" spans="1:45" ht="13.5" customHeight="1">
      <c r="A84" s="1"/>
      <c r="B84" s="249"/>
      <c r="C84" s="236"/>
      <c r="D84" s="236"/>
      <c r="E84" s="236"/>
      <c r="F84" s="236"/>
      <c r="G84" s="236"/>
      <c r="H84" s="236"/>
      <c r="I84" s="236"/>
      <c r="J84" s="236"/>
      <c r="K84" s="236"/>
      <c r="L84" s="236"/>
      <c r="M84" s="237"/>
      <c r="N84" s="90"/>
      <c r="O84" s="91"/>
      <c r="P84" s="1"/>
      <c r="Q84" s="249"/>
      <c r="R84" s="236"/>
      <c r="S84" s="236"/>
      <c r="T84" s="236"/>
      <c r="U84" s="236"/>
      <c r="V84" s="236"/>
      <c r="W84" s="236"/>
      <c r="X84" s="236"/>
      <c r="Y84" s="236"/>
      <c r="Z84" s="236"/>
      <c r="AA84" s="236"/>
      <c r="AB84" s="237"/>
      <c r="AC84" s="90"/>
      <c r="AD84" s="91"/>
      <c r="AE84" s="1"/>
      <c r="AF84" s="249"/>
      <c r="AG84" s="236"/>
      <c r="AH84" s="236"/>
      <c r="AI84" s="236"/>
      <c r="AJ84" s="236"/>
      <c r="AK84" s="236"/>
      <c r="AL84" s="236"/>
      <c r="AM84" s="236"/>
      <c r="AN84" s="236"/>
      <c r="AO84" s="236"/>
      <c r="AP84" s="236"/>
      <c r="AQ84" s="237"/>
      <c r="AR84" s="90"/>
      <c r="AS84" s="91"/>
    </row>
    <row r="85" spans="1:45" ht="13.5" customHeight="1">
      <c r="A85" s="1"/>
      <c r="B85" s="249"/>
      <c r="C85" s="236"/>
      <c r="D85" s="236"/>
      <c r="E85" s="236"/>
      <c r="F85" s="236"/>
      <c r="G85" s="236"/>
      <c r="H85" s="236"/>
      <c r="I85" s="236"/>
      <c r="J85" s="236"/>
      <c r="K85" s="236"/>
      <c r="L85" s="236"/>
      <c r="M85" s="237"/>
      <c r="N85" s="90"/>
      <c r="O85" s="91"/>
      <c r="P85" s="1"/>
      <c r="Q85" s="249"/>
      <c r="R85" s="236"/>
      <c r="S85" s="236"/>
      <c r="T85" s="236"/>
      <c r="U85" s="236"/>
      <c r="V85" s="236"/>
      <c r="W85" s="236"/>
      <c r="X85" s="236"/>
      <c r="Y85" s="236"/>
      <c r="Z85" s="236"/>
      <c r="AA85" s="236"/>
      <c r="AB85" s="237"/>
      <c r="AC85" s="90"/>
      <c r="AD85" s="91"/>
      <c r="AE85" s="1"/>
      <c r="AF85" s="249"/>
      <c r="AG85" s="236"/>
      <c r="AH85" s="236"/>
      <c r="AI85" s="236"/>
      <c r="AJ85" s="236"/>
      <c r="AK85" s="236"/>
      <c r="AL85" s="236"/>
      <c r="AM85" s="236"/>
      <c r="AN85" s="236"/>
      <c r="AO85" s="236"/>
      <c r="AP85" s="236"/>
      <c r="AQ85" s="237"/>
      <c r="AR85" s="90"/>
      <c r="AS85" s="91"/>
    </row>
    <row r="86" spans="1:45" ht="13.5" customHeight="1">
      <c r="A86" s="1"/>
      <c r="B86" s="249"/>
      <c r="C86" s="236"/>
      <c r="D86" s="236"/>
      <c r="E86" s="236"/>
      <c r="F86" s="236"/>
      <c r="G86" s="236"/>
      <c r="H86" s="236"/>
      <c r="I86" s="236"/>
      <c r="J86" s="236"/>
      <c r="K86" s="236"/>
      <c r="L86" s="236"/>
      <c r="M86" s="237"/>
      <c r="N86" s="90"/>
      <c r="O86" s="91"/>
      <c r="P86" s="1"/>
      <c r="Q86" s="249"/>
      <c r="R86" s="236"/>
      <c r="S86" s="236"/>
      <c r="T86" s="236"/>
      <c r="U86" s="236"/>
      <c r="V86" s="236"/>
      <c r="W86" s="236"/>
      <c r="X86" s="236"/>
      <c r="Y86" s="236"/>
      <c r="Z86" s="236"/>
      <c r="AA86" s="236"/>
      <c r="AB86" s="237"/>
      <c r="AC86" s="90"/>
      <c r="AD86" s="91"/>
      <c r="AE86" s="1"/>
      <c r="AF86" s="249"/>
      <c r="AG86" s="236"/>
      <c r="AH86" s="236"/>
      <c r="AI86" s="236"/>
      <c r="AJ86" s="236"/>
      <c r="AK86" s="236"/>
      <c r="AL86" s="236"/>
      <c r="AM86" s="236"/>
      <c r="AN86" s="236"/>
      <c r="AO86" s="236"/>
      <c r="AP86" s="236"/>
      <c r="AQ86" s="237"/>
      <c r="AR86" s="90"/>
      <c r="AS86" s="91"/>
    </row>
    <row r="87" spans="1:45" ht="13.5" customHeight="1">
      <c r="A87" s="1"/>
      <c r="B87" s="249"/>
      <c r="C87" s="236"/>
      <c r="D87" s="236"/>
      <c r="E87" s="236"/>
      <c r="F87" s="236"/>
      <c r="G87" s="236"/>
      <c r="H87" s="236"/>
      <c r="I87" s="236"/>
      <c r="J87" s="236"/>
      <c r="K87" s="236"/>
      <c r="L87" s="236"/>
      <c r="M87" s="237"/>
      <c r="N87" s="90"/>
      <c r="O87" s="91"/>
      <c r="P87" s="1"/>
      <c r="Q87" s="249"/>
      <c r="R87" s="236"/>
      <c r="S87" s="236"/>
      <c r="T87" s="236"/>
      <c r="U87" s="236"/>
      <c r="V87" s="236"/>
      <c r="W87" s="236"/>
      <c r="X87" s="236"/>
      <c r="Y87" s="236"/>
      <c r="Z87" s="236"/>
      <c r="AA87" s="236"/>
      <c r="AB87" s="237"/>
      <c r="AC87" s="90"/>
      <c r="AD87" s="91"/>
      <c r="AE87" s="1"/>
      <c r="AF87" s="249"/>
      <c r="AG87" s="236"/>
      <c r="AH87" s="236"/>
      <c r="AI87" s="236"/>
      <c r="AJ87" s="236"/>
      <c r="AK87" s="236"/>
      <c r="AL87" s="236"/>
      <c r="AM87" s="236"/>
      <c r="AN87" s="236"/>
      <c r="AO87" s="236"/>
      <c r="AP87" s="236"/>
      <c r="AQ87" s="237"/>
      <c r="AR87" s="90"/>
      <c r="AS87" s="91"/>
    </row>
    <row r="88" spans="1:45" ht="13.5" customHeight="1">
      <c r="A88" s="1"/>
      <c r="B88" s="238" t="s">
        <v>72</v>
      </c>
      <c r="C88" s="226"/>
      <c r="D88" s="226"/>
      <c r="E88" s="226"/>
      <c r="F88" s="226"/>
      <c r="G88" s="226"/>
      <c r="H88" s="226"/>
      <c r="I88" s="226"/>
      <c r="J88" s="226"/>
      <c r="K88" s="226"/>
      <c r="L88" s="226"/>
      <c r="M88" s="227"/>
      <c r="N88" s="93"/>
      <c r="O88" s="94"/>
      <c r="P88" s="1"/>
      <c r="Q88" s="238" t="s">
        <v>72</v>
      </c>
      <c r="R88" s="226"/>
      <c r="S88" s="226"/>
      <c r="T88" s="226"/>
      <c r="U88" s="226"/>
      <c r="V88" s="226"/>
      <c r="W88" s="226"/>
      <c r="X88" s="226"/>
      <c r="Y88" s="226"/>
      <c r="Z88" s="226"/>
      <c r="AA88" s="226"/>
      <c r="AB88" s="227"/>
      <c r="AC88" s="93"/>
      <c r="AD88" s="94"/>
      <c r="AE88" s="1"/>
      <c r="AF88" s="238" t="s">
        <v>72</v>
      </c>
      <c r="AG88" s="226"/>
      <c r="AH88" s="226"/>
      <c r="AI88" s="226"/>
      <c r="AJ88" s="226"/>
      <c r="AK88" s="226"/>
      <c r="AL88" s="226"/>
      <c r="AM88" s="226"/>
      <c r="AN88" s="226"/>
      <c r="AO88" s="226"/>
      <c r="AP88" s="226"/>
      <c r="AQ88" s="227"/>
      <c r="AR88" s="93"/>
      <c r="AS88" s="94"/>
    </row>
    <row r="89" spans="1:45" ht="13.5" customHeight="1">
      <c r="A89" s="1"/>
      <c r="B89" s="36"/>
      <c r="C89" s="1"/>
      <c r="D89" s="1"/>
      <c r="E89" s="1"/>
      <c r="F89" s="1"/>
      <c r="G89" s="1"/>
      <c r="H89" s="1"/>
      <c r="I89" s="1"/>
      <c r="J89" s="1"/>
      <c r="K89" s="1"/>
      <c r="L89" s="1"/>
      <c r="M89" s="1"/>
      <c r="N89" s="1"/>
      <c r="O89" s="12"/>
      <c r="P89" s="1"/>
      <c r="Q89" s="36"/>
      <c r="R89" s="1"/>
      <c r="S89" s="1"/>
      <c r="T89" s="1"/>
      <c r="U89" s="1"/>
      <c r="V89" s="1"/>
      <c r="W89" s="1"/>
      <c r="X89" s="1"/>
      <c r="Y89" s="1"/>
      <c r="Z89" s="1"/>
      <c r="AA89" s="1"/>
      <c r="AB89" s="1"/>
      <c r="AC89" s="1"/>
      <c r="AD89" s="12"/>
      <c r="AE89" s="1"/>
      <c r="AF89" s="36"/>
      <c r="AG89" s="1"/>
      <c r="AH89" s="1"/>
      <c r="AI89" s="1"/>
      <c r="AJ89" s="1"/>
      <c r="AK89" s="1"/>
      <c r="AL89" s="1"/>
      <c r="AM89" s="1"/>
      <c r="AN89" s="1"/>
      <c r="AO89" s="1"/>
      <c r="AP89" s="1"/>
      <c r="AQ89" s="1"/>
      <c r="AR89" s="1"/>
      <c r="AS89" s="12"/>
    </row>
    <row r="90" spans="1:45" ht="13.5" customHeight="1">
      <c r="A90" s="1"/>
      <c r="B90" s="95"/>
      <c r="C90" s="96"/>
      <c r="D90" s="96"/>
      <c r="E90" s="96"/>
      <c r="F90" s="96"/>
      <c r="G90" s="96"/>
      <c r="H90" s="96"/>
      <c r="I90" s="96"/>
      <c r="J90" s="96"/>
      <c r="K90" s="96"/>
      <c r="L90" s="96"/>
      <c r="M90" s="96"/>
      <c r="N90" s="96"/>
      <c r="O90" s="97"/>
      <c r="P90" s="1"/>
      <c r="Q90" s="95"/>
      <c r="R90" s="96"/>
      <c r="S90" s="96"/>
      <c r="T90" s="96"/>
      <c r="U90" s="96"/>
      <c r="V90" s="96"/>
      <c r="W90" s="96"/>
      <c r="X90" s="96"/>
      <c r="Y90" s="96"/>
      <c r="Z90" s="96"/>
      <c r="AA90" s="96"/>
      <c r="AB90" s="96"/>
      <c r="AC90" s="96"/>
      <c r="AD90" s="97"/>
      <c r="AE90" s="1"/>
      <c r="AF90" s="95"/>
      <c r="AG90" s="96"/>
      <c r="AH90" s="96"/>
      <c r="AI90" s="96"/>
      <c r="AJ90" s="96"/>
      <c r="AK90" s="96"/>
      <c r="AL90" s="96"/>
      <c r="AM90" s="96"/>
      <c r="AN90" s="96"/>
      <c r="AO90" s="96"/>
      <c r="AP90" s="96"/>
      <c r="AQ90" s="96"/>
      <c r="AR90" s="96"/>
      <c r="AS90" s="97"/>
    </row>
    <row r="91" spans="1:45"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row>
    <row r="92" spans="1:45"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row>
    <row r="93" spans="1:45"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row>
    <row r="94" spans="1:45"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row>
    <row r="95" spans="1:45"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row>
    <row r="96" spans="1:45"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row>
    <row r="97" spans="1:45"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row>
    <row r="98" spans="1:45"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row>
    <row r="99" spans="1:45"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row>
    <row r="100" spans="1:45"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row>
    <row r="101" spans="1:45"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row>
    <row r="102" spans="1:45"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row>
    <row r="103" spans="1:45"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row>
    <row r="104" spans="1:45"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row>
    <row r="105" spans="1:45"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row>
    <row r="106" spans="1:45"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row>
    <row r="107" spans="1:45"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row>
    <row r="108" spans="1:45"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row>
    <row r="109" spans="1:45"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row>
    <row r="110" spans="1:45"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row>
    <row r="111" spans="1:45"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row>
    <row r="112" spans="1:45"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row>
    <row r="113" spans="1:45"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row>
    <row r="114" spans="1:45"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row>
    <row r="115" spans="1:45"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row>
    <row r="116" spans="1:45"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row>
    <row r="117" spans="1:45"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row>
    <row r="118" spans="1:45"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row>
    <row r="119" spans="1:45"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row>
    <row r="120" spans="1:45"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row>
    <row r="121" spans="1:45"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row>
    <row r="122" spans="1:45"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row>
    <row r="123" spans="1:45"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row>
    <row r="124" spans="1:45"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row>
    <row r="125" spans="1:45"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row>
    <row r="126" spans="1:45"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row>
    <row r="127" spans="1:45"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row>
    <row r="128" spans="1:45"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row>
    <row r="129" spans="1:45"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row>
    <row r="130" spans="1:45"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row>
    <row r="131" spans="1:45"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row>
    <row r="132" spans="1:45"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row>
    <row r="133" spans="1:45"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row>
    <row r="134" spans="1:45"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row>
    <row r="135" spans="1:45"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row>
    <row r="136" spans="1:45"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row>
    <row r="137" spans="1:45"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row>
    <row r="138" spans="1:45"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row>
    <row r="139" spans="1:45"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row>
    <row r="140" spans="1:45"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row>
    <row r="141" spans="1:45"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row>
    <row r="142" spans="1:45"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row>
    <row r="143" spans="1:45"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row>
    <row r="144" spans="1:45"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row>
    <row r="145" spans="1:45"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row>
    <row r="146" spans="1:45"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row>
    <row r="147" spans="1:45"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row>
    <row r="148" spans="1:45"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row>
    <row r="149" spans="1:45"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row>
    <row r="150" spans="1:45"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row>
    <row r="151" spans="1:45"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row>
    <row r="152" spans="1:45"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row>
    <row r="153" spans="1:45"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row>
    <row r="154" spans="1:45"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row>
    <row r="155" spans="1:45"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row>
    <row r="156" spans="1:45"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row>
    <row r="157" spans="1:45"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row>
    <row r="158" spans="1:45"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row>
    <row r="159" spans="1:45"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row>
    <row r="160" spans="1:45"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row>
    <row r="161" spans="1:45"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row>
    <row r="162" spans="1:45"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row>
    <row r="163" spans="1:45"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row>
    <row r="164" spans="1:45"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row>
    <row r="165" spans="1:45"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row>
    <row r="166" spans="1:45"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row>
    <row r="167" spans="1:45"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row>
    <row r="168" spans="1:45"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row>
    <row r="169" spans="1:45"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row>
    <row r="170" spans="1:45"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row>
    <row r="171" spans="1:45"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row>
    <row r="172" spans="1:45"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row>
    <row r="173" spans="1:45"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row>
    <row r="174" spans="1:45"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row>
    <row r="175" spans="1:45"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row>
    <row r="176" spans="1:45"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row>
    <row r="177" spans="1:45"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row>
    <row r="178" spans="1:45"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row>
    <row r="179" spans="1:45"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row>
    <row r="180" spans="1:45"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row>
    <row r="181" spans="1:45"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row>
    <row r="182" spans="1:45"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row>
    <row r="183" spans="1:45"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row>
    <row r="184" spans="1:45"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row>
    <row r="185" spans="1:45"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row>
    <row r="186" spans="1:45"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row>
    <row r="187" spans="1:45"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row>
    <row r="188" spans="1:45"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row>
    <row r="189" spans="1:45"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row>
    <row r="190" spans="1:45"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row>
    <row r="191" spans="1:45"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row>
    <row r="192" spans="1:45"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row>
    <row r="193" spans="1:45"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row>
    <row r="194" spans="1:45"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row>
    <row r="195" spans="1:45"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row>
    <row r="196" spans="1:45"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row>
    <row r="197" spans="1:45"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row>
    <row r="198" spans="1:45"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row>
    <row r="199" spans="1:45"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row>
    <row r="200" spans="1:45"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row>
    <row r="201" spans="1:45"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row>
    <row r="202" spans="1:45"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row>
    <row r="203" spans="1:45"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row>
    <row r="204" spans="1:45"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row>
    <row r="205" spans="1:45"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row>
    <row r="206" spans="1:45"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row>
    <row r="207" spans="1:45"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row>
    <row r="208" spans="1:45"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row>
    <row r="209" spans="1:45"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row>
    <row r="210" spans="1:45"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row>
    <row r="211" spans="1:45"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row>
    <row r="212" spans="1:45"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row>
    <row r="213" spans="1:45"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row>
    <row r="214" spans="1:45"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row>
    <row r="215" spans="1:45"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row>
    <row r="216" spans="1:45"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row>
    <row r="217" spans="1:45"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row>
    <row r="218" spans="1:45"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row>
    <row r="219" spans="1:45"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row>
    <row r="220" spans="1:45"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row>
    <row r="221" spans="1:45"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row>
    <row r="222" spans="1:45"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row>
    <row r="223" spans="1:45"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row>
    <row r="224" spans="1:45"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row>
    <row r="225" spans="1:45"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row>
    <row r="226" spans="1:45"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row>
    <row r="227" spans="1:45"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row>
    <row r="228" spans="1:45"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row>
    <row r="229" spans="1:45"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row>
    <row r="230" spans="1:45"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row>
    <row r="231" spans="1:45"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row>
    <row r="232" spans="1:45"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row>
    <row r="233" spans="1:45"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row>
    <row r="234" spans="1:45"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row>
    <row r="235" spans="1:45"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row>
    <row r="236" spans="1:45"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row>
    <row r="237" spans="1:45"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row>
    <row r="238" spans="1:45"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row>
    <row r="239" spans="1:45"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row>
    <row r="240" spans="1:45"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row>
    <row r="241" spans="1:45"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row>
    <row r="242" spans="1:45"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row>
    <row r="243" spans="1:45"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row>
    <row r="244" spans="1:45"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row>
    <row r="245" spans="1:45"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row>
    <row r="246" spans="1:45"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row>
    <row r="247" spans="1:45"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row>
    <row r="248" spans="1:45"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row>
    <row r="249" spans="1:45"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row>
    <row r="250" spans="1:45"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row>
    <row r="251" spans="1:45"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row>
    <row r="252" spans="1:45"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row>
    <row r="253" spans="1:45"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row>
    <row r="254" spans="1:45"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row>
    <row r="255" spans="1:45"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row>
    <row r="256" spans="1:45"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row>
    <row r="257" spans="1:45"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row>
    <row r="258" spans="1:45"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row>
    <row r="259" spans="1:45"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row>
    <row r="260" spans="1:45"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row>
    <row r="261" spans="1:45"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row>
    <row r="262" spans="1:45"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row>
    <row r="263" spans="1:45"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row>
    <row r="264" spans="1:45"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row>
    <row r="265" spans="1:45"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row>
    <row r="266" spans="1:45"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row>
    <row r="267" spans="1:45"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row>
    <row r="268" spans="1:45"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row>
    <row r="269" spans="1:45"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row>
    <row r="270" spans="1:45"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row>
    <row r="271" spans="1:45"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row>
    <row r="272" spans="1:45"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row>
    <row r="273" spans="1:45"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row>
    <row r="274" spans="1:45"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row>
    <row r="275" spans="1:45"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row>
    <row r="276" spans="1:45"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row>
    <row r="277" spans="1:45"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row>
    <row r="278" spans="1:45"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row>
    <row r="279" spans="1:45"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row>
    <row r="280" spans="1:45"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row>
    <row r="281" spans="1:45"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row>
    <row r="282" spans="1:45"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row>
    <row r="283" spans="1:45"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row>
    <row r="284" spans="1:45"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row>
    <row r="285" spans="1:45"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row>
    <row r="286" spans="1:45"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row>
    <row r="287" spans="1:45"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row>
    <row r="288" spans="1:45"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row>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6">
    <mergeCell ref="B86:M86"/>
    <mergeCell ref="Q86:AB86"/>
    <mergeCell ref="R36:S36"/>
    <mergeCell ref="T36:U36"/>
    <mergeCell ref="B57:O57"/>
    <mergeCell ref="Q57:AD57"/>
    <mergeCell ref="B68:O68"/>
    <mergeCell ref="Q68:AD68"/>
    <mergeCell ref="V36:Y36"/>
    <mergeCell ref="B87:M87"/>
    <mergeCell ref="Q87:AB87"/>
    <mergeCell ref="B88:M88"/>
    <mergeCell ref="Q88:AB88"/>
    <mergeCell ref="B80:M80"/>
    <mergeCell ref="B81:M81"/>
    <mergeCell ref="B82:M82"/>
    <mergeCell ref="B83:M83"/>
    <mergeCell ref="Q83:AB83"/>
    <mergeCell ref="B84:M84"/>
    <mergeCell ref="B85:M85"/>
    <mergeCell ref="Q81:AB81"/>
    <mergeCell ref="Q82:AB82"/>
    <mergeCell ref="Q80:AB80"/>
    <mergeCell ref="Q84:AB84"/>
    <mergeCell ref="Q85:AB85"/>
    <mergeCell ref="B1:M1"/>
    <mergeCell ref="B2:M2"/>
    <mergeCell ref="C3:M3"/>
    <mergeCell ref="B6:M6"/>
    <mergeCell ref="B7:M7"/>
    <mergeCell ref="B8:M8"/>
    <mergeCell ref="B9:M9"/>
    <mergeCell ref="C18:M18"/>
    <mergeCell ref="B20:O20"/>
    <mergeCell ref="Q20:AD20"/>
    <mergeCell ref="AF20:AS20"/>
    <mergeCell ref="Q22:AB22"/>
    <mergeCell ref="AF22:AQ22"/>
    <mergeCell ref="B10:M10"/>
    <mergeCell ref="B11:M11"/>
    <mergeCell ref="B12:M12"/>
    <mergeCell ref="B14:M14"/>
    <mergeCell ref="C15:M15"/>
    <mergeCell ref="C16:M16"/>
    <mergeCell ref="C17:M17"/>
    <mergeCell ref="B22:M22"/>
    <mergeCell ref="B35:J35"/>
    <mergeCell ref="Q35:Y35"/>
    <mergeCell ref="AF35:AN35"/>
    <mergeCell ref="C36:D36"/>
    <mergeCell ref="E36:F36"/>
    <mergeCell ref="G36:J36"/>
    <mergeCell ref="AF88:AQ88"/>
    <mergeCell ref="AI36:AJ36"/>
    <mergeCell ref="AK36:AN36"/>
    <mergeCell ref="AF57:AS57"/>
    <mergeCell ref="AF68:AS68"/>
    <mergeCell ref="AF80:AQ80"/>
    <mergeCell ref="AF81:AQ81"/>
    <mergeCell ref="AF82:AQ82"/>
    <mergeCell ref="AF83:AQ83"/>
    <mergeCell ref="AF84:AQ84"/>
    <mergeCell ref="AF85:AQ85"/>
    <mergeCell ref="AF86:AQ86"/>
    <mergeCell ref="AF87:AQ87"/>
    <mergeCell ref="AG36:AH36"/>
  </mergeCells>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S1000"/>
  <sheetViews>
    <sheetView workbookViewId="0"/>
  </sheetViews>
  <sheetFormatPr defaultColWidth="12.625" defaultRowHeight="15" customHeight="1"/>
  <cols>
    <col min="1" max="1" width="3.5" customWidth="1"/>
    <col min="2" max="2" width="35.625" customWidth="1"/>
    <col min="3" max="15" width="13.625" customWidth="1"/>
    <col min="16" max="16" width="7.625" customWidth="1"/>
    <col min="17" max="17" width="36.375" customWidth="1"/>
    <col min="18" max="30" width="13.625" customWidth="1"/>
    <col min="31" max="31" width="7.625" customWidth="1"/>
    <col min="32" max="32" width="36.375" customWidth="1"/>
    <col min="33" max="45" width="13.625" customWidth="1"/>
  </cols>
  <sheetData>
    <row r="1" spans="1:45" ht="22.5" customHeight="1">
      <c r="A1" s="1"/>
      <c r="B1" s="228" t="s">
        <v>12</v>
      </c>
      <c r="C1" s="229"/>
      <c r="D1" s="229"/>
      <c r="E1" s="229"/>
      <c r="F1" s="229"/>
      <c r="G1" s="229"/>
      <c r="H1" s="229"/>
      <c r="I1" s="229"/>
      <c r="J1" s="229"/>
      <c r="K1" s="229"/>
      <c r="L1" s="229"/>
      <c r="M1" s="230"/>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row>
    <row r="2" spans="1:45" ht="22.5" customHeight="1">
      <c r="A2" s="1"/>
      <c r="B2" s="263" t="s">
        <v>1</v>
      </c>
      <c r="C2" s="236"/>
      <c r="D2" s="236"/>
      <c r="E2" s="236"/>
      <c r="F2" s="236"/>
      <c r="G2" s="236"/>
      <c r="H2" s="236"/>
      <c r="I2" s="236"/>
      <c r="J2" s="236"/>
      <c r="K2" s="236"/>
      <c r="L2" s="236"/>
      <c r="M2" s="237"/>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row>
    <row r="3" spans="1:45" ht="13.5" customHeight="1">
      <c r="A3" s="1"/>
      <c r="B3" s="2" t="s">
        <v>13</v>
      </c>
      <c r="C3" s="264"/>
      <c r="D3" s="226"/>
      <c r="E3" s="226"/>
      <c r="F3" s="226"/>
      <c r="G3" s="226"/>
      <c r="H3" s="226"/>
      <c r="I3" s="226"/>
      <c r="J3" s="226"/>
      <c r="K3" s="226"/>
      <c r="L3" s="226"/>
      <c r="M3" s="227"/>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row>
    <row r="4" spans="1:45" ht="13.5"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row>
    <row r="5" spans="1:45" ht="13.5"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row>
    <row r="6" spans="1:45" ht="30.75" customHeight="1">
      <c r="A6" s="1"/>
      <c r="B6" s="265" t="s">
        <v>73</v>
      </c>
      <c r="C6" s="241"/>
      <c r="D6" s="241"/>
      <c r="E6" s="241"/>
      <c r="F6" s="241"/>
      <c r="G6" s="241"/>
      <c r="H6" s="241"/>
      <c r="I6" s="241"/>
      <c r="J6" s="241"/>
      <c r="K6" s="241"/>
      <c r="L6" s="241"/>
      <c r="M6" s="242"/>
      <c r="N6" s="3"/>
      <c r="O6" s="3"/>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row>
    <row r="7" spans="1:45" ht="69" customHeight="1">
      <c r="A7" s="1"/>
      <c r="B7" s="255" t="s">
        <v>15</v>
      </c>
      <c r="C7" s="236"/>
      <c r="D7" s="236"/>
      <c r="E7" s="236"/>
      <c r="F7" s="236"/>
      <c r="G7" s="236"/>
      <c r="H7" s="236"/>
      <c r="I7" s="236"/>
      <c r="J7" s="236"/>
      <c r="K7" s="236"/>
      <c r="L7" s="236"/>
      <c r="M7" s="237"/>
      <c r="N7" s="4"/>
      <c r="O7" s="4"/>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row>
    <row r="8" spans="1:45" ht="45" customHeight="1">
      <c r="A8" s="1"/>
      <c r="B8" s="255" t="s">
        <v>16</v>
      </c>
      <c r="C8" s="236"/>
      <c r="D8" s="236"/>
      <c r="E8" s="236"/>
      <c r="F8" s="236"/>
      <c r="G8" s="236"/>
      <c r="H8" s="236"/>
      <c r="I8" s="236"/>
      <c r="J8" s="236"/>
      <c r="K8" s="236"/>
      <c r="L8" s="236"/>
      <c r="M8" s="237"/>
      <c r="N8" s="4"/>
      <c r="O8" s="4"/>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row>
    <row r="9" spans="1:45" ht="48" customHeight="1">
      <c r="A9" s="1"/>
      <c r="B9" s="255" t="s">
        <v>17</v>
      </c>
      <c r="C9" s="236"/>
      <c r="D9" s="236"/>
      <c r="E9" s="236"/>
      <c r="F9" s="236"/>
      <c r="G9" s="236"/>
      <c r="H9" s="236"/>
      <c r="I9" s="236"/>
      <c r="J9" s="236"/>
      <c r="K9" s="236"/>
      <c r="L9" s="236"/>
      <c r="M9" s="237"/>
      <c r="N9" s="4"/>
      <c r="O9" s="4"/>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row>
    <row r="10" spans="1:45" ht="33" customHeight="1">
      <c r="A10" s="1"/>
      <c r="B10" s="255" t="s">
        <v>18</v>
      </c>
      <c r="C10" s="236"/>
      <c r="D10" s="236"/>
      <c r="E10" s="236"/>
      <c r="F10" s="236"/>
      <c r="G10" s="236"/>
      <c r="H10" s="236"/>
      <c r="I10" s="236"/>
      <c r="J10" s="236"/>
      <c r="K10" s="236"/>
      <c r="L10" s="236"/>
      <c r="M10" s="237"/>
      <c r="N10" s="4"/>
      <c r="O10" s="4"/>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row>
    <row r="11" spans="1:45" ht="30" customHeight="1">
      <c r="A11" s="1"/>
      <c r="B11" s="255" t="s">
        <v>19</v>
      </c>
      <c r="C11" s="236"/>
      <c r="D11" s="236"/>
      <c r="E11" s="236"/>
      <c r="F11" s="236"/>
      <c r="G11" s="236"/>
      <c r="H11" s="236"/>
      <c r="I11" s="236"/>
      <c r="J11" s="236"/>
      <c r="K11" s="236"/>
      <c r="L11" s="236"/>
      <c r="M11" s="237"/>
      <c r="N11" s="4"/>
      <c r="O11" s="4"/>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row>
    <row r="12" spans="1:45" ht="41.25" customHeight="1">
      <c r="A12" s="1"/>
      <c r="B12" s="256" t="s">
        <v>20</v>
      </c>
      <c r="C12" s="226"/>
      <c r="D12" s="226"/>
      <c r="E12" s="226"/>
      <c r="F12" s="226"/>
      <c r="G12" s="226"/>
      <c r="H12" s="226"/>
      <c r="I12" s="226"/>
      <c r="J12" s="226"/>
      <c r="K12" s="226"/>
      <c r="L12" s="226"/>
      <c r="M12" s="227"/>
      <c r="N12" s="4"/>
      <c r="O12" s="4"/>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row>
    <row r="13" spans="1:45" ht="18.75" customHeight="1">
      <c r="A13" s="1"/>
      <c r="B13" s="4"/>
      <c r="C13" s="4"/>
      <c r="D13" s="4"/>
      <c r="E13" s="4"/>
      <c r="F13" s="4"/>
      <c r="G13" s="4"/>
      <c r="H13" s="4"/>
      <c r="I13" s="4"/>
      <c r="J13" s="4"/>
      <c r="K13" s="4"/>
      <c r="L13" s="4"/>
      <c r="M13" s="4"/>
      <c r="N13" s="4"/>
      <c r="O13" s="4"/>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row>
    <row r="14" spans="1:45" ht="37.5" customHeight="1">
      <c r="A14" s="1"/>
      <c r="B14" s="257" t="s">
        <v>21</v>
      </c>
      <c r="C14" s="229"/>
      <c r="D14" s="229"/>
      <c r="E14" s="229"/>
      <c r="F14" s="229"/>
      <c r="G14" s="229"/>
      <c r="H14" s="229"/>
      <c r="I14" s="229"/>
      <c r="J14" s="229"/>
      <c r="K14" s="229"/>
      <c r="L14" s="229"/>
      <c r="M14" s="230"/>
      <c r="N14" s="5"/>
      <c r="O14" s="5"/>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row>
    <row r="15" spans="1:45" ht="355.5" customHeight="1">
      <c r="A15" s="1"/>
      <c r="B15" s="197" t="s">
        <v>22</v>
      </c>
      <c r="C15" s="258" t="s">
        <v>23</v>
      </c>
      <c r="D15" s="259"/>
      <c r="E15" s="259"/>
      <c r="F15" s="259"/>
      <c r="G15" s="259"/>
      <c r="H15" s="259"/>
      <c r="I15" s="259"/>
      <c r="J15" s="259"/>
      <c r="K15" s="259"/>
      <c r="L15" s="259"/>
      <c r="M15" s="260"/>
      <c r="N15" s="4"/>
      <c r="O15" s="4"/>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row>
    <row r="16" spans="1:45" ht="165" customHeight="1">
      <c r="A16" s="1"/>
      <c r="B16" s="6" t="s">
        <v>24</v>
      </c>
      <c r="C16" s="261" t="s">
        <v>25</v>
      </c>
      <c r="D16" s="236"/>
      <c r="E16" s="236"/>
      <c r="F16" s="236"/>
      <c r="G16" s="236"/>
      <c r="H16" s="236"/>
      <c r="I16" s="236"/>
      <c r="J16" s="236"/>
      <c r="K16" s="236"/>
      <c r="L16" s="236"/>
      <c r="M16" s="237"/>
      <c r="N16" s="4"/>
      <c r="O16" s="4"/>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row>
    <row r="17" spans="1:45" ht="173.25" customHeight="1">
      <c r="A17" s="1"/>
      <c r="B17" s="6" t="s">
        <v>26</v>
      </c>
      <c r="C17" s="261" t="s">
        <v>27</v>
      </c>
      <c r="D17" s="236"/>
      <c r="E17" s="236"/>
      <c r="F17" s="236"/>
      <c r="G17" s="236"/>
      <c r="H17" s="236"/>
      <c r="I17" s="236"/>
      <c r="J17" s="236"/>
      <c r="K17" s="236"/>
      <c r="L17" s="236"/>
      <c r="M17" s="237"/>
      <c r="N17" s="4"/>
      <c r="O17" s="4"/>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row>
    <row r="18" spans="1:45" ht="161.25" customHeight="1">
      <c r="A18" s="1"/>
      <c r="B18" s="7" t="s">
        <v>28</v>
      </c>
      <c r="C18" s="262" t="s">
        <v>29</v>
      </c>
      <c r="D18" s="226"/>
      <c r="E18" s="226"/>
      <c r="F18" s="226"/>
      <c r="G18" s="226"/>
      <c r="H18" s="226"/>
      <c r="I18" s="226"/>
      <c r="J18" s="226"/>
      <c r="K18" s="226"/>
      <c r="L18" s="226"/>
      <c r="M18" s="227"/>
      <c r="N18" s="4"/>
      <c r="O18" s="4"/>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row>
    <row r="19" spans="1:45" ht="67.5" customHeight="1">
      <c r="A19" s="1"/>
      <c r="B19" s="3"/>
      <c r="C19" s="4"/>
      <c r="D19" s="4"/>
      <c r="E19" s="4"/>
      <c r="F19" s="4"/>
      <c r="G19" s="4"/>
      <c r="H19" s="4"/>
      <c r="I19" s="4"/>
      <c r="J19" s="4"/>
      <c r="K19" s="4"/>
      <c r="L19" s="4"/>
      <c r="M19" s="4"/>
      <c r="N19" s="4"/>
      <c r="O19" s="4"/>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row>
    <row r="20" spans="1:45" ht="13.5" customHeight="1">
      <c r="A20" s="1"/>
      <c r="B20" s="252" t="s">
        <v>30</v>
      </c>
      <c r="C20" s="253"/>
      <c r="D20" s="253"/>
      <c r="E20" s="253"/>
      <c r="F20" s="253"/>
      <c r="G20" s="253"/>
      <c r="H20" s="253"/>
      <c r="I20" s="253"/>
      <c r="J20" s="253"/>
      <c r="K20" s="253"/>
      <c r="L20" s="253"/>
      <c r="M20" s="253"/>
      <c r="N20" s="253"/>
      <c r="O20" s="254"/>
      <c r="P20" s="1"/>
      <c r="Q20" s="252" t="s">
        <v>31</v>
      </c>
      <c r="R20" s="253"/>
      <c r="S20" s="253"/>
      <c r="T20" s="253"/>
      <c r="U20" s="253"/>
      <c r="V20" s="253"/>
      <c r="W20" s="253"/>
      <c r="X20" s="253"/>
      <c r="Y20" s="253"/>
      <c r="Z20" s="253"/>
      <c r="AA20" s="253"/>
      <c r="AB20" s="253"/>
      <c r="AC20" s="253"/>
      <c r="AD20" s="254"/>
      <c r="AE20" s="1"/>
      <c r="AF20" s="252" t="s">
        <v>32</v>
      </c>
      <c r="AG20" s="253"/>
      <c r="AH20" s="253"/>
      <c r="AI20" s="253"/>
      <c r="AJ20" s="253"/>
      <c r="AK20" s="253"/>
      <c r="AL20" s="253"/>
      <c r="AM20" s="253"/>
      <c r="AN20" s="253"/>
      <c r="AO20" s="253"/>
      <c r="AP20" s="253"/>
      <c r="AQ20" s="253"/>
      <c r="AR20" s="253"/>
      <c r="AS20" s="254"/>
    </row>
    <row r="21" spans="1:45" ht="13.5" customHeight="1">
      <c r="A21" s="1"/>
      <c r="B21" s="8"/>
      <c r="C21" s="198"/>
      <c r="D21" s="198"/>
      <c r="E21" s="198"/>
      <c r="F21" s="198"/>
      <c r="G21" s="198"/>
      <c r="H21" s="198"/>
      <c r="I21" s="198"/>
      <c r="J21" s="198"/>
      <c r="K21" s="198"/>
      <c r="L21" s="198"/>
      <c r="M21" s="198"/>
      <c r="N21" s="9"/>
      <c r="O21" s="10"/>
      <c r="P21" s="1"/>
      <c r="Q21" s="8"/>
      <c r="R21" s="198"/>
      <c r="S21" s="198"/>
      <c r="T21" s="198"/>
      <c r="U21" s="198"/>
      <c r="V21" s="198"/>
      <c r="W21" s="198"/>
      <c r="X21" s="198"/>
      <c r="Y21" s="198"/>
      <c r="Z21" s="198"/>
      <c r="AA21" s="198"/>
      <c r="AB21" s="198"/>
      <c r="AC21" s="9"/>
      <c r="AD21" s="10"/>
      <c r="AE21" s="1"/>
      <c r="AF21" s="8"/>
      <c r="AG21" s="198"/>
      <c r="AH21" s="198"/>
      <c r="AI21" s="198"/>
      <c r="AJ21" s="198"/>
      <c r="AK21" s="198"/>
      <c r="AL21" s="198"/>
      <c r="AM21" s="198"/>
      <c r="AN21" s="198"/>
      <c r="AO21" s="198"/>
      <c r="AP21" s="198"/>
      <c r="AQ21" s="198"/>
      <c r="AR21" s="11"/>
      <c r="AS21" s="12"/>
    </row>
    <row r="22" spans="1:45" ht="45.75" customHeight="1">
      <c r="A22" s="12"/>
      <c r="B22" s="243" t="s">
        <v>33</v>
      </c>
      <c r="C22" s="244"/>
      <c r="D22" s="244"/>
      <c r="E22" s="244"/>
      <c r="F22" s="244"/>
      <c r="G22" s="244"/>
      <c r="H22" s="244"/>
      <c r="I22" s="244"/>
      <c r="J22" s="244"/>
      <c r="K22" s="244"/>
      <c r="L22" s="244"/>
      <c r="M22" s="244"/>
      <c r="N22" s="13"/>
      <c r="O22" s="14"/>
      <c r="P22" s="100"/>
      <c r="Q22" s="243" t="s">
        <v>33</v>
      </c>
      <c r="R22" s="244"/>
      <c r="S22" s="244"/>
      <c r="T22" s="244"/>
      <c r="U22" s="244"/>
      <c r="V22" s="244"/>
      <c r="W22" s="244"/>
      <c r="X22" s="244"/>
      <c r="Y22" s="244"/>
      <c r="Z22" s="244"/>
      <c r="AA22" s="244"/>
      <c r="AB22" s="244"/>
      <c r="AC22" s="13"/>
      <c r="AD22" s="14"/>
      <c r="AE22" s="1"/>
      <c r="AF22" s="243" t="s">
        <v>33</v>
      </c>
      <c r="AG22" s="244"/>
      <c r="AH22" s="244"/>
      <c r="AI22" s="244"/>
      <c r="AJ22" s="244"/>
      <c r="AK22" s="244"/>
      <c r="AL22" s="244"/>
      <c r="AM22" s="244"/>
      <c r="AN22" s="244"/>
      <c r="AO22" s="244"/>
      <c r="AP22" s="244"/>
      <c r="AQ22" s="244"/>
      <c r="AR22" s="13"/>
      <c r="AS22" s="14"/>
    </row>
    <row r="23" spans="1:45" ht="13.5" customHeight="1">
      <c r="A23" s="12"/>
      <c r="B23" s="15"/>
      <c r="C23" s="16" t="s">
        <v>34</v>
      </c>
      <c r="D23" s="16" t="s">
        <v>35</v>
      </c>
      <c r="E23" s="16" t="s">
        <v>36</v>
      </c>
      <c r="F23" s="16" t="s">
        <v>37</v>
      </c>
      <c r="G23" s="16" t="s">
        <v>38</v>
      </c>
      <c r="H23" s="16" t="s">
        <v>39</v>
      </c>
      <c r="I23" s="16" t="s">
        <v>40</v>
      </c>
      <c r="J23" s="17" t="s">
        <v>41</v>
      </c>
      <c r="K23" s="17" t="s">
        <v>42</v>
      </c>
      <c r="L23" s="17" t="s">
        <v>43</v>
      </c>
      <c r="M23" s="18" t="s">
        <v>44</v>
      </c>
      <c r="N23" s="19"/>
      <c r="O23" s="10"/>
      <c r="P23" s="100"/>
      <c r="Q23" s="15"/>
      <c r="R23" s="16" t="s">
        <v>34</v>
      </c>
      <c r="S23" s="16" t="s">
        <v>35</v>
      </c>
      <c r="T23" s="16" t="s">
        <v>36</v>
      </c>
      <c r="U23" s="16" t="s">
        <v>37</v>
      </c>
      <c r="V23" s="16" t="s">
        <v>38</v>
      </c>
      <c r="W23" s="16" t="s">
        <v>39</v>
      </c>
      <c r="X23" s="16" t="s">
        <v>40</v>
      </c>
      <c r="Y23" s="17" t="s">
        <v>41</v>
      </c>
      <c r="Z23" s="17" t="s">
        <v>42</v>
      </c>
      <c r="AA23" s="17" t="s">
        <v>43</v>
      </c>
      <c r="AB23" s="18" t="s">
        <v>44</v>
      </c>
      <c r="AC23" s="19"/>
      <c r="AD23" s="10"/>
      <c r="AE23" s="1"/>
      <c r="AF23" s="15"/>
      <c r="AG23" s="16" t="s">
        <v>34</v>
      </c>
      <c r="AH23" s="16" t="s">
        <v>35</v>
      </c>
      <c r="AI23" s="16" t="s">
        <v>36</v>
      </c>
      <c r="AJ23" s="16" t="s">
        <v>37</v>
      </c>
      <c r="AK23" s="16" t="s">
        <v>38</v>
      </c>
      <c r="AL23" s="16" t="s">
        <v>39</v>
      </c>
      <c r="AM23" s="16" t="s">
        <v>40</v>
      </c>
      <c r="AN23" s="17" t="s">
        <v>41</v>
      </c>
      <c r="AO23" s="17" t="s">
        <v>42</v>
      </c>
      <c r="AP23" s="17" t="s">
        <v>43</v>
      </c>
      <c r="AQ23" s="18" t="s">
        <v>44</v>
      </c>
      <c r="AR23" s="19"/>
      <c r="AS23" s="10"/>
    </row>
    <row r="24" spans="1:45" ht="13.5" customHeight="1">
      <c r="A24" s="12"/>
      <c r="B24" s="199" t="s">
        <v>45</v>
      </c>
      <c r="C24" s="20">
        <f>D54*(1-'10. Workstream Implem. Discount'!$C$15)</f>
        <v>0</v>
      </c>
      <c r="D24" s="20">
        <f>F54*(1-'10. Workstream Implem. Discount'!$C$15)</f>
        <v>0</v>
      </c>
      <c r="E24" s="21"/>
      <c r="F24" s="21"/>
      <c r="G24" s="21"/>
      <c r="H24" s="21"/>
      <c r="I24" s="21"/>
      <c r="J24" s="21"/>
      <c r="K24" s="21"/>
      <c r="L24" s="21"/>
      <c r="M24" s="22">
        <f t="shared" ref="M24:M32" si="0">SUM(C24:L24)</f>
        <v>0</v>
      </c>
      <c r="N24" s="23"/>
      <c r="O24" s="24"/>
      <c r="P24" s="100"/>
      <c r="Q24" s="199" t="s">
        <v>45</v>
      </c>
      <c r="R24" s="20">
        <f>S54*(1-'10. Workstream Implem. Discount'!$C$15)</f>
        <v>0</v>
      </c>
      <c r="S24" s="20">
        <f>U54*(1-'10. Workstream Implem. Discount'!$C$15)</f>
        <v>0</v>
      </c>
      <c r="T24" s="21"/>
      <c r="U24" s="21"/>
      <c r="V24" s="21"/>
      <c r="W24" s="21"/>
      <c r="X24" s="21"/>
      <c r="Y24" s="21"/>
      <c r="Z24" s="21"/>
      <c r="AA24" s="21"/>
      <c r="AB24" s="22">
        <f t="shared" ref="AB24:AB32" si="1">SUM(R24:AA24)</f>
        <v>0</v>
      </c>
      <c r="AC24" s="23"/>
      <c r="AD24" s="24"/>
      <c r="AE24" s="1"/>
      <c r="AF24" s="199" t="s">
        <v>45</v>
      </c>
      <c r="AG24" s="20">
        <f>AH54*(1-'10. Workstream Implem. Discount'!$C$15)</f>
        <v>0</v>
      </c>
      <c r="AH24" s="20">
        <f>AJ54*(1-'10. Workstream Implem. Discount'!$C$15)</f>
        <v>0</v>
      </c>
      <c r="AI24" s="21"/>
      <c r="AJ24" s="21"/>
      <c r="AK24" s="21"/>
      <c r="AL24" s="21"/>
      <c r="AM24" s="21"/>
      <c r="AN24" s="21"/>
      <c r="AO24" s="21"/>
      <c r="AP24" s="21"/>
      <c r="AQ24" s="22">
        <f t="shared" ref="AQ24:AQ32" si="2">SUM(AG24:AP24)</f>
        <v>0</v>
      </c>
      <c r="AR24" s="23"/>
      <c r="AS24" s="24"/>
    </row>
    <row r="25" spans="1:45" ht="13.5" customHeight="1">
      <c r="A25" s="12"/>
      <c r="B25" s="25" t="s">
        <v>46</v>
      </c>
      <c r="C25" s="26">
        <f>C65*(1-'10. Workstream Implem. Discount'!$C$16)</f>
        <v>0</v>
      </c>
      <c r="D25" s="26">
        <f>D65*(1-'10. Workstream Implem. Discount'!$C$16)</f>
        <v>0</v>
      </c>
      <c r="E25" s="26">
        <f>E65*(1-'10. Workstream Implem. Discount'!$C$16)</f>
        <v>0</v>
      </c>
      <c r="F25" s="26">
        <f>F65*(1-'10. Workstream Implem. Discount'!$C$16)</f>
        <v>0</v>
      </c>
      <c r="G25" s="26">
        <f>G65*(1-'10. Workstream Implem. Discount'!$C$16)</f>
        <v>0</v>
      </c>
      <c r="H25" s="26">
        <f>H65*(1-'10. Workstream Implem. Discount'!$C$16)</f>
        <v>0</v>
      </c>
      <c r="I25" s="26">
        <f>I65*(1-'10. Workstream Implem. Discount'!$C$16)</f>
        <v>0</v>
      </c>
      <c r="J25" s="26">
        <f>J65*(1-'10. Workstream Implem. Discount'!$C$16)</f>
        <v>0</v>
      </c>
      <c r="K25" s="26">
        <f>K65*(1-'10. Workstream Implem. Discount'!$C$16)</f>
        <v>0</v>
      </c>
      <c r="L25" s="26">
        <f>L65*(1-'10. Workstream Implem. Discount'!$C$16)</f>
        <v>0</v>
      </c>
      <c r="M25" s="22">
        <f t="shared" si="0"/>
        <v>0</v>
      </c>
      <c r="N25" s="23"/>
      <c r="O25" s="24"/>
      <c r="P25" s="100"/>
      <c r="Q25" s="25" t="s">
        <v>46</v>
      </c>
      <c r="R25" s="26">
        <f>R65*(1-'10. Workstream Implem. Discount'!$C$16)</f>
        <v>0</v>
      </c>
      <c r="S25" s="26">
        <f>S65*(1-'10. Workstream Implem. Discount'!$C$16)</f>
        <v>0</v>
      </c>
      <c r="T25" s="26">
        <f>T65*(1-'10. Workstream Implem. Discount'!$C$16)</f>
        <v>0</v>
      </c>
      <c r="U25" s="26">
        <f>U65*(1-'10. Workstream Implem. Discount'!$C$16)</f>
        <v>0</v>
      </c>
      <c r="V25" s="26">
        <f>V65*(1-'10. Workstream Implem. Discount'!$C$16)</f>
        <v>0</v>
      </c>
      <c r="W25" s="26">
        <f>W65*(1-'10. Workstream Implem. Discount'!$C$16)</f>
        <v>0</v>
      </c>
      <c r="X25" s="26">
        <f>X65*(1-'10. Workstream Implem. Discount'!$C$16)</f>
        <v>0</v>
      </c>
      <c r="Y25" s="26">
        <f>Y65*(1-'10. Workstream Implem. Discount'!$C$16)</f>
        <v>0</v>
      </c>
      <c r="Z25" s="26">
        <f>Z65*(1-'10. Workstream Implem. Discount'!$C$16)</f>
        <v>0</v>
      </c>
      <c r="AA25" s="26">
        <f>AA65*(1-'10. Workstream Implem. Discount'!$C$16)</f>
        <v>0</v>
      </c>
      <c r="AB25" s="22">
        <f t="shared" si="1"/>
        <v>0</v>
      </c>
      <c r="AC25" s="23"/>
      <c r="AD25" s="24"/>
      <c r="AE25" s="1"/>
      <c r="AF25" s="25" t="s">
        <v>46</v>
      </c>
      <c r="AG25" s="26">
        <f>AG65*(1-'10. Workstream Implem. Discount'!$C$16)</f>
        <v>0</v>
      </c>
      <c r="AH25" s="26">
        <f>AH65*(1-'10. Workstream Implem. Discount'!$C$16)</f>
        <v>0</v>
      </c>
      <c r="AI25" s="26">
        <f>AI65*(1-'10. Workstream Implem. Discount'!$C$16)</f>
        <v>0</v>
      </c>
      <c r="AJ25" s="26">
        <f>AJ65*(1-'10. Workstream Implem. Discount'!$C$16)</f>
        <v>0</v>
      </c>
      <c r="AK25" s="26">
        <f>AK65*(1-'10. Workstream Implem. Discount'!$C$16)</f>
        <v>0</v>
      </c>
      <c r="AL25" s="26">
        <f>AL65*(1-'10. Workstream Implem. Discount'!$C$16)</f>
        <v>0</v>
      </c>
      <c r="AM25" s="26">
        <f>AM65*(1-'10. Workstream Implem. Discount'!$C$16)</f>
        <v>0</v>
      </c>
      <c r="AN25" s="26">
        <f>AN65*(1-'10. Workstream Implem. Discount'!$C$16)</f>
        <v>0</v>
      </c>
      <c r="AO25" s="26">
        <f>AO65*(1-'10. Workstream Implem. Discount'!$C$16)</f>
        <v>0</v>
      </c>
      <c r="AP25" s="26">
        <f>AP65*(1-'10. Workstream Implem. Discount'!$C$16)</f>
        <v>0</v>
      </c>
      <c r="AQ25" s="22">
        <f t="shared" si="2"/>
        <v>0</v>
      </c>
      <c r="AR25" s="23"/>
      <c r="AS25" s="24"/>
    </row>
    <row r="26" spans="1:45" ht="13.5" customHeight="1">
      <c r="A26" s="12"/>
      <c r="B26" s="25" t="s">
        <v>47</v>
      </c>
      <c r="C26" s="26">
        <f>C78*(1-'10. Workstream Implem. Discount'!$C$17)</f>
        <v>0</v>
      </c>
      <c r="D26" s="26">
        <f>D78*(1-'10. Workstream Implem. Discount'!$C$17)</f>
        <v>0</v>
      </c>
      <c r="E26" s="26">
        <f>E78*(1-'10. Workstream Implem. Discount'!$C$17)</f>
        <v>0</v>
      </c>
      <c r="F26" s="26">
        <f>F78*(1-'10. Workstream Implem. Discount'!$C$17)</f>
        <v>0</v>
      </c>
      <c r="G26" s="26">
        <f>G78*(1-'10. Workstream Implem. Discount'!$C$17)</f>
        <v>0</v>
      </c>
      <c r="H26" s="26">
        <f>H78*(1-'10. Workstream Implem. Discount'!$C$17)</f>
        <v>0</v>
      </c>
      <c r="I26" s="26">
        <f>I78*(1-'10. Workstream Implem. Discount'!$C$17)</f>
        <v>0</v>
      </c>
      <c r="J26" s="26">
        <f>J78*(1-'10. Workstream Implem. Discount'!$C$17)</f>
        <v>0</v>
      </c>
      <c r="K26" s="26">
        <f>K78*(1-'10. Workstream Implem. Discount'!$C$17)</f>
        <v>0</v>
      </c>
      <c r="L26" s="26">
        <f>L78*(1-'10. Workstream Implem. Discount'!$C$17)</f>
        <v>0</v>
      </c>
      <c r="M26" s="22">
        <f t="shared" si="0"/>
        <v>0</v>
      </c>
      <c r="N26" s="23"/>
      <c r="O26" s="24"/>
      <c r="P26" s="100"/>
      <c r="Q26" s="25" t="s">
        <v>47</v>
      </c>
      <c r="R26" s="26">
        <f>R78*(1-'10. Workstream Implem. Discount'!$C$17)</f>
        <v>0</v>
      </c>
      <c r="S26" s="26">
        <f>S78*(1-'10. Workstream Implem. Discount'!$C$17)</f>
        <v>0</v>
      </c>
      <c r="T26" s="26">
        <f>T78*(1-'10. Workstream Implem. Discount'!$C$17)</f>
        <v>0</v>
      </c>
      <c r="U26" s="26">
        <f>U78*(1-'10. Workstream Implem. Discount'!$C$17)</f>
        <v>0</v>
      </c>
      <c r="V26" s="26">
        <f>V78*(1-'10. Workstream Implem. Discount'!$C$17)</f>
        <v>0</v>
      </c>
      <c r="W26" s="26">
        <f>W78*(1-'10. Workstream Implem. Discount'!$C$17)</f>
        <v>0</v>
      </c>
      <c r="X26" s="26">
        <f>X78*(1-'10. Workstream Implem. Discount'!$C$17)</f>
        <v>0</v>
      </c>
      <c r="Y26" s="26">
        <f>Y78*(1-'10. Workstream Implem. Discount'!$C$17)</f>
        <v>0</v>
      </c>
      <c r="Z26" s="26">
        <f>Z78*(1-'10. Workstream Implem. Discount'!$C$17)</f>
        <v>0</v>
      </c>
      <c r="AA26" s="26">
        <f>AA78*(1-'10. Workstream Implem. Discount'!$C$17)</f>
        <v>0</v>
      </c>
      <c r="AB26" s="22">
        <f t="shared" si="1"/>
        <v>0</v>
      </c>
      <c r="AC26" s="23"/>
      <c r="AD26" s="24"/>
      <c r="AE26" s="1"/>
      <c r="AF26" s="25" t="s">
        <v>47</v>
      </c>
      <c r="AG26" s="26">
        <f>AG78*(1-'10. Workstream Implem. Discount'!$C$17)</f>
        <v>0</v>
      </c>
      <c r="AH26" s="26">
        <f>AH78*(1-'10. Workstream Implem. Discount'!$C$17)</f>
        <v>0</v>
      </c>
      <c r="AI26" s="26">
        <f>AI78*(1-'10. Workstream Implem. Discount'!$C$17)</f>
        <v>0</v>
      </c>
      <c r="AJ26" s="26">
        <f>AJ78*(1-'10. Workstream Implem. Discount'!$C$17)</f>
        <v>0</v>
      </c>
      <c r="AK26" s="26">
        <f>AK78*(1-'10. Workstream Implem. Discount'!$C$17)</f>
        <v>0</v>
      </c>
      <c r="AL26" s="26">
        <f>AL78*(1-'10. Workstream Implem. Discount'!$C$17)</f>
        <v>0</v>
      </c>
      <c r="AM26" s="26">
        <f>AM78*(1-'10. Workstream Implem. Discount'!$C$17)</f>
        <v>0</v>
      </c>
      <c r="AN26" s="26">
        <f>AN78*(1-'10. Workstream Implem. Discount'!$C$17)</f>
        <v>0</v>
      </c>
      <c r="AO26" s="26">
        <f>AO78*(1-'10. Workstream Implem. Discount'!$C$17)</f>
        <v>0</v>
      </c>
      <c r="AP26" s="26">
        <f>AP78*(1-'10. Workstream Implem. Discount'!$C$17)</f>
        <v>0</v>
      </c>
      <c r="AQ26" s="22">
        <f t="shared" si="2"/>
        <v>0</v>
      </c>
      <c r="AR26" s="23"/>
      <c r="AS26" s="24"/>
    </row>
    <row r="27" spans="1:45" ht="13.5" customHeight="1">
      <c r="A27" s="12"/>
      <c r="B27" s="27" t="s">
        <v>48</v>
      </c>
      <c r="C27" s="26"/>
      <c r="D27" s="26"/>
      <c r="E27" s="26"/>
      <c r="F27" s="26"/>
      <c r="G27" s="26"/>
      <c r="H27" s="26"/>
      <c r="I27" s="26"/>
      <c r="J27" s="26"/>
      <c r="K27" s="26"/>
      <c r="L27" s="26"/>
      <c r="M27" s="22">
        <f t="shared" si="0"/>
        <v>0</v>
      </c>
      <c r="N27" s="23"/>
      <c r="O27" s="24"/>
      <c r="P27" s="100"/>
      <c r="Q27" s="27" t="s">
        <v>48</v>
      </c>
      <c r="R27" s="26"/>
      <c r="S27" s="26"/>
      <c r="T27" s="26"/>
      <c r="U27" s="26"/>
      <c r="V27" s="26"/>
      <c r="W27" s="26"/>
      <c r="X27" s="26"/>
      <c r="Y27" s="26"/>
      <c r="Z27" s="26"/>
      <c r="AA27" s="26"/>
      <c r="AB27" s="22">
        <f t="shared" si="1"/>
        <v>0</v>
      </c>
      <c r="AC27" s="23"/>
      <c r="AD27" s="24"/>
      <c r="AE27" s="1"/>
      <c r="AF27" s="27" t="s">
        <v>48</v>
      </c>
      <c r="AG27" s="26"/>
      <c r="AH27" s="26"/>
      <c r="AI27" s="26"/>
      <c r="AJ27" s="26"/>
      <c r="AK27" s="26"/>
      <c r="AL27" s="26"/>
      <c r="AM27" s="26"/>
      <c r="AN27" s="26"/>
      <c r="AO27" s="26"/>
      <c r="AP27" s="26"/>
      <c r="AQ27" s="22">
        <f t="shared" si="2"/>
        <v>0</v>
      </c>
      <c r="AR27" s="23"/>
      <c r="AS27" s="24"/>
    </row>
    <row r="28" spans="1:45" ht="13.5" customHeight="1">
      <c r="A28" s="12"/>
      <c r="B28" s="27" t="s">
        <v>48</v>
      </c>
      <c r="C28" s="26"/>
      <c r="D28" s="26"/>
      <c r="E28" s="26"/>
      <c r="F28" s="26"/>
      <c r="G28" s="26"/>
      <c r="H28" s="26"/>
      <c r="I28" s="26"/>
      <c r="J28" s="26"/>
      <c r="K28" s="26"/>
      <c r="L28" s="26"/>
      <c r="M28" s="22">
        <f t="shared" si="0"/>
        <v>0</v>
      </c>
      <c r="N28" s="23"/>
      <c r="O28" s="24"/>
      <c r="P28" s="100"/>
      <c r="Q28" s="27" t="s">
        <v>48</v>
      </c>
      <c r="R28" s="26"/>
      <c r="S28" s="26"/>
      <c r="T28" s="26"/>
      <c r="U28" s="26"/>
      <c r="V28" s="26"/>
      <c r="W28" s="26"/>
      <c r="X28" s="26"/>
      <c r="Y28" s="26"/>
      <c r="Z28" s="26"/>
      <c r="AA28" s="26"/>
      <c r="AB28" s="22">
        <f t="shared" si="1"/>
        <v>0</v>
      </c>
      <c r="AC28" s="23"/>
      <c r="AD28" s="24"/>
      <c r="AE28" s="1"/>
      <c r="AF28" s="27" t="s">
        <v>48</v>
      </c>
      <c r="AG28" s="26"/>
      <c r="AH28" s="26"/>
      <c r="AI28" s="26"/>
      <c r="AJ28" s="26"/>
      <c r="AK28" s="26"/>
      <c r="AL28" s="26"/>
      <c r="AM28" s="26"/>
      <c r="AN28" s="26"/>
      <c r="AO28" s="26"/>
      <c r="AP28" s="26"/>
      <c r="AQ28" s="22">
        <f t="shared" si="2"/>
        <v>0</v>
      </c>
      <c r="AR28" s="23"/>
      <c r="AS28" s="24"/>
    </row>
    <row r="29" spans="1:45" ht="13.5" customHeight="1">
      <c r="A29" s="12"/>
      <c r="B29" s="27" t="s">
        <v>48</v>
      </c>
      <c r="C29" s="26"/>
      <c r="D29" s="26"/>
      <c r="E29" s="26"/>
      <c r="F29" s="26"/>
      <c r="G29" s="26"/>
      <c r="H29" s="26"/>
      <c r="I29" s="26"/>
      <c r="J29" s="26"/>
      <c r="K29" s="26"/>
      <c r="L29" s="26"/>
      <c r="M29" s="22">
        <f t="shared" si="0"/>
        <v>0</v>
      </c>
      <c r="N29" s="23"/>
      <c r="O29" s="24"/>
      <c r="P29" s="100"/>
      <c r="Q29" s="27" t="s">
        <v>48</v>
      </c>
      <c r="R29" s="26"/>
      <c r="S29" s="26"/>
      <c r="T29" s="26"/>
      <c r="U29" s="26"/>
      <c r="V29" s="26"/>
      <c r="W29" s="26"/>
      <c r="X29" s="26"/>
      <c r="Y29" s="26"/>
      <c r="Z29" s="26"/>
      <c r="AA29" s="26"/>
      <c r="AB29" s="22">
        <f t="shared" si="1"/>
        <v>0</v>
      </c>
      <c r="AC29" s="23"/>
      <c r="AD29" s="24"/>
      <c r="AE29" s="1"/>
      <c r="AF29" s="27" t="s">
        <v>48</v>
      </c>
      <c r="AG29" s="26"/>
      <c r="AH29" s="26"/>
      <c r="AI29" s="26"/>
      <c r="AJ29" s="26"/>
      <c r="AK29" s="26"/>
      <c r="AL29" s="26"/>
      <c r="AM29" s="26"/>
      <c r="AN29" s="26"/>
      <c r="AO29" s="26"/>
      <c r="AP29" s="26"/>
      <c r="AQ29" s="22">
        <f t="shared" si="2"/>
        <v>0</v>
      </c>
      <c r="AR29" s="23"/>
      <c r="AS29" s="24"/>
    </row>
    <row r="30" spans="1:45" ht="13.5" customHeight="1">
      <c r="A30" s="12"/>
      <c r="B30" s="27" t="s">
        <v>48</v>
      </c>
      <c r="C30" s="26"/>
      <c r="D30" s="26"/>
      <c r="E30" s="26"/>
      <c r="F30" s="26"/>
      <c r="G30" s="26"/>
      <c r="H30" s="26"/>
      <c r="I30" s="26"/>
      <c r="J30" s="26"/>
      <c r="K30" s="26"/>
      <c r="L30" s="26"/>
      <c r="M30" s="22">
        <f t="shared" si="0"/>
        <v>0</v>
      </c>
      <c r="N30" s="23"/>
      <c r="O30" s="24"/>
      <c r="P30" s="100"/>
      <c r="Q30" s="27" t="s">
        <v>48</v>
      </c>
      <c r="R30" s="26"/>
      <c r="S30" s="26"/>
      <c r="T30" s="26"/>
      <c r="U30" s="26"/>
      <c r="V30" s="26"/>
      <c r="W30" s="26"/>
      <c r="X30" s="26"/>
      <c r="Y30" s="26"/>
      <c r="Z30" s="26"/>
      <c r="AA30" s="26"/>
      <c r="AB30" s="22">
        <f t="shared" si="1"/>
        <v>0</v>
      </c>
      <c r="AC30" s="23"/>
      <c r="AD30" s="24"/>
      <c r="AE30" s="1"/>
      <c r="AF30" s="27" t="s">
        <v>48</v>
      </c>
      <c r="AG30" s="26"/>
      <c r="AH30" s="26"/>
      <c r="AI30" s="26"/>
      <c r="AJ30" s="26"/>
      <c r="AK30" s="26"/>
      <c r="AL30" s="26"/>
      <c r="AM30" s="26"/>
      <c r="AN30" s="26"/>
      <c r="AO30" s="26"/>
      <c r="AP30" s="26"/>
      <c r="AQ30" s="22">
        <f t="shared" si="2"/>
        <v>0</v>
      </c>
      <c r="AR30" s="23"/>
      <c r="AS30" s="24"/>
    </row>
    <row r="31" spans="1:45" ht="13.5" customHeight="1">
      <c r="A31" s="12"/>
      <c r="B31" s="27" t="s">
        <v>48</v>
      </c>
      <c r="C31" s="26"/>
      <c r="D31" s="26"/>
      <c r="E31" s="26"/>
      <c r="F31" s="26"/>
      <c r="G31" s="26"/>
      <c r="H31" s="26"/>
      <c r="I31" s="26"/>
      <c r="J31" s="26"/>
      <c r="K31" s="26"/>
      <c r="L31" s="26"/>
      <c r="M31" s="22">
        <f t="shared" si="0"/>
        <v>0</v>
      </c>
      <c r="N31" s="23"/>
      <c r="O31" s="24"/>
      <c r="P31" s="100"/>
      <c r="Q31" s="27" t="s">
        <v>48</v>
      </c>
      <c r="R31" s="26"/>
      <c r="S31" s="26"/>
      <c r="T31" s="26"/>
      <c r="U31" s="26"/>
      <c r="V31" s="26"/>
      <c r="W31" s="26"/>
      <c r="X31" s="26"/>
      <c r="Y31" s="26"/>
      <c r="Z31" s="26"/>
      <c r="AA31" s="26"/>
      <c r="AB31" s="22">
        <f t="shared" si="1"/>
        <v>0</v>
      </c>
      <c r="AC31" s="23"/>
      <c r="AD31" s="24"/>
      <c r="AE31" s="1"/>
      <c r="AF31" s="27" t="s">
        <v>48</v>
      </c>
      <c r="AG31" s="26"/>
      <c r="AH31" s="26"/>
      <c r="AI31" s="26"/>
      <c r="AJ31" s="26"/>
      <c r="AK31" s="26"/>
      <c r="AL31" s="26"/>
      <c r="AM31" s="26"/>
      <c r="AN31" s="26"/>
      <c r="AO31" s="26"/>
      <c r="AP31" s="26"/>
      <c r="AQ31" s="22">
        <f t="shared" si="2"/>
        <v>0</v>
      </c>
      <c r="AR31" s="23"/>
      <c r="AS31" s="24"/>
    </row>
    <row r="32" spans="1:45" ht="13.5" customHeight="1">
      <c r="A32" s="12"/>
      <c r="B32" s="28" t="s">
        <v>48</v>
      </c>
      <c r="C32" s="29"/>
      <c r="D32" s="29"/>
      <c r="E32" s="29"/>
      <c r="F32" s="29"/>
      <c r="G32" s="29"/>
      <c r="H32" s="29"/>
      <c r="I32" s="29"/>
      <c r="J32" s="29"/>
      <c r="K32" s="29"/>
      <c r="L32" s="29"/>
      <c r="M32" s="30">
        <f t="shared" si="0"/>
        <v>0</v>
      </c>
      <c r="N32" s="23"/>
      <c r="O32" s="24"/>
      <c r="P32" s="100"/>
      <c r="Q32" s="28" t="s">
        <v>48</v>
      </c>
      <c r="R32" s="29"/>
      <c r="S32" s="29"/>
      <c r="T32" s="29"/>
      <c r="U32" s="29"/>
      <c r="V32" s="29"/>
      <c r="W32" s="29"/>
      <c r="X32" s="29"/>
      <c r="Y32" s="29"/>
      <c r="Z32" s="29"/>
      <c r="AA32" s="29"/>
      <c r="AB32" s="30">
        <f t="shared" si="1"/>
        <v>0</v>
      </c>
      <c r="AC32" s="23"/>
      <c r="AD32" s="24"/>
      <c r="AE32" s="1"/>
      <c r="AF32" s="28" t="s">
        <v>48</v>
      </c>
      <c r="AG32" s="29"/>
      <c r="AH32" s="29"/>
      <c r="AI32" s="29"/>
      <c r="AJ32" s="29"/>
      <c r="AK32" s="29"/>
      <c r="AL32" s="29"/>
      <c r="AM32" s="29"/>
      <c r="AN32" s="29"/>
      <c r="AO32" s="29"/>
      <c r="AP32" s="29"/>
      <c r="AQ32" s="30">
        <f t="shared" si="2"/>
        <v>0</v>
      </c>
      <c r="AR32" s="23"/>
      <c r="AS32" s="24"/>
    </row>
    <row r="33" spans="1:45" ht="13.5" customHeight="1">
      <c r="A33" s="12"/>
      <c r="B33" s="31" t="s">
        <v>49</v>
      </c>
      <c r="C33" s="200">
        <f t="shared" ref="C33:M33" si="3">SUM(C24:C32)</f>
        <v>0</v>
      </c>
      <c r="D33" s="201">
        <f t="shared" si="3"/>
        <v>0</v>
      </c>
      <c r="E33" s="201">
        <f t="shared" si="3"/>
        <v>0</v>
      </c>
      <c r="F33" s="201">
        <f t="shared" si="3"/>
        <v>0</v>
      </c>
      <c r="G33" s="201">
        <f t="shared" si="3"/>
        <v>0</v>
      </c>
      <c r="H33" s="201">
        <f t="shared" si="3"/>
        <v>0</v>
      </c>
      <c r="I33" s="201">
        <f t="shared" si="3"/>
        <v>0</v>
      </c>
      <c r="J33" s="201">
        <f t="shared" si="3"/>
        <v>0</v>
      </c>
      <c r="K33" s="32">
        <f t="shared" si="3"/>
        <v>0</v>
      </c>
      <c r="L33" s="32">
        <f t="shared" si="3"/>
        <v>0</v>
      </c>
      <c r="M33" s="33">
        <f t="shared" si="3"/>
        <v>0</v>
      </c>
      <c r="N33" s="34"/>
      <c r="O33" s="35"/>
      <c r="P33" s="100"/>
      <c r="Q33" s="31" t="s">
        <v>49</v>
      </c>
      <c r="R33" s="200">
        <f t="shared" ref="R33:AB33" si="4">SUM(R24:R32)</f>
        <v>0</v>
      </c>
      <c r="S33" s="201">
        <f t="shared" si="4"/>
        <v>0</v>
      </c>
      <c r="T33" s="201">
        <f t="shared" si="4"/>
        <v>0</v>
      </c>
      <c r="U33" s="201">
        <f t="shared" si="4"/>
        <v>0</v>
      </c>
      <c r="V33" s="201">
        <f t="shared" si="4"/>
        <v>0</v>
      </c>
      <c r="W33" s="201">
        <f t="shared" si="4"/>
        <v>0</v>
      </c>
      <c r="X33" s="201">
        <f t="shared" si="4"/>
        <v>0</v>
      </c>
      <c r="Y33" s="201">
        <f t="shared" si="4"/>
        <v>0</v>
      </c>
      <c r="Z33" s="32">
        <f t="shared" si="4"/>
        <v>0</v>
      </c>
      <c r="AA33" s="32">
        <f t="shared" si="4"/>
        <v>0</v>
      </c>
      <c r="AB33" s="33">
        <f t="shared" si="4"/>
        <v>0</v>
      </c>
      <c r="AC33" s="34"/>
      <c r="AD33" s="35"/>
      <c r="AE33" s="1"/>
      <c r="AF33" s="31" t="s">
        <v>49</v>
      </c>
      <c r="AG33" s="200">
        <f t="shared" ref="AG33:AQ33" si="5">SUM(AG24:AG32)</f>
        <v>0</v>
      </c>
      <c r="AH33" s="201">
        <f t="shared" si="5"/>
        <v>0</v>
      </c>
      <c r="AI33" s="201">
        <f t="shared" si="5"/>
        <v>0</v>
      </c>
      <c r="AJ33" s="201">
        <f t="shared" si="5"/>
        <v>0</v>
      </c>
      <c r="AK33" s="201">
        <f t="shared" si="5"/>
        <v>0</v>
      </c>
      <c r="AL33" s="201">
        <f t="shared" si="5"/>
        <v>0</v>
      </c>
      <c r="AM33" s="201">
        <f t="shared" si="5"/>
        <v>0</v>
      </c>
      <c r="AN33" s="201">
        <f t="shared" si="5"/>
        <v>0</v>
      </c>
      <c r="AO33" s="32">
        <f t="shared" si="5"/>
        <v>0</v>
      </c>
      <c r="AP33" s="32">
        <f t="shared" si="5"/>
        <v>0</v>
      </c>
      <c r="AQ33" s="33">
        <f t="shared" si="5"/>
        <v>0</v>
      </c>
      <c r="AR33" s="34"/>
      <c r="AS33" s="35"/>
    </row>
    <row r="34" spans="1:45" ht="13.5" customHeight="1">
      <c r="A34" s="1"/>
      <c r="B34" s="36"/>
      <c r="C34" s="1"/>
      <c r="D34" s="1"/>
      <c r="E34" s="1"/>
      <c r="F34" s="1"/>
      <c r="G34" s="1"/>
      <c r="H34" s="1"/>
      <c r="I34" s="1"/>
      <c r="J34" s="1"/>
      <c r="K34" s="1"/>
      <c r="L34" s="1"/>
      <c r="M34" s="1"/>
      <c r="N34" s="1"/>
      <c r="O34" s="12"/>
      <c r="P34" s="1"/>
      <c r="Q34" s="36"/>
      <c r="R34" s="1"/>
      <c r="S34" s="1"/>
      <c r="T34" s="1"/>
      <c r="U34" s="1"/>
      <c r="V34" s="1"/>
      <c r="W34" s="1"/>
      <c r="X34" s="1"/>
      <c r="Y34" s="1"/>
      <c r="Z34" s="1"/>
      <c r="AA34" s="1"/>
      <c r="AB34" s="1"/>
      <c r="AC34" s="1"/>
      <c r="AD34" s="12"/>
      <c r="AE34" s="1"/>
      <c r="AF34" s="36"/>
      <c r="AG34" s="1"/>
      <c r="AH34" s="1"/>
      <c r="AI34" s="1"/>
      <c r="AJ34" s="1"/>
      <c r="AK34" s="1"/>
      <c r="AL34" s="1"/>
      <c r="AM34" s="1"/>
      <c r="AN34" s="1"/>
      <c r="AO34" s="1"/>
      <c r="AP34" s="1"/>
      <c r="AQ34" s="1"/>
      <c r="AR34" s="1"/>
      <c r="AS34" s="12"/>
    </row>
    <row r="35" spans="1:45" ht="41.25" customHeight="1">
      <c r="A35" s="1"/>
      <c r="B35" s="243" t="s">
        <v>50</v>
      </c>
      <c r="C35" s="244"/>
      <c r="D35" s="244"/>
      <c r="E35" s="244"/>
      <c r="F35" s="244"/>
      <c r="G35" s="244"/>
      <c r="H35" s="244"/>
      <c r="I35" s="244"/>
      <c r="J35" s="251"/>
      <c r="K35" s="37"/>
      <c r="L35" s="37"/>
      <c r="M35" s="37"/>
      <c r="N35" s="37"/>
      <c r="O35" s="38"/>
      <c r="P35" s="1"/>
      <c r="Q35" s="243" t="s">
        <v>50</v>
      </c>
      <c r="R35" s="244"/>
      <c r="S35" s="244"/>
      <c r="T35" s="244"/>
      <c r="U35" s="244"/>
      <c r="V35" s="244"/>
      <c r="W35" s="244"/>
      <c r="X35" s="244"/>
      <c r="Y35" s="251"/>
      <c r="Z35" s="37"/>
      <c r="AA35" s="37"/>
      <c r="AB35" s="37"/>
      <c r="AC35" s="37"/>
      <c r="AD35" s="38"/>
      <c r="AE35" s="1"/>
      <c r="AF35" s="243" t="s">
        <v>50</v>
      </c>
      <c r="AG35" s="244"/>
      <c r="AH35" s="244"/>
      <c r="AI35" s="244"/>
      <c r="AJ35" s="244"/>
      <c r="AK35" s="244"/>
      <c r="AL35" s="244"/>
      <c r="AM35" s="244"/>
      <c r="AN35" s="251"/>
      <c r="AO35" s="37"/>
      <c r="AP35" s="37"/>
      <c r="AQ35" s="37"/>
      <c r="AR35" s="37"/>
      <c r="AS35" s="38"/>
    </row>
    <row r="36" spans="1:45" ht="13.5" customHeight="1">
      <c r="A36" s="1"/>
      <c r="B36" s="39"/>
      <c r="C36" s="239" t="s">
        <v>34</v>
      </c>
      <c r="D36" s="250"/>
      <c r="E36" s="239" t="s">
        <v>35</v>
      </c>
      <c r="F36" s="233"/>
      <c r="G36" s="240" t="s">
        <v>51</v>
      </c>
      <c r="H36" s="241"/>
      <c r="I36" s="241"/>
      <c r="J36" s="242"/>
      <c r="K36" s="1"/>
      <c r="L36" s="1"/>
      <c r="M36" s="1"/>
      <c r="N36" s="1"/>
      <c r="O36" s="12"/>
      <c r="P36" s="1"/>
      <c r="Q36" s="39"/>
      <c r="R36" s="239" t="s">
        <v>34</v>
      </c>
      <c r="S36" s="250"/>
      <c r="T36" s="239" t="s">
        <v>35</v>
      </c>
      <c r="U36" s="233"/>
      <c r="V36" s="240" t="s">
        <v>51</v>
      </c>
      <c r="W36" s="241"/>
      <c r="X36" s="241"/>
      <c r="Y36" s="242"/>
      <c r="Z36" s="1"/>
      <c r="AA36" s="1"/>
      <c r="AB36" s="1"/>
      <c r="AC36" s="1"/>
      <c r="AD36" s="12"/>
      <c r="AE36" s="1"/>
      <c r="AF36" s="39"/>
      <c r="AG36" s="239" t="s">
        <v>34</v>
      </c>
      <c r="AH36" s="250"/>
      <c r="AI36" s="239" t="s">
        <v>35</v>
      </c>
      <c r="AJ36" s="233"/>
      <c r="AK36" s="240" t="s">
        <v>51</v>
      </c>
      <c r="AL36" s="241"/>
      <c r="AM36" s="241"/>
      <c r="AN36" s="242"/>
      <c r="AO36" s="1"/>
      <c r="AP36" s="1"/>
      <c r="AQ36" s="1"/>
      <c r="AR36" s="1"/>
      <c r="AS36" s="12"/>
    </row>
    <row r="37" spans="1:45" ht="13.5" customHeight="1">
      <c r="A37" s="1"/>
      <c r="B37" s="40" t="s">
        <v>52</v>
      </c>
      <c r="C37" s="41" t="s">
        <v>53</v>
      </c>
      <c r="D37" s="41" t="s">
        <v>54</v>
      </c>
      <c r="E37" s="41" t="s">
        <v>53</v>
      </c>
      <c r="F37" s="202" t="s">
        <v>54</v>
      </c>
      <c r="G37" s="42" t="s">
        <v>53</v>
      </c>
      <c r="H37" s="41" t="s">
        <v>54</v>
      </c>
      <c r="I37" s="43" t="s">
        <v>55</v>
      </c>
      <c r="J37" s="44" t="s">
        <v>56</v>
      </c>
      <c r="K37" s="1"/>
      <c r="L37" s="1"/>
      <c r="M37" s="1"/>
      <c r="N37" s="1"/>
      <c r="O37" s="12"/>
      <c r="P37" s="1"/>
      <c r="Q37" s="40" t="s">
        <v>52</v>
      </c>
      <c r="R37" s="41" t="s">
        <v>53</v>
      </c>
      <c r="S37" s="41" t="s">
        <v>54</v>
      </c>
      <c r="T37" s="41" t="s">
        <v>53</v>
      </c>
      <c r="U37" s="202" t="s">
        <v>54</v>
      </c>
      <c r="V37" s="42" t="s">
        <v>53</v>
      </c>
      <c r="W37" s="41" t="s">
        <v>54</v>
      </c>
      <c r="X37" s="43" t="s">
        <v>55</v>
      </c>
      <c r="Y37" s="44" t="s">
        <v>56</v>
      </c>
      <c r="Z37" s="1"/>
      <c r="AA37" s="1"/>
      <c r="AB37" s="1"/>
      <c r="AC37" s="1"/>
      <c r="AD37" s="12"/>
      <c r="AE37" s="1"/>
      <c r="AF37" s="40" t="s">
        <v>52</v>
      </c>
      <c r="AG37" s="41" t="s">
        <v>53</v>
      </c>
      <c r="AH37" s="41" t="s">
        <v>54</v>
      </c>
      <c r="AI37" s="41" t="s">
        <v>53</v>
      </c>
      <c r="AJ37" s="202" t="s">
        <v>54</v>
      </c>
      <c r="AK37" s="42" t="s">
        <v>53</v>
      </c>
      <c r="AL37" s="41" t="s">
        <v>54</v>
      </c>
      <c r="AM37" s="43" t="s">
        <v>55</v>
      </c>
      <c r="AN37" s="44" t="s">
        <v>56</v>
      </c>
      <c r="AO37" s="1"/>
      <c r="AP37" s="1"/>
      <c r="AQ37" s="1"/>
      <c r="AR37" s="1"/>
      <c r="AS37" s="12"/>
    </row>
    <row r="38" spans="1:45" ht="13.5" customHeight="1">
      <c r="A38" s="1"/>
      <c r="B38" s="25" t="s">
        <v>57</v>
      </c>
      <c r="C38" s="45"/>
      <c r="D38" s="46"/>
      <c r="E38" s="45"/>
      <c r="F38" s="46"/>
      <c r="G38" s="47">
        <f t="shared" ref="G38:G42" si="6">C38+E38</f>
        <v>0</v>
      </c>
      <c r="H38" s="203">
        <f t="shared" ref="H38:H42" si="7">SUM(D38+F38)</f>
        <v>0</v>
      </c>
      <c r="I38" s="48">
        <f>'10. Workstream Implem. Discount'!$C$15</f>
        <v>0.6</v>
      </c>
      <c r="J38" s="49">
        <f t="shared" ref="J38:J42" si="8">(1-I38)*H38</f>
        <v>0</v>
      </c>
      <c r="K38" s="1"/>
      <c r="L38" s="1"/>
      <c r="M38" s="1"/>
      <c r="N38" s="1"/>
      <c r="O38" s="12"/>
      <c r="P38" s="1"/>
      <c r="Q38" s="25" t="s">
        <v>57</v>
      </c>
      <c r="R38" s="45"/>
      <c r="S38" s="46"/>
      <c r="T38" s="45"/>
      <c r="U38" s="46"/>
      <c r="V38" s="47">
        <f t="shared" ref="V38:V42" si="9">R38+T38</f>
        <v>0</v>
      </c>
      <c r="W38" s="203">
        <f t="shared" ref="W38:W42" si="10">SUM(S38+U38)</f>
        <v>0</v>
      </c>
      <c r="X38" s="48">
        <f>'10. Workstream Implem. Discount'!$C$15</f>
        <v>0.6</v>
      </c>
      <c r="Y38" s="49">
        <f t="shared" ref="Y38:Y42" si="11">(1-X38)*W38</f>
        <v>0</v>
      </c>
      <c r="Z38" s="1"/>
      <c r="AA38" s="1"/>
      <c r="AB38" s="1"/>
      <c r="AC38" s="1"/>
      <c r="AD38" s="12"/>
      <c r="AE38" s="1"/>
      <c r="AF38" s="25" t="s">
        <v>57</v>
      </c>
      <c r="AG38" s="45"/>
      <c r="AH38" s="46"/>
      <c r="AI38" s="45"/>
      <c r="AJ38" s="46"/>
      <c r="AK38" s="47">
        <f t="shared" ref="AK38:AK42" si="12">AG38+AI38</f>
        <v>0</v>
      </c>
      <c r="AL38" s="203">
        <f t="shared" ref="AL38:AL42" si="13">SUM(AH38+AJ38)</f>
        <v>0</v>
      </c>
      <c r="AM38" s="48">
        <f>'10. Workstream Implem. Discount'!$C$15</f>
        <v>0.6</v>
      </c>
      <c r="AN38" s="49">
        <f t="shared" ref="AN38:AN42" si="14">(1-AM38)*AL38</f>
        <v>0</v>
      </c>
      <c r="AO38" s="1"/>
      <c r="AP38" s="1"/>
      <c r="AQ38" s="1"/>
      <c r="AR38" s="1"/>
      <c r="AS38" s="12"/>
    </row>
    <row r="39" spans="1:45" ht="14.25" customHeight="1">
      <c r="A39" s="1"/>
      <c r="B39" s="25" t="s">
        <v>58</v>
      </c>
      <c r="C39" s="45"/>
      <c r="D39" s="46"/>
      <c r="E39" s="45"/>
      <c r="F39" s="46"/>
      <c r="G39" s="47">
        <f t="shared" si="6"/>
        <v>0</v>
      </c>
      <c r="H39" s="203">
        <f t="shared" si="7"/>
        <v>0</v>
      </c>
      <c r="I39" s="48">
        <f>'10. Workstream Implem. Discount'!$C$15</f>
        <v>0.6</v>
      </c>
      <c r="J39" s="49">
        <f t="shared" si="8"/>
        <v>0</v>
      </c>
      <c r="K39" s="1"/>
      <c r="L39" s="1"/>
      <c r="M39" s="1"/>
      <c r="N39" s="1"/>
      <c r="O39" s="12"/>
      <c r="P39" s="1"/>
      <c r="Q39" s="25" t="s">
        <v>58</v>
      </c>
      <c r="R39" s="45"/>
      <c r="S39" s="46"/>
      <c r="T39" s="45"/>
      <c r="U39" s="46"/>
      <c r="V39" s="47">
        <f t="shared" si="9"/>
        <v>0</v>
      </c>
      <c r="W39" s="203">
        <f t="shared" si="10"/>
        <v>0</v>
      </c>
      <c r="X39" s="48">
        <f>'10. Workstream Implem. Discount'!$C$15</f>
        <v>0.6</v>
      </c>
      <c r="Y39" s="49">
        <f t="shared" si="11"/>
        <v>0</v>
      </c>
      <c r="Z39" s="1"/>
      <c r="AA39" s="1"/>
      <c r="AB39" s="1"/>
      <c r="AC39" s="1"/>
      <c r="AD39" s="12"/>
      <c r="AE39" s="1"/>
      <c r="AF39" s="25" t="s">
        <v>58</v>
      </c>
      <c r="AG39" s="45"/>
      <c r="AH39" s="46"/>
      <c r="AI39" s="45"/>
      <c r="AJ39" s="46"/>
      <c r="AK39" s="47">
        <f t="shared" si="12"/>
        <v>0</v>
      </c>
      <c r="AL39" s="203">
        <f t="shared" si="13"/>
        <v>0</v>
      </c>
      <c r="AM39" s="48">
        <f>'10. Workstream Implem. Discount'!$C$15</f>
        <v>0.6</v>
      </c>
      <c r="AN39" s="49">
        <f t="shared" si="14"/>
        <v>0</v>
      </c>
      <c r="AO39" s="1"/>
      <c r="AP39" s="1"/>
      <c r="AQ39" s="1"/>
      <c r="AR39" s="1"/>
      <c r="AS39" s="12"/>
    </row>
    <row r="40" spans="1:45" ht="14.25" customHeight="1">
      <c r="A40" s="1"/>
      <c r="B40" s="50" t="s">
        <v>48</v>
      </c>
      <c r="C40" s="45"/>
      <c r="D40" s="46"/>
      <c r="E40" s="45"/>
      <c r="F40" s="46"/>
      <c r="G40" s="47">
        <f t="shared" si="6"/>
        <v>0</v>
      </c>
      <c r="H40" s="203">
        <f t="shared" si="7"/>
        <v>0</v>
      </c>
      <c r="I40" s="48">
        <f>'10. Workstream Implem. Discount'!$C$15</f>
        <v>0.6</v>
      </c>
      <c r="J40" s="49">
        <f t="shared" si="8"/>
        <v>0</v>
      </c>
      <c r="K40" s="1"/>
      <c r="L40" s="1"/>
      <c r="M40" s="1"/>
      <c r="N40" s="1"/>
      <c r="O40" s="12"/>
      <c r="P40" s="1"/>
      <c r="Q40" s="50" t="s">
        <v>48</v>
      </c>
      <c r="R40" s="45"/>
      <c r="S40" s="46"/>
      <c r="T40" s="45"/>
      <c r="U40" s="46"/>
      <c r="V40" s="47">
        <f t="shared" si="9"/>
        <v>0</v>
      </c>
      <c r="W40" s="203">
        <f t="shared" si="10"/>
        <v>0</v>
      </c>
      <c r="X40" s="48">
        <f>'10. Workstream Implem. Discount'!$C$15</f>
        <v>0.6</v>
      </c>
      <c r="Y40" s="49">
        <f t="shared" si="11"/>
        <v>0</v>
      </c>
      <c r="Z40" s="1"/>
      <c r="AA40" s="1"/>
      <c r="AB40" s="1"/>
      <c r="AC40" s="1"/>
      <c r="AD40" s="12"/>
      <c r="AE40" s="1"/>
      <c r="AF40" s="50" t="s">
        <v>48</v>
      </c>
      <c r="AG40" s="45"/>
      <c r="AH40" s="46"/>
      <c r="AI40" s="45"/>
      <c r="AJ40" s="46"/>
      <c r="AK40" s="47">
        <f t="shared" si="12"/>
        <v>0</v>
      </c>
      <c r="AL40" s="203">
        <f t="shared" si="13"/>
        <v>0</v>
      </c>
      <c r="AM40" s="48">
        <f>'10. Workstream Implem. Discount'!$C$15</f>
        <v>0.6</v>
      </c>
      <c r="AN40" s="49">
        <f t="shared" si="14"/>
        <v>0</v>
      </c>
      <c r="AO40" s="1"/>
      <c r="AP40" s="1"/>
      <c r="AQ40" s="1"/>
      <c r="AR40" s="1"/>
      <c r="AS40" s="12"/>
    </row>
    <row r="41" spans="1:45" ht="14.25" customHeight="1">
      <c r="A41" s="1"/>
      <c r="B41" s="50" t="s">
        <v>48</v>
      </c>
      <c r="C41" s="45"/>
      <c r="D41" s="46"/>
      <c r="E41" s="45"/>
      <c r="F41" s="46"/>
      <c r="G41" s="47">
        <f t="shared" si="6"/>
        <v>0</v>
      </c>
      <c r="H41" s="203">
        <f t="shared" si="7"/>
        <v>0</v>
      </c>
      <c r="I41" s="48">
        <f>'10. Workstream Implem. Discount'!$C$15</f>
        <v>0.6</v>
      </c>
      <c r="J41" s="49">
        <f t="shared" si="8"/>
        <v>0</v>
      </c>
      <c r="K41" s="1"/>
      <c r="L41" s="1"/>
      <c r="M41" s="1"/>
      <c r="N41" s="1"/>
      <c r="O41" s="12"/>
      <c r="P41" s="1"/>
      <c r="Q41" s="50" t="s">
        <v>48</v>
      </c>
      <c r="R41" s="45"/>
      <c r="S41" s="46"/>
      <c r="T41" s="45"/>
      <c r="U41" s="46"/>
      <c r="V41" s="47">
        <f t="shared" si="9"/>
        <v>0</v>
      </c>
      <c r="W41" s="203">
        <f t="shared" si="10"/>
        <v>0</v>
      </c>
      <c r="X41" s="48">
        <f>'10. Workstream Implem. Discount'!$C$15</f>
        <v>0.6</v>
      </c>
      <c r="Y41" s="49">
        <f t="shared" si="11"/>
        <v>0</v>
      </c>
      <c r="Z41" s="1"/>
      <c r="AA41" s="1"/>
      <c r="AB41" s="1"/>
      <c r="AC41" s="1"/>
      <c r="AD41" s="12"/>
      <c r="AE41" s="1"/>
      <c r="AF41" s="50" t="s">
        <v>48</v>
      </c>
      <c r="AG41" s="45"/>
      <c r="AH41" s="46"/>
      <c r="AI41" s="45"/>
      <c r="AJ41" s="46"/>
      <c r="AK41" s="47">
        <f t="shared" si="12"/>
        <v>0</v>
      </c>
      <c r="AL41" s="203">
        <f t="shared" si="13"/>
        <v>0</v>
      </c>
      <c r="AM41" s="48">
        <f>'10. Workstream Implem. Discount'!$C$15</f>
        <v>0.6</v>
      </c>
      <c r="AN41" s="49">
        <f t="shared" si="14"/>
        <v>0</v>
      </c>
      <c r="AO41" s="1"/>
      <c r="AP41" s="1"/>
      <c r="AQ41" s="1"/>
      <c r="AR41" s="1"/>
      <c r="AS41" s="12"/>
    </row>
    <row r="42" spans="1:45" ht="14.25" customHeight="1">
      <c r="A42" s="1"/>
      <c r="B42" s="51" t="s">
        <v>48</v>
      </c>
      <c r="C42" s="45"/>
      <c r="D42" s="46"/>
      <c r="E42" s="45"/>
      <c r="F42" s="46"/>
      <c r="G42" s="47">
        <f t="shared" si="6"/>
        <v>0</v>
      </c>
      <c r="H42" s="203">
        <f t="shared" si="7"/>
        <v>0</v>
      </c>
      <c r="I42" s="48">
        <f>'10. Workstream Implem. Discount'!$C$15</f>
        <v>0.6</v>
      </c>
      <c r="J42" s="49">
        <f t="shared" si="8"/>
        <v>0</v>
      </c>
      <c r="K42" s="1"/>
      <c r="L42" s="1"/>
      <c r="M42" s="1"/>
      <c r="N42" s="1"/>
      <c r="O42" s="12"/>
      <c r="P42" s="1"/>
      <c r="Q42" s="51" t="s">
        <v>48</v>
      </c>
      <c r="R42" s="45"/>
      <c r="S42" s="46"/>
      <c r="T42" s="45"/>
      <c r="U42" s="46"/>
      <c r="V42" s="47">
        <f t="shared" si="9"/>
        <v>0</v>
      </c>
      <c r="W42" s="203">
        <f t="shared" si="10"/>
        <v>0</v>
      </c>
      <c r="X42" s="48">
        <f>'10. Workstream Implem. Discount'!$C$15</f>
        <v>0.6</v>
      </c>
      <c r="Y42" s="49">
        <f t="shared" si="11"/>
        <v>0</v>
      </c>
      <c r="Z42" s="1"/>
      <c r="AA42" s="1"/>
      <c r="AB42" s="1"/>
      <c r="AC42" s="1"/>
      <c r="AD42" s="12"/>
      <c r="AE42" s="1"/>
      <c r="AF42" s="51" t="s">
        <v>48</v>
      </c>
      <c r="AG42" s="45"/>
      <c r="AH42" s="46"/>
      <c r="AI42" s="45"/>
      <c r="AJ42" s="46"/>
      <c r="AK42" s="47">
        <f t="shared" si="12"/>
        <v>0</v>
      </c>
      <c r="AL42" s="203">
        <f t="shared" si="13"/>
        <v>0</v>
      </c>
      <c r="AM42" s="48">
        <f>'10. Workstream Implem. Discount'!$C$15</f>
        <v>0.6</v>
      </c>
      <c r="AN42" s="49">
        <f t="shared" si="14"/>
        <v>0</v>
      </c>
      <c r="AO42" s="1"/>
      <c r="AP42" s="1"/>
      <c r="AQ42" s="1"/>
      <c r="AR42" s="1"/>
      <c r="AS42" s="12"/>
    </row>
    <row r="43" spans="1:45" ht="14.25" customHeight="1">
      <c r="A43" s="1"/>
      <c r="B43" s="40" t="s">
        <v>59</v>
      </c>
      <c r="C43" s="52"/>
      <c r="D43" s="53"/>
      <c r="E43" s="52"/>
      <c r="F43" s="54"/>
      <c r="G43" s="55"/>
      <c r="H43" s="56"/>
      <c r="I43" s="57"/>
      <c r="J43" s="58"/>
      <c r="K43" s="1"/>
      <c r="L43" s="1"/>
      <c r="M43" s="1"/>
      <c r="N43" s="1"/>
      <c r="O43" s="12"/>
      <c r="P43" s="1"/>
      <c r="Q43" s="40" t="s">
        <v>59</v>
      </c>
      <c r="R43" s="52"/>
      <c r="S43" s="53"/>
      <c r="T43" s="52"/>
      <c r="U43" s="54"/>
      <c r="V43" s="55"/>
      <c r="W43" s="56"/>
      <c r="X43" s="57"/>
      <c r="Y43" s="58"/>
      <c r="Z43" s="1"/>
      <c r="AA43" s="1"/>
      <c r="AB43" s="1"/>
      <c r="AC43" s="1"/>
      <c r="AD43" s="12"/>
      <c r="AE43" s="1"/>
      <c r="AF43" s="40" t="s">
        <v>59</v>
      </c>
      <c r="AG43" s="52"/>
      <c r="AH43" s="53"/>
      <c r="AI43" s="52"/>
      <c r="AJ43" s="54"/>
      <c r="AK43" s="55"/>
      <c r="AL43" s="56"/>
      <c r="AM43" s="57"/>
      <c r="AN43" s="58"/>
      <c r="AO43" s="1"/>
      <c r="AP43" s="1"/>
      <c r="AQ43" s="1"/>
      <c r="AR43" s="1"/>
      <c r="AS43" s="12"/>
    </row>
    <row r="44" spans="1:45" ht="14.25" customHeight="1">
      <c r="A44" s="1"/>
      <c r="B44" s="59" t="s">
        <v>60</v>
      </c>
      <c r="C44" s="45"/>
      <c r="D44" s="46"/>
      <c r="E44" s="45"/>
      <c r="F44" s="46"/>
      <c r="G44" s="47">
        <f t="shared" ref="G44:G53" si="15">C44+E44</f>
        <v>0</v>
      </c>
      <c r="H44" s="203">
        <f t="shared" ref="H44:H53" si="16">SUM(D44+F44)</f>
        <v>0</v>
      </c>
      <c r="I44" s="48">
        <f>'10. Workstream Implem. Discount'!$C$15</f>
        <v>0.6</v>
      </c>
      <c r="J44" s="49">
        <f t="shared" ref="J44:J53" si="17">(1-I44)*H44</f>
        <v>0</v>
      </c>
      <c r="K44" s="1"/>
      <c r="L44" s="1"/>
      <c r="M44" s="1"/>
      <c r="N44" s="1"/>
      <c r="O44" s="12"/>
      <c r="P44" s="1"/>
      <c r="Q44" s="59" t="s">
        <v>60</v>
      </c>
      <c r="R44" s="45"/>
      <c r="S44" s="46"/>
      <c r="T44" s="45"/>
      <c r="U44" s="46"/>
      <c r="V44" s="47">
        <f t="shared" ref="V44:V53" si="18">R44+T44</f>
        <v>0</v>
      </c>
      <c r="W44" s="203">
        <f t="shared" ref="W44:W53" si="19">SUM(S44+U44)</f>
        <v>0</v>
      </c>
      <c r="X44" s="48">
        <f>'10. Workstream Implem. Discount'!$C$15</f>
        <v>0.6</v>
      </c>
      <c r="Y44" s="49">
        <f t="shared" ref="Y44:Y53" si="20">(1-X44)*W44</f>
        <v>0</v>
      </c>
      <c r="Z44" s="1"/>
      <c r="AA44" s="1"/>
      <c r="AB44" s="1"/>
      <c r="AC44" s="1"/>
      <c r="AD44" s="12"/>
      <c r="AE44" s="1"/>
      <c r="AF44" s="59" t="s">
        <v>60</v>
      </c>
      <c r="AG44" s="45"/>
      <c r="AH44" s="46"/>
      <c r="AI44" s="45"/>
      <c r="AJ44" s="46"/>
      <c r="AK44" s="47">
        <f t="shared" ref="AK44:AK53" si="21">AG44+AI44</f>
        <v>0</v>
      </c>
      <c r="AL44" s="203">
        <f t="shared" ref="AL44:AL53" si="22">SUM(AH44+AJ44)</f>
        <v>0</v>
      </c>
      <c r="AM44" s="48">
        <f>'10. Workstream Implem. Discount'!$C$15</f>
        <v>0.6</v>
      </c>
      <c r="AN44" s="49">
        <f t="shared" ref="AN44:AN53" si="23">(1-AM44)*AL44</f>
        <v>0</v>
      </c>
      <c r="AO44" s="1"/>
      <c r="AP44" s="1"/>
      <c r="AQ44" s="1"/>
      <c r="AR44" s="1"/>
      <c r="AS44" s="12"/>
    </row>
    <row r="45" spans="1:45" ht="14.25" customHeight="1">
      <c r="A45" s="1"/>
      <c r="B45" s="60" t="s">
        <v>61</v>
      </c>
      <c r="C45" s="45"/>
      <c r="D45" s="46"/>
      <c r="E45" s="45"/>
      <c r="F45" s="46"/>
      <c r="G45" s="47">
        <f t="shared" si="15"/>
        <v>0</v>
      </c>
      <c r="H45" s="203">
        <f t="shared" si="16"/>
        <v>0</v>
      </c>
      <c r="I45" s="48">
        <f>'10. Workstream Implem. Discount'!$C$15</f>
        <v>0.6</v>
      </c>
      <c r="J45" s="49">
        <f t="shared" si="17"/>
        <v>0</v>
      </c>
      <c r="K45" s="1"/>
      <c r="L45" s="1"/>
      <c r="M45" s="1"/>
      <c r="N45" s="1"/>
      <c r="O45" s="12"/>
      <c r="P45" s="1"/>
      <c r="Q45" s="60" t="s">
        <v>61</v>
      </c>
      <c r="R45" s="45"/>
      <c r="S45" s="46"/>
      <c r="T45" s="45"/>
      <c r="U45" s="46"/>
      <c r="V45" s="47">
        <f t="shared" si="18"/>
        <v>0</v>
      </c>
      <c r="W45" s="203">
        <f t="shared" si="19"/>
        <v>0</v>
      </c>
      <c r="X45" s="48">
        <f>'10. Workstream Implem. Discount'!$C$15</f>
        <v>0.6</v>
      </c>
      <c r="Y45" s="49">
        <f t="shared" si="20"/>
        <v>0</v>
      </c>
      <c r="Z45" s="1"/>
      <c r="AA45" s="1"/>
      <c r="AB45" s="1"/>
      <c r="AC45" s="1"/>
      <c r="AD45" s="12"/>
      <c r="AE45" s="1"/>
      <c r="AF45" s="60" t="s">
        <v>61</v>
      </c>
      <c r="AG45" s="45"/>
      <c r="AH45" s="46"/>
      <c r="AI45" s="45"/>
      <c r="AJ45" s="46"/>
      <c r="AK45" s="47">
        <f t="shared" si="21"/>
        <v>0</v>
      </c>
      <c r="AL45" s="203">
        <f t="shared" si="22"/>
        <v>0</v>
      </c>
      <c r="AM45" s="48">
        <f>'10. Workstream Implem. Discount'!$C$15</f>
        <v>0.6</v>
      </c>
      <c r="AN45" s="49">
        <f t="shared" si="23"/>
        <v>0</v>
      </c>
      <c r="AO45" s="1"/>
      <c r="AP45" s="1"/>
      <c r="AQ45" s="1"/>
      <c r="AR45" s="1"/>
      <c r="AS45" s="12"/>
    </row>
    <row r="46" spans="1:45" ht="14.25" customHeight="1">
      <c r="A46" s="1"/>
      <c r="B46" s="60" t="s">
        <v>62</v>
      </c>
      <c r="C46" s="45"/>
      <c r="D46" s="46"/>
      <c r="E46" s="45"/>
      <c r="F46" s="46"/>
      <c r="G46" s="47">
        <f t="shared" si="15"/>
        <v>0</v>
      </c>
      <c r="H46" s="203">
        <f t="shared" si="16"/>
        <v>0</v>
      </c>
      <c r="I46" s="48">
        <f>'10. Workstream Implem. Discount'!$C$15</f>
        <v>0.6</v>
      </c>
      <c r="J46" s="49">
        <f t="shared" si="17"/>
        <v>0</v>
      </c>
      <c r="K46" s="1"/>
      <c r="L46" s="1"/>
      <c r="M46" s="1"/>
      <c r="N46" s="1"/>
      <c r="O46" s="12"/>
      <c r="P46" s="1"/>
      <c r="Q46" s="60" t="s">
        <v>62</v>
      </c>
      <c r="R46" s="45"/>
      <c r="S46" s="46"/>
      <c r="T46" s="45"/>
      <c r="U46" s="46"/>
      <c r="V46" s="47">
        <f t="shared" si="18"/>
        <v>0</v>
      </c>
      <c r="W46" s="203">
        <f t="shared" si="19"/>
        <v>0</v>
      </c>
      <c r="X46" s="48">
        <f>'10. Workstream Implem. Discount'!$C$15</f>
        <v>0.6</v>
      </c>
      <c r="Y46" s="49">
        <f t="shared" si="20"/>
        <v>0</v>
      </c>
      <c r="Z46" s="1"/>
      <c r="AA46" s="1"/>
      <c r="AB46" s="1"/>
      <c r="AC46" s="1"/>
      <c r="AD46" s="12"/>
      <c r="AE46" s="1"/>
      <c r="AF46" s="60" t="s">
        <v>62</v>
      </c>
      <c r="AG46" s="45"/>
      <c r="AH46" s="46"/>
      <c r="AI46" s="45"/>
      <c r="AJ46" s="46"/>
      <c r="AK46" s="47">
        <f t="shared" si="21"/>
        <v>0</v>
      </c>
      <c r="AL46" s="203">
        <f t="shared" si="22"/>
        <v>0</v>
      </c>
      <c r="AM46" s="48">
        <f>'10. Workstream Implem. Discount'!$C$15</f>
        <v>0.6</v>
      </c>
      <c r="AN46" s="49">
        <f t="shared" si="23"/>
        <v>0</v>
      </c>
      <c r="AO46" s="1"/>
      <c r="AP46" s="1"/>
      <c r="AQ46" s="1"/>
      <c r="AR46" s="1"/>
      <c r="AS46" s="12"/>
    </row>
    <row r="47" spans="1:45" ht="44.25" customHeight="1">
      <c r="A47" s="1"/>
      <c r="B47" s="60" t="s">
        <v>63</v>
      </c>
      <c r="C47" s="45"/>
      <c r="D47" s="46"/>
      <c r="E47" s="45"/>
      <c r="F47" s="46"/>
      <c r="G47" s="47">
        <f t="shared" si="15"/>
        <v>0</v>
      </c>
      <c r="H47" s="203">
        <f t="shared" si="16"/>
        <v>0</v>
      </c>
      <c r="I47" s="48">
        <f>'10. Workstream Implem. Discount'!$C$15</f>
        <v>0.6</v>
      </c>
      <c r="J47" s="49">
        <f t="shared" si="17"/>
        <v>0</v>
      </c>
      <c r="K47" s="1"/>
      <c r="L47" s="1"/>
      <c r="M47" s="1"/>
      <c r="N47" s="1"/>
      <c r="O47" s="12"/>
      <c r="P47" s="1"/>
      <c r="Q47" s="60" t="s">
        <v>63</v>
      </c>
      <c r="R47" s="45"/>
      <c r="S47" s="46"/>
      <c r="T47" s="45"/>
      <c r="U47" s="46"/>
      <c r="V47" s="47">
        <f t="shared" si="18"/>
        <v>0</v>
      </c>
      <c r="W47" s="203">
        <f t="shared" si="19"/>
        <v>0</v>
      </c>
      <c r="X47" s="48">
        <f>'10. Workstream Implem. Discount'!$C$15</f>
        <v>0.6</v>
      </c>
      <c r="Y47" s="49">
        <f t="shared" si="20"/>
        <v>0</v>
      </c>
      <c r="Z47" s="1"/>
      <c r="AA47" s="1"/>
      <c r="AB47" s="1"/>
      <c r="AC47" s="1"/>
      <c r="AD47" s="12"/>
      <c r="AE47" s="1"/>
      <c r="AF47" s="60" t="s">
        <v>63</v>
      </c>
      <c r="AG47" s="45"/>
      <c r="AH47" s="46"/>
      <c r="AI47" s="45"/>
      <c r="AJ47" s="46"/>
      <c r="AK47" s="47">
        <f t="shared" si="21"/>
        <v>0</v>
      </c>
      <c r="AL47" s="203">
        <f t="shared" si="22"/>
        <v>0</v>
      </c>
      <c r="AM47" s="48">
        <f>'10. Workstream Implem. Discount'!$C$15</f>
        <v>0.6</v>
      </c>
      <c r="AN47" s="49">
        <f t="shared" si="23"/>
        <v>0</v>
      </c>
      <c r="AO47" s="1"/>
      <c r="AP47" s="1"/>
      <c r="AQ47" s="1"/>
      <c r="AR47" s="1"/>
      <c r="AS47" s="12"/>
    </row>
    <row r="48" spans="1:45" ht="14.25" customHeight="1">
      <c r="A48" s="1"/>
      <c r="B48" s="61" t="s">
        <v>64</v>
      </c>
      <c r="C48" s="45"/>
      <c r="D48" s="46"/>
      <c r="E48" s="45"/>
      <c r="F48" s="46"/>
      <c r="G48" s="47">
        <f t="shared" si="15"/>
        <v>0</v>
      </c>
      <c r="H48" s="203">
        <f t="shared" si="16"/>
        <v>0</v>
      </c>
      <c r="I48" s="48">
        <f>'10. Workstream Implem. Discount'!$C$15</f>
        <v>0.6</v>
      </c>
      <c r="J48" s="49">
        <f t="shared" si="17"/>
        <v>0</v>
      </c>
      <c r="K48" s="1"/>
      <c r="L48" s="1"/>
      <c r="M48" s="1"/>
      <c r="N48" s="1"/>
      <c r="O48" s="12"/>
      <c r="P48" s="1"/>
      <c r="Q48" s="61" t="s">
        <v>64</v>
      </c>
      <c r="R48" s="45"/>
      <c r="S48" s="46"/>
      <c r="T48" s="45"/>
      <c r="U48" s="46"/>
      <c r="V48" s="47">
        <f t="shared" si="18"/>
        <v>0</v>
      </c>
      <c r="W48" s="203">
        <f t="shared" si="19"/>
        <v>0</v>
      </c>
      <c r="X48" s="48">
        <f>'10. Workstream Implem. Discount'!$C$15</f>
        <v>0.6</v>
      </c>
      <c r="Y48" s="49">
        <f t="shared" si="20"/>
        <v>0</v>
      </c>
      <c r="Z48" s="1"/>
      <c r="AA48" s="1"/>
      <c r="AB48" s="1"/>
      <c r="AC48" s="1"/>
      <c r="AD48" s="12"/>
      <c r="AE48" s="1"/>
      <c r="AF48" s="61" t="s">
        <v>64</v>
      </c>
      <c r="AG48" s="45"/>
      <c r="AH48" s="46"/>
      <c r="AI48" s="45"/>
      <c r="AJ48" s="46"/>
      <c r="AK48" s="47">
        <f t="shared" si="21"/>
        <v>0</v>
      </c>
      <c r="AL48" s="203">
        <f t="shared" si="22"/>
        <v>0</v>
      </c>
      <c r="AM48" s="48">
        <f>'10. Workstream Implem. Discount'!$C$15</f>
        <v>0.6</v>
      </c>
      <c r="AN48" s="49">
        <f t="shared" si="23"/>
        <v>0</v>
      </c>
      <c r="AO48" s="1"/>
      <c r="AP48" s="1"/>
      <c r="AQ48" s="1"/>
      <c r="AR48" s="1"/>
      <c r="AS48" s="12"/>
    </row>
    <row r="49" spans="1:45" ht="14.25" customHeight="1">
      <c r="A49" s="1"/>
      <c r="B49" s="50" t="s">
        <v>48</v>
      </c>
      <c r="C49" s="45"/>
      <c r="D49" s="46"/>
      <c r="E49" s="45"/>
      <c r="F49" s="46"/>
      <c r="G49" s="47">
        <f t="shared" si="15"/>
        <v>0</v>
      </c>
      <c r="H49" s="203">
        <f t="shared" si="16"/>
        <v>0</v>
      </c>
      <c r="I49" s="48">
        <f>'10. Workstream Implem. Discount'!$C$15</f>
        <v>0.6</v>
      </c>
      <c r="J49" s="49">
        <f t="shared" si="17"/>
        <v>0</v>
      </c>
      <c r="K49" s="1"/>
      <c r="L49" s="1"/>
      <c r="M49" s="1"/>
      <c r="N49" s="1"/>
      <c r="O49" s="12"/>
      <c r="P49" s="1"/>
      <c r="Q49" s="50" t="s">
        <v>48</v>
      </c>
      <c r="R49" s="45"/>
      <c r="S49" s="46"/>
      <c r="T49" s="45"/>
      <c r="U49" s="46"/>
      <c r="V49" s="47">
        <f t="shared" si="18"/>
        <v>0</v>
      </c>
      <c r="W49" s="203">
        <f t="shared" si="19"/>
        <v>0</v>
      </c>
      <c r="X49" s="48">
        <f>'10. Workstream Implem. Discount'!$C$15</f>
        <v>0.6</v>
      </c>
      <c r="Y49" s="49">
        <f t="shared" si="20"/>
        <v>0</v>
      </c>
      <c r="Z49" s="1"/>
      <c r="AA49" s="1"/>
      <c r="AB49" s="1"/>
      <c r="AC49" s="1"/>
      <c r="AD49" s="12"/>
      <c r="AE49" s="1"/>
      <c r="AF49" s="50" t="s">
        <v>48</v>
      </c>
      <c r="AG49" s="45"/>
      <c r="AH49" s="46"/>
      <c r="AI49" s="45"/>
      <c r="AJ49" s="46"/>
      <c r="AK49" s="47">
        <f t="shared" si="21"/>
        <v>0</v>
      </c>
      <c r="AL49" s="203">
        <f t="shared" si="22"/>
        <v>0</v>
      </c>
      <c r="AM49" s="48">
        <f>'10. Workstream Implem. Discount'!$C$15</f>
        <v>0.6</v>
      </c>
      <c r="AN49" s="49">
        <f t="shared" si="23"/>
        <v>0</v>
      </c>
      <c r="AO49" s="1"/>
      <c r="AP49" s="1"/>
      <c r="AQ49" s="1"/>
      <c r="AR49" s="1"/>
      <c r="AS49" s="12"/>
    </row>
    <row r="50" spans="1:45" ht="14.25" customHeight="1">
      <c r="A50" s="1"/>
      <c r="B50" s="50" t="s">
        <v>48</v>
      </c>
      <c r="C50" s="45"/>
      <c r="D50" s="46"/>
      <c r="E50" s="45"/>
      <c r="F50" s="46"/>
      <c r="G50" s="47">
        <f t="shared" si="15"/>
        <v>0</v>
      </c>
      <c r="H50" s="203">
        <f t="shared" si="16"/>
        <v>0</v>
      </c>
      <c r="I50" s="48">
        <f>'10. Workstream Implem. Discount'!$C$15</f>
        <v>0.6</v>
      </c>
      <c r="J50" s="49">
        <f t="shared" si="17"/>
        <v>0</v>
      </c>
      <c r="K50" s="1"/>
      <c r="L50" s="1"/>
      <c r="M50" s="1"/>
      <c r="N50" s="1"/>
      <c r="O50" s="12"/>
      <c r="P50" s="1"/>
      <c r="Q50" s="50" t="s">
        <v>48</v>
      </c>
      <c r="R50" s="45"/>
      <c r="S50" s="46"/>
      <c r="T50" s="45"/>
      <c r="U50" s="46"/>
      <c r="V50" s="47">
        <f t="shared" si="18"/>
        <v>0</v>
      </c>
      <c r="W50" s="203">
        <f t="shared" si="19"/>
        <v>0</v>
      </c>
      <c r="X50" s="48">
        <f>'10. Workstream Implem. Discount'!$C$15</f>
        <v>0.6</v>
      </c>
      <c r="Y50" s="49">
        <f t="shared" si="20"/>
        <v>0</v>
      </c>
      <c r="Z50" s="1"/>
      <c r="AA50" s="1"/>
      <c r="AB50" s="1"/>
      <c r="AC50" s="1"/>
      <c r="AD50" s="12"/>
      <c r="AE50" s="1"/>
      <c r="AF50" s="50" t="s">
        <v>48</v>
      </c>
      <c r="AG50" s="45"/>
      <c r="AH50" s="46"/>
      <c r="AI50" s="45"/>
      <c r="AJ50" s="46"/>
      <c r="AK50" s="47">
        <f t="shared" si="21"/>
        <v>0</v>
      </c>
      <c r="AL50" s="203">
        <f t="shared" si="22"/>
        <v>0</v>
      </c>
      <c r="AM50" s="48">
        <f>'10. Workstream Implem. Discount'!$C$15</f>
        <v>0.6</v>
      </c>
      <c r="AN50" s="49">
        <f t="shared" si="23"/>
        <v>0</v>
      </c>
      <c r="AO50" s="1"/>
      <c r="AP50" s="1"/>
      <c r="AQ50" s="1"/>
      <c r="AR50" s="1"/>
      <c r="AS50" s="12"/>
    </row>
    <row r="51" spans="1:45" ht="14.25" customHeight="1">
      <c r="A51" s="1"/>
      <c r="B51" s="50" t="s">
        <v>48</v>
      </c>
      <c r="C51" s="45"/>
      <c r="D51" s="46"/>
      <c r="E51" s="45"/>
      <c r="F51" s="46"/>
      <c r="G51" s="47">
        <f t="shared" si="15"/>
        <v>0</v>
      </c>
      <c r="H51" s="203">
        <f t="shared" si="16"/>
        <v>0</v>
      </c>
      <c r="I51" s="48">
        <f>'10. Workstream Implem. Discount'!$C$15</f>
        <v>0.6</v>
      </c>
      <c r="J51" s="49">
        <f t="shared" si="17"/>
        <v>0</v>
      </c>
      <c r="K51" s="1"/>
      <c r="L51" s="1"/>
      <c r="M51" s="1"/>
      <c r="N51" s="1"/>
      <c r="O51" s="12"/>
      <c r="P51" s="1"/>
      <c r="Q51" s="50" t="s">
        <v>48</v>
      </c>
      <c r="R51" s="45"/>
      <c r="S51" s="46"/>
      <c r="T51" s="45"/>
      <c r="U51" s="46"/>
      <c r="V51" s="47">
        <f t="shared" si="18"/>
        <v>0</v>
      </c>
      <c r="W51" s="203">
        <f t="shared" si="19"/>
        <v>0</v>
      </c>
      <c r="X51" s="48">
        <f>'10. Workstream Implem. Discount'!$C$15</f>
        <v>0.6</v>
      </c>
      <c r="Y51" s="49">
        <f t="shared" si="20"/>
        <v>0</v>
      </c>
      <c r="Z51" s="1"/>
      <c r="AA51" s="1"/>
      <c r="AB51" s="1"/>
      <c r="AC51" s="1"/>
      <c r="AD51" s="12"/>
      <c r="AE51" s="1"/>
      <c r="AF51" s="50" t="s">
        <v>48</v>
      </c>
      <c r="AG51" s="45"/>
      <c r="AH51" s="46"/>
      <c r="AI51" s="45"/>
      <c r="AJ51" s="46"/>
      <c r="AK51" s="47">
        <f t="shared" si="21"/>
        <v>0</v>
      </c>
      <c r="AL51" s="203">
        <f t="shared" si="22"/>
        <v>0</v>
      </c>
      <c r="AM51" s="48">
        <f>'10. Workstream Implem. Discount'!$C$15</f>
        <v>0.6</v>
      </c>
      <c r="AN51" s="49">
        <f t="shared" si="23"/>
        <v>0</v>
      </c>
      <c r="AO51" s="1"/>
      <c r="AP51" s="1"/>
      <c r="AQ51" s="1"/>
      <c r="AR51" s="1"/>
      <c r="AS51" s="12"/>
    </row>
    <row r="52" spans="1:45" ht="14.25" customHeight="1">
      <c r="A52" s="1"/>
      <c r="B52" s="50" t="s">
        <v>48</v>
      </c>
      <c r="C52" s="45"/>
      <c r="D52" s="46"/>
      <c r="E52" s="45"/>
      <c r="F52" s="46"/>
      <c r="G52" s="47">
        <f t="shared" si="15"/>
        <v>0</v>
      </c>
      <c r="H52" s="203">
        <f t="shared" si="16"/>
        <v>0</v>
      </c>
      <c r="I52" s="48">
        <f>'10. Workstream Implem. Discount'!$C$15</f>
        <v>0.6</v>
      </c>
      <c r="J52" s="49">
        <f t="shared" si="17"/>
        <v>0</v>
      </c>
      <c r="K52" s="1"/>
      <c r="L52" s="1"/>
      <c r="M52" s="1"/>
      <c r="N52" s="1"/>
      <c r="O52" s="12"/>
      <c r="P52" s="1"/>
      <c r="Q52" s="50" t="s">
        <v>48</v>
      </c>
      <c r="R52" s="45"/>
      <c r="S52" s="46"/>
      <c r="T52" s="45"/>
      <c r="U52" s="46"/>
      <c r="V52" s="47">
        <f t="shared" si="18"/>
        <v>0</v>
      </c>
      <c r="W52" s="203">
        <f t="shared" si="19"/>
        <v>0</v>
      </c>
      <c r="X52" s="48">
        <f>'10. Workstream Implem. Discount'!$C$15</f>
        <v>0.6</v>
      </c>
      <c r="Y52" s="49">
        <f t="shared" si="20"/>
        <v>0</v>
      </c>
      <c r="Z52" s="1"/>
      <c r="AA52" s="1"/>
      <c r="AB52" s="1"/>
      <c r="AC52" s="1"/>
      <c r="AD52" s="12"/>
      <c r="AE52" s="1"/>
      <c r="AF52" s="50" t="s">
        <v>48</v>
      </c>
      <c r="AG52" s="45"/>
      <c r="AH52" s="46"/>
      <c r="AI52" s="45"/>
      <c r="AJ52" s="46"/>
      <c r="AK52" s="47">
        <f t="shared" si="21"/>
        <v>0</v>
      </c>
      <c r="AL52" s="203">
        <f t="shared" si="22"/>
        <v>0</v>
      </c>
      <c r="AM52" s="48">
        <f>'10. Workstream Implem. Discount'!$C$15</f>
        <v>0.6</v>
      </c>
      <c r="AN52" s="49">
        <f t="shared" si="23"/>
        <v>0</v>
      </c>
      <c r="AO52" s="1"/>
      <c r="AP52" s="1"/>
      <c r="AQ52" s="1"/>
      <c r="AR52" s="1"/>
      <c r="AS52" s="12"/>
    </row>
    <row r="53" spans="1:45" ht="14.25" customHeight="1">
      <c r="A53" s="1"/>
      <c r="B53" s="62" t="s">
        <v>48</v>
      </c>
      <c r="C53" s="1"/>
      <c r="D53" s="46"/>
      <c r="E53" s="1"/>
      <c r="F53" s="46"/>
      <c r="G53" s="204">
        <f t="shared" si="15"/>
        <v>0</v>
      </c>
      <c r="H53" s="63">
        <f t="shared" si="16"/>
        <v>0</v>
      </c>
      <c r="I53" s="205">
        <f>'10. Workstream Implem. Discount'!$C$15</f>
        <v>0.6</v>
      </c>
      <c r="J53" s="49">
        <f t="shared" si="17"/>
        <v>0</v>
      </c>
      <c r="K53" s="1"/>
      <c r="L53" s="1"/>
      <c r="M53" s="1"/>
      <c r="N53" s="1"/>
      <c r="O53" s="12"/>
      <c r="P53" s="1"/>
      <c r="Q53" s="62" t="s">
        <v>48</v>
      </c>
      <c r="R53" s="1"/>
      <c r="S53" s="46"/>
      <c r="T53" s="1"/>
      <c r="U53" s="46"/>
      <c r="V53" s="204">
        <f t="shared" si="18"/>
        <v>0</v>
      </c>
      <c r="W53" s="63">
        <f t="shared" si="19"/>
        <v>0</v>
      </c>
      <c r="X53" s="205">
        <f>'10. Workstream Implem. Discount'!$C$15</f>
        <v>0.6</v>
      </c>
      <c r="Y53" s="49">
        <f t="shared" si="20"/>
        <v>0</v>
      </c>
      <c r="Z53" s="1"/>
      <c r="AA53" s="1"/>
      <c r="AB53" s="1"/>
      <c r="AC53" s="1"/>
      <c r="AD53" s="12"/>
      <c r="AE53" s="1"/>
      <c r="AF53" s="62" t="s">
        <v>48</v>
      </c>
      <c r="AG53" s="1"/>
      <c r="AH53" s="46"/>
      <c r="AI53" s="1"/>
      <c r="AJ53" s="46"/>
      <c r="AK53" s="204">
        <f t="shared" si="21"/>
        <v>0</v>
      </c>
      <c r="AL53" s="63">
        <f t="shared" si="22"/>
        <v>0</v>
      </c>
      <c r="AM53" s="205">
        <f>'10. Workstream Implem. Discount'!$C$15</f>
        <v>0.6</v>
      </c>
      <c r="AN53" s="49">
        <f t="shared" si="23"/>
        <v>0</v>
      </c>
      <c r="AO53" s="1"/>
      <c r="AP53" s="1"/>
      <c r="AQ53" s="1"/>
      <c r="AR53" s="1"/>
      <c r="AS53" s="12"/>
    </row>
    <row r="54" spans="1:45" ht="13.5" customHeight="1">
      <c r="A54" s="1"/>
      <c r="B54" s="64" t="s">
        <v>44</v>
      </c>
      <c r="C54" s="206"/>
      <c r="D54" s="65">
        <f>SUM(D38:D42,D44:D53)</f>
        <v>0</v>
      </c>
      <c r="E54" s="207"/>
      <c r="F54" s="65">
        <f>SUM(F38:F42,F44:F53)</f>
        <v>0</v>
      </c>
      <c r="G54" s="66"/>
      <c r="H54" s="208">
        <f>SUM(H38:H42,H44:H53)</f>
        <v>0</v>
      </c>
      <c r="I54" s="67">
        <f>'10. Workstream Implem. Discount'!$C$15</f>
        <v>0.6</v>
      </c>
      <c r="J54" s="209">
        <f>SUM(J38:J42,J44:J53)</f>
        <v>0</v>
      </c>
      <c r="K54" s="1"/>
      <c r="L54" s="1"/>
      <c r="M54" s="1"/>
      <c r="N54" s="1"/>
      <c r="O54" s="12"/>
      <c r="P54" s="1"/>
      <c r="Q54" s="64" t="s">
        <v>44</v>
      </c>
      <c r="R54" s="206"/>
      <c r="S54" s="65">
        <f>SUM(S38:S42,S44:S53)</f>
        <v>0</v>
      </c>
      <c r="T54" s="207"/>
      <c r="U54" s="65">
        <f>SUM(U38:U42,U44:U53)</f>
        <v>0</v>
      </c>
      <c r="V54" s="66"/>
      <c r="W54" s="208">
        <f>SUM(W38:W42,W44:W53)</f>
        <v>0</v>
      </c>
      <c r="X54" s="67">
        <f>'10. Workstream Implem. Discount'!$C$15</f>
        <v>0.6</v>
      </c>
      <c r="Y54" s="209">
        <f>SUM(Y38:Y42,Y44:Y53)</f>
        <v>0</v>
      </c>
      <c r="Z54" s="1"/>
      <c r="AA54" s="1"/>
      <c r="AB54" s="1"/>
      <c r="AC54" s="1"/>
      <c r="AD54" s="12"/>
      <c r="AE54" s="1"/>
      <c r="AF54" s="64" t="s">
        <v>44</v>
      </c>
      <c r="AG54" s="206"/>
      <c r="AH54" s="65">
        <f>SUM(AH38:AH42,AH44:AH53)</f>
        <v>0</v>
      </c>
      <c r="AI54" s="207"/>
      <c r="AJ54" s="65">
        <f>SUM(AJ38:AJ42,AJ44:AJ53)</f>
        <v>0</v>
      </c>
      <c r="AK54" s="66"/>
      <c r="AL54" s="208">
        <f>SUM(AL38:AL42,AL44:AL53)</f>
        <v>0</v>
      </c>
      <c r="AM54" s="67">
        <f>'10. Workstream Implem. Discount'!$C$15</f>
        <v>0.6</v>
      </c>
      <c r="AN54" s="209">
        <f>SUM(AN38:AN42,AN44:AN53)</f>
        <v>0</v>
      </c>
      <c r="AO54" s="1"/>
      <c r="AP54" s="1"/>
      <c r="AQ54" s="1"/>
      <c r="AR54" s="1"/>
      <c r="AS54" s="12"/>
    </row>
    <row r="55" spans="1:45" ht="35.25" customHeight="1">
      <c r="A55" s="1"/>
      <c r="B55" s="68"/>
      <c r="C55" s="1"/>
      <c r="D55" s="69"/>
      <c r="E55" s="1"/>
      <c r="F55" s="69"/>
      <c r="G55" s="1"/>
      <c r="H55" s="69"/>
      <c r="I55" s="70"/>
      <c r="J55" s="69"/>
      <c r="K55" s="1"/>
      <c r="L55" s="1"/>
      <c r="M55" s="1"/>
      <c r="N55" s="1"/>
      <c r="O55" s="12"/>
      <c r="P55" s="1"/>
      <c r="Q55" s="68"/>
      <c r="R55" s="1"/>
      <c r="S55" s="69"/>
      <c r="T55" s="1"/>
      <c r="U55" s="69"/>
      <c r="V55" s="1"/>
      <c r="W55" s="69"/>
      <c r="X55" s="70"/>
      <c r="Y55" s="69"/>
      <c r="Z55" s="1"/>
      <c r="AA55" s="1"/>
      <c r="AB55" s="1"/>
      <c r="AC55" s="1"/>
      <c r="AD55" s="12"/>
      <c r="AE55" s="1"/>
      <c r="AF55" s="68"/>
      <c r="AG55" s="1"/>
      <c r="AH55" s="69"/>
      <c r="AI55" s="1"/>
      <c r="AJ55" s="69"/>
      <c r="AK55" s="1"/>
      <c r="AL55" s="69"/>
      <c r="AM55" s="70"/>
      <c r="AN55" s="69"/>
      <c r="AO55" s="1"/>
      <c r="AP55" s="1"/>
      <c r="AQ55" s="1"/>
      <c r="AR55" s="1"/>
      <c r="AS55" s="12"/>
    </row>
    <row r="56" spans="1:45" ht="13.5" customHeight="1">
      <c r="A56" s="1"/>
      <c r="B56" s="71"/>
      <c r="C56" s="37"/>
      <c r="D56" s="37"/>
      <c r="E56" s="37"/>
      <c r="F56" s="37"/>
      <c r="G56" s="37"/>
      <c r="H56" s="37"/>
      <c r="I56" s="37"/>
      <c r="J56" s="37"/>
      <c r="K56" s="1"/>
      <c r="L56" s="1"/>
      <c r="M56" s="1"/>
      <c r="N56" s="210"/>
      <c r="O56" s="12"/>
      <c r="P56" s="75"/>
      <c r="Q56" s="71"/>
      <c r="R56" s="37"/>
      <c r="S56" s="37"/>
      <c r="T56" s="37"/>
      <c r="U56" s="37"/>
      <c r="V56" s="37"/>
      <c r="W56" s="37"/>
      <c r="X56" s="37"/>
      <c r="Y56" s="37"/>
      <c r="Z56" s="1"/>
      <c r="AA56" s="1"/>
      <c r="AB56" s="1"/>
      <c r="AC56" s="210"/>
      <c r="AD56" s="12"/>
      <c r="AE56" s="1"/>
      <c r="AF56" s="71"/>
      <c r="AG56" s="37"/>
      <c r="AH56" s="37"/>
      <c r="AI56" s="37"/>
      <c r="AJ56" s="37"/>
      <c r="AK56" s="37"/>
      <c r="AL56" s="37"/>
      <c r="AM56" s="37"/>
      <c r="AN56" s="37"/>
      <c r="AO56" s="1"/>
      <c r="AP56" s="1"/>
      <c r="AQ56" s="1"/>
      <c r="AR56" s="210"/>
      <c r="AS56" s="12"/>
    </row>
    <row r="57" spans="1:45" ht="18" customHeight="1">
      <c r="A57" s="1"/>
      <c r="B57" s="243" t="s">
        <v>65</v>
      </c>
      <c r="C57" s="244"/>
      <c r="D57" s="244"/>
      <c r="E57" s="244"/>
      <c r="F57" s="244"/>
      <c r="G57" s="244"/>
      <c r="H57" s="244"/>
      <c r="I57" s="244"/>
      <c r="J57" s="244"/>
      <c r="K57" s="244"/>
      <c r="L57" s="244"/>
      <c r="M57" s="244"/>
      <c r="N57" s="244"/>
      <c r="O57" s="245"/>
      <c r="P57" s="1"/>
      <c r="Q57" s="243" t="s">
        <v>65</v>
      </c>
      <c r="R57" s="244"/>
      <c r="S57" s="244"/>
      <c r="T57" s="244"/>
      <c r="U57" s="244"/>
      <c r="V57" s="244"/>
      <c r="W57" s="244"/>
      <c r="X57" s="244"/>
      <c r="Y57" s="244"/>
      <c r="Z57" s="244"/>
      <c r="AA57" s="244"/>
      <c r="AB57" s="244"/>
      <c r="AC57" s="244"/>
      <c r="AD57" s="245"/>
      <c r="AE57" s="1"/>
      <c r="AF57" s="243" t="s">
        <v>65</v>
      </c>
      <c r="AG57" s="244"/>
      <c r="AH57" s="244"/>
      <c r="AI57" s="244"/>
      <c r="AJ57" s="244"/>
      <c r="AK57" s="244"/>
      <c r="AL57" s="244"/>
      <c r="AM57" s="244"/>
      <c r="AN57" s="244"/>
      <c r="AO57" s="244"/>
      <c r="AP57" s="244"/>
      <c r="AQ57" s="244"/>
      <c r="AR57" s="244"/>
      <c r="AS57" s="245"/>
    </row>
    <row r="58" spans="1:45" ht="14.25" customHeight="1">
      <c r="A58" s="1"/>
      <c r="B58" s="39"/>
      <c r="C58" s="72" t="s">
        <v>34</v>
      </c>
      <c r="D58" s="72" t="s">
        <v>35</v>
      </c>
      <c r="E58" s="72" t="s">
        <v>36</v>
      </c>
      <c r="F58" s="72" t="s">
        <v>37</v>
      </c>
      <c r="G58" s="72" t="s">
        <v>38</v>
      </c>
      <c r="H58" s="72" t="s">
        <v>39</v>
      </c>
      <c r="I58" s="72" t="s">
        <v>40</v>
      </c>
      <c r="J58" s="72" t="s">
        <v>41</v>
      </c>
      <c r="K58" s="72" t="s">
        <v>42</v>
      </c>
      <c r="L58" s="72" t="s">
        <v>43</v>
      </c>
      <c r="M58" s="211" t="s">
        <v>44</v>
      </c>
      <c r="N58" s="73" t="s">
        <v>55</v>
      </c>
      <c r="O58" s="74" t="s">
        <v>56</v>
      </c>
      <c r="P58" s="1"/>
      <c r="Q58" s="39"/>
      <c r="R58" s="72" t="s">
        <v>34</v>
      </c>
      <c r="S58" s="72" t="s">
        <v>35</v>
      </c>
      <c r="T58" s="72" t="s">
        <v>36</v>
      </c>
      <c r="U58" s="72" t="s">
        <v>37</v>
      </c>
      <c r="V58" s="72" t="s">
        <v>38</v>
      </c>
      <c r="W58" s="72" t="s">
        <v>39</v>
      </c>
      <c r="X58" s="72" t="s">
        <v>40</v>
      </c>
      <c r="Y58" s="72" t="s">
        <v>41</v>
      </c>
      <c r="Z58" s="72" t="s">
        <v>42</v>
      </c>
      <c r="AA58" s="72" t="s">
        <v>43</v>
      </c>
      <c r="AB58" s="211" t="s">
        <v>44</v>
      </c>
      <c r="AC58" s="73" t="s">
        <v>55</v>
      </c>
      <c r="AD58" s="74" t="s">
        <v>56</v>
      </c>
      <c r="AE58" s="1"/>
      <c r="AF58" s="39"/>
      <c r="AG58" s="72" t="s">
        <v>34</v>
      </c>
      <c r="AH58" s="72" t="s">
        <v>35</v>
      </c>
      <c r="AI58" s="72" t="s">
        <v>36</v>
      </c>
      <c r="AJ58" s="72" t="s">
        <v>37</v>
      </c>
      <c r="AK58" s="72" t="s">
        <v>38</v>
      </c>
      <c r="AL58" s="72" t="s">
        <v>39</v>
      </c>
      <c r="AM58" s="72" t="s">
        <v>40</v>
      </c>
      <c r="AN58" s="72" t="s">
        <v>41</v>
      </c>
      <c r="AO58" s="72" t="s">
        <v>42</v>
      </c>
      <c r="AP58" s="72" t="s">
        <v>43</v>
      </c>
      <c r="AQ58" s="211" t="s">
        <v>44</v>
      </c>
      <c r="AR58" s="73" t="s">
        <v>55</v>
      </c>
      <c r="AS58" s="74" t="s">
        <v>56</v>
      </c>
    </row>
    <row r="59" spans="1:45" ht="14.25" customHeight="1">
      <c r="A59" s="1"/>
      <c r="B59" s="25" t="s">
        <v>57</v>
      </c>
      <c r="C59" s="46"/>
      <c r="D59" s="46"/>
      <c r="E59" s="46"/>
      <c r="F59" s="46"/>
      <c r="G59" s="46"/>
      <c r="H59" s="46"/>
      <c r="I59" s="46"/>
      <c r="J59" s="46"/>
      <c r="K59" s="46"/>
      <c r="L59" s="46"/>
      <c r="M59" s="76">
        <f t="shared" ref="M59:M64" si="24">SUM(C59:L59)</f>
        <v>0</v>
      </c>
      <c r="N59" s="48">
        <f>'10. Workstream Implem. Discount'!$C$16</f>
        <v>0.4</v>
      </c>
      <c r="O59" s="77">
        <f t="shared" ref="O59:O64" si="25">(1-N59)*M59</f>
        <v>0</v>
      </c>
      <c r="P59" s="1"/>
      <c r="Q59" s="25" t="s">
        <v>57</v>
      </c>
      <c r="R59" s="46"/>
      <c r="S59" s="46"/>
      <c r="T59" s="46"/>
      <c r="U59" s="46"/>
      <c r="V59" s="46"/>
      <c r="W59" s="46"/>
      <c r="X59" s="46"/>
      <c r="Y59" s="46"/>
      <c r="Z59" s="46"/>
      <c r="AA59" s="46"/>
      <c r="AB59" s="76">
        <f t="shared" ref="AB59:AB64" si="26">SUM(R59:AA59)</f>
        <v>0</v>
      </c>
      <c r="AC59" s="48">
        <f>'10. Workstream Implem. Discount'!$C$16</f>
        <v>0.4</v>
      </c>
      <c r="AD59" s="77">
        <f t="shared" ref="AD59:AD64" si="27">(1-AC59)*AB59</f>
        <v>0</v>
      </c>
      <c r="AE59" s="1"/>
      <c r="AF59" s="25" t="s">
        <v>57</v>
      </c>
      <c r="AG59" s="46"/>
      <c r="AH59" s="46"/>
      <c r="AI59" s="46"/>
      <c r="AJ59" s="46"/>
      <c r="AK59" s="46"/>
      <c r="AL59" s="46"/>
      <c r="AM59" s="46"/>
      <c r="AN59" s="46"/>
      <c r="AO59" s="46"/>
      <c r="AP59" s="46"/>
      <c r="AQ59" s="76">
        <f t="shared" ref="AQ59:AQ64" si="28">SUM(AG59:AP59)</f>
        <v>0</v>
      </c>
      <c r="AR59" s="48">
        <f>'10. Workstream Implem. Discount'!$C$16</f>
        <v>0.4</v>
      </c>
      <c r="AS59" s="77">
        <f t="shared" ref="AS59:AS64" si="29">(1-AR59)*AQ59</f>
        <v>0</v>
      </c>
    </row>
    <row r="60" spans="1:45" ht="14.25" customHeight="1">
      <c r="A60" s="1"/>
      <c r="B60" s="25" t="s">
        <v>66</v>
      </c>
      <c r="C60" s="46"/>
      <c r="D60" s="46"/>
      <c r="E60" s="46"/>
      <c r="F60" s="46"/>
      <c r="G60" s="46"/>
      <c r="H60" s="46"/>
      <c r="I60" s="46"/>
      <c r="J60" s="46"/>
      <c r="K60" s="46"/>
      <c r="L60" s="46"/>
      <c r="M60" s="76">
        <f t="shared" si="24"/>
        <v>0</v>
      </c>
      <c r="N60" s="48">
        <f>'10. Workstream Implem. Discount'!$C$16</f>
        <v>0.4</v>
      </c>
      <c r="O60" s="77">
        <f t="shared" si="25"/>
        <v>0</v>
      </c>
      <c r="P60" s="1"/>
      <c r="Q60" s="25" t="s">
        <v>66</v>
      </c>
      <c r="R60" s="46"/>
      <c r="S60" s="46"/>
      <c r="T60" s="46"/>
      <c r="U60" s="46"/>
      <c r="V60" s="46"/>
      <c r="W60" s="46"/>
      <c r="X60" s="46"/>
      <c r="Y60" s="46"/>
      <c r="Z60" s="46"/>
      <c r="AA60" s="46"/>
      <c r="AB60" s="76">
        <f t="shared" si="26"/>
        <v>0</v>
      </c>
      <c r="AC60" s="48">
        <f>'10. Workstream Implem. Discount'!$C$16</f>
        <v>0.4</v>
      </c>
      <c r="AD60" s="77">
        <f t="shared" si="27"/>
        <v>0</v>
      </c>
      <c r="AE60" s="1"/>
      <c r="AF60" s="25" t="s">
        <v>66</v>
      </c>
      <c r="AG60" s="46"/>
      <c r="AH60" s="46"/>
      <c r="AI60" s="46"/>
      <c r="AJ60" s="46"/>
      <c r="AK60" s="46"/>
      <c r="AL60" s="46"/>
      <c r="AM60" s="46"/>
      <c r="AN60" s="46"/>
      <c r="AO60" s="46"/>
      <c r="AP60" s="46"/>
      <c r="AQ60" s="76">
        <f t="shared" si="28"/>
        <v>0</v>
      </c>
      <c r="AR60" s="48">
        <f>'10. Workstream Implem. Discount'!$C$16</f>
        <v>0.4</v>
      </c>
      <c r="AS60" s="77">
        <f t="shared" si="29"/>
        <v>0</v>
      </c>
    </row>
    <row r="61" spans="1:45" ht="14.25" customHeight="1">
      <c r="A61" s="1"/>
      <c r="B61" s="27" t="s">
        <v>48</v>
      </c>
      <c r="C61" s="46"/>
      <c r="D61" s="46"/>
      <c r="E61" s="46"/>
      <c r="F61" s="46"/>
      <c r="G61" s="46"/>
      <c r="H61" s="46"/>
      <c r="I61" s="46"/>
      <c r="J61" s="46"/>
      <c r="K61" s="46"/>
      <c r="L61" s="46"/>
      <c r="M61" s="76">
        <f t="shared" si="24"/>
        <v>0</v>
      </c>
      <c r="N61" s="48">
        <f>'10. Workstream Implem. Discount'!$C$16</f>
        <v>0.4</v>
      </c>
      <c r="O61" s="77">
        <f t="shared" si="25"/>
        <v>0</v>
      </c>
      <c r="P61" s="1"/>
      <c r="Q61" s="27" t="s">
        <v>48</v>
      </c>
      <c r="R61" s="46"/>
      <c r="S61" s="46"/>
      <c r="T61" s="46"/>
      <c r="U61" s="46"/>
      <c r="V61" s="46"/>
      <c r="W61" s="46"/>
      <c r="X61" s="46"/>
      <c r="Y61" s="46"/>
      <c r="Z61" s="46"/>
      <c r="AA61" s="46"/>
      <c r="AB61" s="76">
        <f t="shared" si="26"/>
        <v>0</v>
      </c>
      <c r="AC61" s="48">
        <f>'10. Workstream Implem. Discount'!$C$16</f>
        <v>0.4</v>
      </c>
      <c r="AD61" s="77">
        <f t="shared" si="27"/>
        <v>0</v>
      </c>
      <c r="AE61" s="1"/>
      <c r="AF61" s="27" t="s">
        <v>48</v>
      </c>
      <c r="AG61" s="46"/>
      <c r="AH61" s="46"/>
      <c r="AI61" s="46"/>
      <c r="AJ61" s="46"/>
      <c r="AK61" s="46"/>
      <c r="AL61" s="46"/>
      <c r="AM61" s="46"/>
      <c r="AN61" s="46"/>
      <c r="AO61" s="46"/>
      <c r="AP61" s="46"/>
      <c r="AQ61" s="76">
        <f t="shared" si="28"/>
        <v>0</v>
      </c>
      <c r="AR61" s="48">
        <f>'10. Workstream Implem. Discount'!$C$16</f>
        <v>0.4</v>
      </c>
      <c r="AS61" s="77">
        <f t="shared" si="29"/>
        <v>0</v>
      </c>
    </row>
    <row r="62" spans="1:45" ht="14.25" customHeight="1">
      <c r="A62" s="1"/>
      <c r="B62" s="27" t="s">
        <v>48</v>
      </c>
      <c r="C62" s="46"/>
      <c r="D62" s="46"/>
      <c r="E62" s="46"/>
      <c r="F62" s="46"/>
      <c r="G62" s="46"/>
      <c r="H62" s="46"/>
      <c r="I62" s="46"/>
      <c r="J62" s="46"/>
      <c r="K62" s="46"/>
      <c r="L62" s="46"/>
      <c r="M62" s="76">
        <f t="shared" si="24"/>
        <v>0</v>
      </c>
      <c r="N62" s="48">
        <f>'10. Workstream Implem. Discount'!$C$16</f>
        <v>0.4</v>
      </c>
      <c r="O62" s="77">
        <f t="shared" si="25"/>
        <v>0</v>
      </c>
      <c r="P62" s="1"/>
      <c r="Q62" s="27" t="s">
        <v>48</v>
      </c>
      <c r="R62" s="46"/>
      <c r="S62" s="46"/>
      <c r="T62" s="46"/>
      <c r="U62" s="46"/>
      <c r="V62" s="46"/>
      <c r="W62" s="46"/>
      <c r="X62" s="46"/>
      <c r="Y62" s="46"/>
      <c r="Z62" s="46"/>
      <c r="AA62" s="46"/>
      <c r="AB62" s="76">
        <f t="shared" si="26"/>
        <v>0</v>
      </c>
      <c r="AC62" s="48">
        <f>'10. Workstream Implem. Discount'!$C$16</f>
        <v>0.4</v>
      </c>
      <c r="AD62" s="77">
        <f t="shared" si="27"/>
        <v>0</v>
      </c>
      <c r="AE62" s="1"/>
      <c r="AF62" s="27" t="s">
        <v>48</v>
      </c>
      <c r="AG62" s="46"/>
      <c r="AH62" s="46"/>
      <c r="AI62" s="46"/>
      <c r="AJ62" s="46"/>
      <c r="AK62" s="46"/>
      <c r="AL62" s="46"/>
      <c r="AM62" s="46"/>
      <c r="AN62" s="46"/>
      <c r="AO62" s="46"/>
      <c r="AP62" s="46"/>
      <c r="AQ62" s="76">
        <f t="shared" si="28"/>
        <v>0</v>
      </c>
      <c r="AR62" s="48">
        <f>'10. Workstream Implem. Discount'!$C$16</f>
        <v>0.4</v>
      </c>
      <c r="AS62" s="77">
        <f t="shared" si="29"/>
        <v>0</v>
      </c>
    </row>
    <row r="63" spans="1:45" ht="13.5" customHeight="1">
      <c r="A63" s="1"/>
      <c r="B63" s="27" t="s">
        <v>48</v>
      </c>
      <c r="C63" s="46"/>
      <c r="D63" s="46"/>
      <c r="E63" s="46"/>
      <c r="F63" s="46"/>
      <c r="G63" s="46"/>
      <c r="H63" s="46"/>
      <c r="I63" s="46"/>
      <c r="J63" s="46"/>
      <c r="K63" s="46"/>
      <c r="L63" s="46"/>
      <c r="M63" s="76">
        <f t="shared" si="24"/>
        <v>0</v>
      </c>
      <c r="N63" s="48">
        <f>'10. Workstream Implem. Discount'!$C$16</f>
        <v>0.4</v>
      </c>
      <c r="O63" s="77">
        <f t="shared" si="25"/>
        <v>0</v>
      </c>
      <c r="P63" s="1"/>
      <c r="Q63" s="27" t="s">
        <v>48</v>
      </c>
      <c r="R63" s="46"/>
      <c r="S63" s="46"/>
      <c r="T63" s="46"/>
      <c r="U63" s="46"/>
      <c r="V63" s="46"/>
      <c r="W63" s="46"/>
      <c r="X63" s="46"/>
      <c r="Y63" s="46"/>
      <c r="Z63" s="46"/>
      <c r="AA63" s="46"/>
      <c r="AB63" s="76">
        <f t="shared" si="26"/>
        <v>0</v>
      </c>
      <c r="AC63" s="48">
        <f>'10. Workstream Implem. Discount'!$C$16</f>
        <v>0.4</v>
      </c>
      <c r="AD63" s="77">
        <f t="shared" si="27"/>
        <v>0</v>
      </c>
      <c r="AE63" s="1"/>
      <c r="AF63" s="27" t="s">
        <v>48</v>
      </c>
      <c r="AG63" s="46"/>
      <c r="AH63" s="46"/>
      <c r="AI63" s="46"/>
      <c r="AJ63" s="46"/>
      <c r="AK63" s="46"/>
      <c r="AL63" s="46"/>
      <c r="AM63" s="46"/>
      <c r="AN63" s="46"/>
      <c r="AO63" s="46"/>
      <c r="AP63" s="46"/>
      <c r="AQ63" s="76">
        <f t="shared" si="28"/>
        <v>0</v>
      </c>
      <c r="AR63" s="48">
        <f>'10. Workstream Implem. Discount'!$C$16</f>
        <v>0.4</v>
      </c>
      <c r="AS63" s="77">
        <f t="shared" si="29"/>
        <v>0</v>
      </c>
    </row>
    <row r="64" spans="1:45" ht="13.5" customHeight="1">
      <c r="A64" s="1"/>
      <c r="B64" s="78" t="s">
        <v>48</v>
      </c>
      <c r="C64" s="79"/>
      <c r="D64" s="79"/>
      <c r="E64" s="79"/>
      <c r="F64" s="79"/>
      <c r="G64" s="79"/>
      <c r="H64" s="79"/>
      <c r="I64" s="79"/>
      <c r="J64" s="79"/>
      <c r="K64" s="79"/>
      <c r="L64" s="79"/>
      <c r="M64" s="80">
        <f t="shared" si="24"/>
        <v>0</v>
      </c>
      <c r="N64" s="205">
        <f>'10. Workstream Implem. Discount'!$C$16</f>
        <v>0.4</v>
      </c>
      <c r="O64" s="81">
        <f t="shared" si="25"/>
        <v>0</v>
      </c>
      <c r="P64" s="1"/>
      <c r="Q64" s="78" t="s">
        <v>48</v>
      </c>
      <c r="R64" s="79"/>
      <c r="S64" s="79"/>
      <c r="T64" s="79"/>
      <c r="U64" s="79"/>
      <c r="V64" s="79"/>
      <c r="W64" s="79"/>
      <c r="X64" s="79"/>
      <c r="Y64" s="79"/>
      <c r="Z64" s="79"/>
      <c r="AA64" s="79"/>
      <c r="AB64" s="80">
        <f t="shared" si="26"/>
        <v>0</v>
      </c>
      <c r="AC64" s="205">
        <f>'10. Workstream Implem. Discount'!$C$16</f>
        <v>0.4</v>
      </c>
      <c r="AD64" s="81">
        <f t="shared" si="27"/>
        <v>0</v>
      </c>
      <c r="AE64" s="1"/>
      <c r="AF64" s="78" t="s">
        <v>48</v>
      </c>
      <c r="AG64" s="79"/>
      <c r="AH64" s="79"/>
      <c r="AI64" s="79"/>
      <c r="AJ64" s="79"/>
      <c r="AK64" s="79"/>
      <c r="AL64" s="79"/>
      <c r="AM64" s="79"/>
      <c r="AN64" s="79"/>
      <c r="AO64" s="79"/>
      <c r="AP64" s="79"/>
      <c r="AQ64" s="80">
        <f t="shared" si="28"/>
        <v>0</v>
      </c>
      <c r="AR64" s="205">
        <f>'10. Workstream Implem. Discount'!$C$16</f>
        <v>0.4</v>
      </c>
      <c r="AS64" s="81">
        <f t="shared" si="29"/>
        <v>0</v>
      </c>
    </row>
    <row r="65" spans="1:45" ht="33" customHeight="1">
      <c r="A65" s="1"/>
      <c r="B65" s="31" t="s">
        <v>49</v>
      </c>
      <c r="C65" s="212">
        <f t="shared" ref="C65:M65" si="30">SUM(C59:C64)</f>
        <v>0</v>
      </c>
      <c r="D65" s="212">
        <f t="shared" si="30"/>
        <v>0</v>
      </c>
      <c r="E65" s="212">
        <f t="shared" si="30"/>
        <v>0</v>
      </c>
      <c r="F65" s="212">
        <f t="shared" si="30"/>
        <v>0</v>
      </c>
      <c r="G65" s="212">
        <f t="shared" si="30"/>
        <v>0</v>
      </c>
      <c r="H65" s="212">
        <f t="shared" si="30"/>
        <v>0</v>
      </c>
      <c r="I65" s="212">
        <f t="shared" si="30"/>
        <v>0</v>
      </c>
      <c r="J65" s="212">
        <f t="shared" si="30"/>
        <v>0</v>
      </c>
      <c r="K65" s="212">
        <f t="shared" si="30"/>
        <v>0</v>
      </c>
      <c r="L65" s="212">
        <f t="shared" si="30"/>
        <v>0</v>
      </c>
      <c r="M65" s="82">
        <f t="shared" si="30"/>
        <v>0</v>
      </c>
      <c r="N65" s="67">
        <f>'10. Workstream Implem. Discount'!$C$16</f>
        <v>0.4</v>
      </c>
      <c r="O65" s="83">
        <f>SUM(O59:O64)</f>
        <v>0</v>
      </c>
      <c r="P65" s="1"/>
      <c r="Q65" s="31" t="s">
        <v>49</v>
      </c>
      <c r="R65" s="212">
        <f t="shared" ref="R65:AB65" si="31">SUM(R59:R64)</f>
        <v>0</v>
      </c>
      <c r="S65" s="212">
        <f t="shared" si="31"/>
        <v>0</v>
      </c>
      <c r="T65" s="212">
        <f t="shared" si="31"/>
        <v>0</v>
      </c>
      <c r="U65" s="212">
        <f t="shared" si="31"/>
        <v>0</v>
      </c>
      <c r="V65" s="212">
        <f t="shared" si="31"/>
        <v>0</v>
      </c>
      <c r="W65" s="212">
        <f t="shared" si="31"/>
        <v>0</v>
      </c>
      <c r="X65" s="212">
        <f t="shared" si="31"/>
        <v>0</v>
      </c>
      <c r="Y65" s="212">
        <f t="shared" si="31"/>
        <v>0</v>
      </c>
      <c r="Z65" s="212">
        <f t="shared" si="31"/>
        <v>0</v>
      </c>
      <c r="AA65" s="212">
        <f t="shared" si="31"/>
        <v>0</v>
      </c>
      <c r="AB65" s="82">
        <f t="shared" si="31"/>
        <v>0</v>
      </c>
      <c r="AC65" s="67">
        <f>'10. Workstream Implem. Discount'!$C$16</f>
        <v>0.4</v>
      </c>
      <c r="AD65" s="83">
        <f>SUM(AD59:AD64)</f>
        <v>0</v>
      </c>
      <c r="AE65" s="1"/>
      <c r="AF65" s="31" t="s">
        <v>49</v>
      </c>
      <c r="AG65" s="212">
        <f t="shared" ref="AG65:AQ65" si="32">SUM(AG59:AG64)</f>
        <v>0</v>
      </c>
      <c r="AH65" s="212">
        <f t="shared" si="32"/>
        <v>0</v>
      </c>
      <c r="AI65" s="212">
        <f t="shared" si="32"/>
        <v>0</v>
      </c>
      <c r="AJ65" s="212">
        <f t="shared" si="32"/>
        <v>0</v>
      </c>
      <c r="AK65" s="212">
        <f t="shared" si="32"/>
        <v>0</v>
      </c>
      <c r="AL65" s="212">
        <f t="shared" si="32"/>
        <v>0</v>
      </c>
      <c r="AM65" s="212">
        <f t="shared" si="32"/>
        <v>0</v>
      </c>
      <c r="AN65" s="212">
        <f t="shared" si="32"/>
        <v>0</v>
      </c>
      <c r="AO65" s="212">
        <f t="shared" si="32"/>
        <v>0</v>
      </c>
      <c r="AP65" s="212">
        <f t="shared" si="32"/>
        <v>0</v>
      </c>
      <c r="AQ65" s="82">
        <f t="shared" si="32"/>
        <v>0</v>
      </c>
      <c r="AR65" s="67">
        <f>'10. Workstream Implem. Discount'!$C$16</f>
        <v>0.4</v>
      </c>
      <c r="AS65" s="83">
        <f>SUM(AS59:AS64)</f>
        <v>0</v>
      </c>
    </row>
    <row r="66" spans="1:45" ht="13.5" customHeight="1">
      <c r="A66" s="1"/>
      <c r="B66" s="68"/>
      <c r="C66" s="84"/>
      <c r="D66" s="84"/>
      <c r="E66" s="84"/>
      <c r="F66" s="84"/>
      <c r="G66" s="84"/>
      <c r="H66" s="84"/>
      <c r="I66" s="84"/>
      <c r="J66" s="84"/>
      <c r="K66" s="84"/>
      <c r="L66" s="84"/>
      <c r="M66" s="84"/>
      <c r="N66" s="1"/>
      <c r="O66" s="35"/>
      <c r="P66" s="1"/>
      <c r="Q66" s="68"/>
      <c r="R66" s="84"/>
      <c r="S66" s="84"/>
      <c r="T66" s="84"/>
      <c r="U66" s="84"/>
      <c r="V66" s="84"/>
      <c r="W66" s="84"/>
      <c r="X66" s="84"/>
      <c r="Y66" s="84"/>
      <c r="Z66" s="84"/>
      <c r="AA66" s="84"/>
      <c r="AB66" s="84"/>
      <c r="AC66" s="1"/>
      <c r="AD66" s="35"/>
      <c r="AE66" s="1"/>
      <c r="AF66" s="68"/>
      <c r="AG66" s="84"/>
      <c r="AH66" s="84"/>
      <c r="AI66" s="84"/>
      <c r="AJ66" s="84"/>
      <c r="AK66" s="84"/>
      <c r="AL66" s="84"/>
      <c r="AM66" s="84"/>
      <c r="AN66" s="84"/>
      <c r="AO66" s="84"/>
      <c r="AP66" s="84"/>
      <c r="AQ66" s="84"/>
      <c r="AR66" s="1"/>
      <c r="AS66" s="35"/>
    </row>
    <row r="67" spans="1:45" ht="13.5" customHeight="1">
      <c r="A67" s="1"/>
      <c r="B67" s="71"/>
      <c r="C67" s="37"/>
      <c r="D67" s="37"/>
      <c r="E67" s="37"/>
      <c r="F67" s="37"/>
      <c r="G67" s="37"/>
      <c r="H67" s="37"/>
      <c r="I67" s="37"/>
      <c r="J67" s="37"/>
      <c r="K67" s="1"/>
      <c r="L67" s="1"/>
      <c r="M67" s="1"/>
      <c r="N67" s="1"/>
      <c r="O67" s="12"/>
      <c r="P67" s="1"/>
      <c r="Q67" s="71"/>
      <c r="R67" s="37"/>
      <c r="S67" s="37"/>
      <c r="T67" s="37"/>
      <c r="U67" s="37"/>
      <c r="V67" s="37"/>
      <c r="W67" s="37"/>
      <c r="X67" s="37"/>
      <c r="Y67" s="37"/>
      <c r="Z67" s="1"/>
      <c r="AA67" s="1"/>
      <c r="AB67" s="1"/>
      <c r="AC67" s="1"/>
      <c r="AD67" s="12"/>
      <c r="AE67" s="1"/>
      <c r="AF67" s="71"/>
      <c r="AG67" s="37"/>
      <c r="AH67" s="37"/>
      <c r="AI67" s="37"/>
      <c r="AJ67" s="37"/>
      <c r="AK67" s="37"/>
      <c r="AL67" s="37"/>
      <c r="AM67" s="37"/>
      <c r="AN67" s="37"/>
      <c r="AO67" s="1"/>
      <c r="AP67" s="1"/>
      <c r="AQ67" s="1"/>
      <c r="AR67" s="1"/>
      <c r="AS67" s="12"/>
    </row>
    <row r="68" spans="1:45" ht="18" customHeight="1">
      <c r="A68" s="1"/>
      <c r="B68" s="243" t="s">
        <v>67</v>
      </c>
      <c r="C68" s="244"/>
      <c r="D68" s="244"/>
      <c r="E68" s="244"/>
      <c r="F68" s="244"/>
      <c r="G68" s="244"/>
      <c r="H68" s="244"/>
      <c r="I68" s="244"/>
      <c r="J68" s="244"/>
      <c r="K68" s="244"/>
      <c r="L68" s="244"/>
      <c r="M68" s="244"/>
      <c r="N68" s="244"/>
      <c r="O68" s="245"/>
      <c r="P68" s="1"/>
      <c r="Q68" s="243" t="s">
        <v>67</v>
      </c>
      <c r="R68" s="244"/>
      <c r="S68" s="244"/>
      <c r="T68" s="244"/>
      <c r="U68" s="244"/>
      <c r="V68" s="244"/>
      <c r="W68" s="244"/>
      <c r="X68" s="244"/>
      <c r="Y68" s="244"/>
      <c r="Z68" s="244"/>
      <c r="AA68" s="244"/>
      <c r="AB68" s="244"/>
      <c r="AC68" s="244"/>
      <c r="AD68" s="245"/>
      <c r="AE68" s="1"/>
      <c r="AF68" s="243" t="s">
        <v>67</v>
      </c>
      <c r="AG68" s="244"/>
      <c r="AH68" s="244"/>
      <c r="AI68" s="244"/>
      <c r="AJ68" s="244"/>
      <c r="AK68" s="244"/>
      <c r="AL68" s="244"/>
      <c r="AM68" s="244"/>
      <c r="AN68" s="244"/>
      <c r="AO68" s="244"/>
      <c r="AP68" s="244"/>
      <c r="AQ68" s="244"/>
      <c r="AR68" s="244"/>
      <c r="AS68" s="245"/>
    </row>
    <row r="69" spans="1:45" ht="14.25" customHeight="1">
      <c r="A69" s="1"/>
      <c r="B69" s="39"/>
      <c r="C69" s="72" t="s">
        <v>34</v>
      </c>
      <c r="D69" s="72" t="s">
        <v>35</v>
      </c>
      <c r="E69" s="72" t="s">
        <v>36</v>
      </c>
      <c r="F69" s="72" t="s">
        <v>37</v>
      </c>
      <c r="G69" s="72" t="s">
        <v>38</v>
      </c>
      <c r="H69" s="72" t="s">
        <v>39</v>
      </c>
      <c r="I69" s="72" t="s">
        <v>40</v>
      </c>
      <c r="J69" s="72" t="s">
        <v>41</v>
      </c>
      <c r="K69" s="72" t="s">
        <v>42</v>
      </c>
      <c r="L69" s="72" t="s">
        <v>43</v>
      </c>
      <c r="M69" s="211" t="s">
        <v>44</v>
      </c>
      <c r="N69" s="73" t="s">
        <v>55</v>
      </c>
      <c r="O69" s="74" t="s">
        <v>56</v>
      </c>
      <c r="P69" s="1"/>
      <c r="Q69" s="39"/>
      <c r="R69" s="72" t="s">
        <v>34</v>
      </c>
      <c r="S69" s="72" t="s">
        <v>35</v>
      </c>
      <c r="T69" s="72" t="s">
        <v>36</v>
      </c>
      <c r="U69" s="72" t="s">
        <v>37</v>
      </c>
      <c r="V69" s="72" t="s">
        <v>38</v>
      </c>
      <c r="W69" s="72" t="s">
        <v>39</v>
      </c>
      <c r="X69" s="72" t="s">
        <v>40</v>
      </c>
      <c r="Y69" s="72" t="s">
        <v>41</v>
      </c>
      <c r="Z69" s="72" t="s">
        <v>42</v>
      </c>
      <c r="AA69" s="72" t="s">
        <v>43</v>
      </c>
      <c r="AB69" s="211" t="s">
        <v>44</v>
      </c>
      <c r="AC69" s="73" t="s">
        <v>55</v>
      </c>
      <c r="AD69" s="74" t="s">
        <v>56</v>
      </c>
      <c r="AE69" s="1"/>
      <c r="AF69" s="39"/>
      <c r="AG69" s="72" t="s">
        <v>34</v>
      </c>
      <c r="AH69" s="72" t="s">
        <v>35</v>
      </c>
      <c r="AI69" s="72" t="s">
        <v>36</v>
      </c>
      <c r="AJ69" s="72" t="s">
        <v>37</v>
      </c>
      <c r="AK69" s="72" t="s">
        <v>38</v>
      </c>
      <c r="AL69" s="72" t="s">
        <v>39</v>
      </c>
      <c r="AM69" s="72" t="s">
        <v>40</v>
      </c>
      <c r="AN69" s="72" t="s">
        <v>41</v>
      </c>
      <c r="AO69" s="72" t="s">
        <v>42</v>
      </c>
      <c r="AP69" s="72" t="s">
        <v>43</v>
      </c>
      <c r="AQ69" s="211" t="s">
        <v>44</v>
      </c>
      <c r="AR69" s="73" t="s">
        <v>55</v>
      </c>
      <c r="AS69" s="74" t="s">
        <v>56</v>
      </c>
    </row>
    <row r="70" spans="1:45" ht="14.25" customHeight="1">
      <c r="A70" s="1"/>
      <c r="B70" s="25" t="s">
        <v>68</v>
      </c>
      <c r="C70" s="85"/>
      <c r="D70" s="46"/>
      <c r="E70" s="86"/>
      <c r="F70" s="85"/>
      <c r="G70" s="85"/>
      <c r="H70" s="85"/>
      <c r="I70" s="85"/>
      <c r="J70" s="85"/>
      <c r="K70" s="85"/>
      <c r="L70" s="85"/>
      <c r="M70" s="76">
        <f t="shared" ref="M70:M77" si="33">SUM(C70:L70)</f>
        <v>0</v>
      </c>
      <c r="N70" s="48">
        <f>'10. Workstream Implem. Discount'!$C$17</f>
        <v>0.5</v>
      </c>
      <c r="O70" s="77">
        <f t="shared" ref="O70:O77" si="34">(1-N70)*M70</f>
        <v>0</v>
      </c>
      <c r="P70" s="1"/>
      <c r="Q70" s="25" t="s">
        <v>68</v>
      </c>
      <c r="R70" s="85"/>
      <c r="S70" s="46"/>
      <c r="T70" s="86"/>
      <c r="U70" s="85"/>
      <c r="V70" s="85"/>
      <c r="W70" s="85"/>
      <c r="X70" s="85"/>
      <c r="Y70" s="85"/>
      <c r="Z70" s="85"/>
      <c r="AA70" s="85"/>
      <c r="AB70" s="76">
        <f t="shared" ref="AB70:AB77" si="35">SUM(R70:AA70)</f>
        <v>0</v>
      </c>
      <c r="AC70" s="48">
        <f>'10. Workstream Implem. Discount'!$C$17</f>
        <v>0.5</v>
      </c>
      <c r="AD70" s="77">
        <f t="shared" ref="AD70:AD77" si="36">(1-AC70)*AB70</f>
        <v>0</v>
      </c>
      <c r="AE70" s="1"/>
      <c r="AF70" s="25" t="s">
        <v>68</v>
      </c>
      <c r="AG70" s="85"/>
      <c r="AH70" s="46"/>
      <c r="AI70" s="86"/>
      <c r="AJ70" s="85"/>
      <c r="AK70" s="85"/>
      <c r="AL70" s="85"/>
      <c r="AM70" s="85"/>
      <c r="AN70" s="85"/>
      <c r="AO70" s="85"/>
      <c r="AP70" s="85"/>
      <c r="AQ70" s="76">
        <f t="shared" ref="AQ70:AQ77" si="37">SUM(AG70:AP70)</f>
        <v>0</v>
      </c>
      <c r="AR70" s="48">
        <f>'10. Workstream Implem. Discount'!$C$17</f>
        <v>0.5</v>
      </c>
      <c r="AS70" s="77">
        <f t="shared" ref="AS70:AS77" si="38">(1-AR70)*AQ70</f>
        <v>0</v>
      </c>
    </row>
    <row r="71" spans="1:45" ht="14.25" customHeight="1">
      <c r="A71" s="1"/>
      <c r="B71" s="25" t="s">
        <v>69</v>
      </c>
      <c r="C71" s="46"/>
      <c r="D71" s="46"/>
      <c r="E71" s="46"/>
      <c r="F71" s="46"/>
      <c r="G71" s="46"/>
      <c r="H71" s="46"/>
      <c r="I71" s="46"/>
      <c r="J71" s="46"/>
      <c r="K71" s="46"/>
      <c r="L71" s="46"/>
      <c r="M71" s="76">
        <f t="shared" si="33"/>
        <v>0</v>
      </c>
      <c r="N71" s="48">
        <f>'10. Workstream Implem. Discount'!$C$17</f>
        <v>0.5</v>
      </c>
      <c r="O71" s="77">
        <f t="shared" si="34"/>
        <v>0</v>
      </c>
      <c r="P71" s="1"/>
      <c r="Q71" s="25" t="s">
        <v>69</v>
      </c>
      <c r="R71" s="46"/>
      <c r="S71" s="46"/>
      <c r="T71" s="46"/>
      <c r="U71" s="46"/>
      <c r="V71" s="46"/>
      <c r="W71" s="46"/>
      <c r="X71" s="46"/>
      <c r="Y71" s="46"/>
      <c r="Z71" s="46"/>
      <c r="AA71" s="46"/>
      <c r="AB71" s="76">
        <f t="shared" si="35"/>
        <v>0</v>
      </c>
      <c r="AC71" s="48">
        <f>'10. Workstream Implem. Discount'!$C$17</f>
        <v>0.5</v>
      </c>
      <c r="AD71" s="77">
        <f t="shared" si="36"/>
        <v>0</v>
      </c>
      <c r="AE71" s="1"/>
      <c r="AF71" s="25" t="s">
        <v>69</v>
      </c>
      <c r="AG71" s="46"/>
      <c r="AH71" s="46"/>
      <c r="AI71" s="46"/>
      <c r="AJ71" s="46"/>
      <c r="AK71" s="46"/>
      <c r="AL71" s="46"/>
      <c r="AM71" s="46"/>
      <c r="AN71" s="46"/>
      <c r="AO71" s="46"/>
      <c r="AP71" s="46"/>
      <c r="AQ71" s="76">
        <f t="shared" si="37"/>
        <v>0</v>
      </c>
      <c r="AR71" s="48">
        <f>'10. Workstream Implem. Discount'!$C$17</f>
        <v>0.5</v>
      </c>
      <c r="AS71" s="77">
        <f t="shared" si="38"/>
        <v>0</v>
      </c>
    </row>
    <row r="72" spans="1:45" ht="14.25" customHeight="1">
      <c r="A72" s="1"/>
      <c r="B72" s="25" t="s">
        <v>70</v>
      </c>
      <c r="C72" s="46"/>
      <c r="D72" s="46"/>
      <c r="E72" s="46"/>
      <c r="F72" s="46"/>
      <c r="G72" s="46"/>
      <c r="H72" s="46"/>
      <c r="I72" s="46"/>
      <c r="J72" s="46"/>
      <c r="K72" s="46"/>
      <c r="L72" s="46"/>
      <c r="M72" s="76">
        <f t="shared" si="33"/>
        <v>0</v>
      </c>
      <c r="N72" s="48">
        <f>'10. Workstream Implem. Discount'!$C$17</f>
        <v>0.5</v>
      </c>
      <c r="O72" s="77">
        <f t="shared" si="34"/>
        <v>0</v>
      </c>
      <c r="P72" s="1"/>
      <c r="Q72" s="25" t="s">
        <v>70</v>
      </c>
      <c r="R72" s="46"/>
      <c r="S72" s="46"/>
      <c r="T72" s="46"/>
      <c r="U72" s="46"/>
      <c r="V72" s="46"/>
      <c r="W72" s="46"/>
      <c r="X72" s="46"/>
      <c r="Y72" s="46"/>
      <c r="Z72" s="46"/>
      <c r="AA72" s="46"/>
      <c r="AB72" s="76">
        <f t="shared" si="35"/>
        <v>0</v>
      </c>
      <c r="AC72" s="48">
        <f>'10. Workstream Implem. Discount'!$C$17</f>
        <v>0.5</v>
      </c>
      <c r="AD72" s="77">
        <f t="shared" si="36"/>
        <v>0</v>
      </c>
      <c r="AE72" s="1"/>
      <c r="AF72" s="25" t="s">
        <v>70</v>
      </c>
      <c r="AG72" s="46"/>
      <c r="AH72" s="46"/>
      <c r="AI72" s="46"/>
      <c r="AJ72" s="46"/>
      <c r="AK72" s="46"/>
      <c r="AL72" s="46"/>
      <c r="AM72" s="46"/>
      <c r="AN72" s="46"/>
      <c r="AO72" s="46"/>
      <c r="AP72" s="46"/>
      <c r="AQ72" s="76">
        <f t="shared" si="37"/>
        <v>0</v>
      </c>
      <c r="AR72" s="48">
        <f>'10. Workstream Implem. Discount'!$C$17</f>
        <v>0.5</v>
      </c>
      <c r="AS72" s="77">
        <f t="shared" si="38"/>
        <v>0</v>
      </c>
    </row>
    <row r="73" spans="1:45" ht="14.25" customHeight="1">
      <c r="A73" s="1"/>
      <c r="B73" s="27" t="s">
        <v>48</v>
      </c>
      <c r="C73" s="46"/>
      <c r="D73" s="46"/>
      <c r="E73" s="46"/>
      <c r="F73" s="46"/>
      <c r="G73" s="46"/>
      <c r="H73" s="46"/>
      <c r="I73" s="46"/>
      <c r="J73" s="46"/>
      <c r="K73" s="46"/>
      <c r="L73" s="46"/>
      <c r="M73" s="76">
        <f t="shared" si="33"/>
        <v>0</v>
      </c>
      <c r="N73" s="48">
        <f>'10. Workstream Implem. Discount'!$C$17</f>
        <v>0.5</v>
      </c>
      <c r="O73" s="77">
        <f t="shared" si="34"/>
        <v>0</v>
      </c>
      <c r="P73" s="1"/>
      <c r="Q73" s="27" t="s">
        <v>48</v>
      </c>
      <c r="R73" s="46"/>
      <c r="S73" s="46"/>
      <c r="T73" s="46"/>
      <c r="U73" s="46"/>
      <c r="V73" s="46"/>
      <c r="W73" s="46"/>
      <c r="X73" s="46"/>
      <c r="Y73" s="46"/>
      <c r="Z73" s="46"/>
      <c r="AA73" s="46"/>
      <c r="AB73" s="76">
        <f t="shared" si="35"/>
        <v>0</v>
      </c>
      <c r="AC73" s="48">
        <f>'10. Workstream Implem. Discount'!$C$17</f>
        <v>0.5</v>
      </c>
      <c r="AD73" s="77">
        <f t="shared" si="36"/>
        <v>0</v>
      </c>
      <c r="AE73" s="1"/>
      <c r="AF73" s="27" t="s">
        <v>48</v>
      </c>
      <c r="AG73" s="46"/>
      <c r="AH73" s="46"/>
      <c r="AI73" s="46"/>
      <c r="AJ73" s="46"/>
      <c r="AK73" s="46"/>
      <c r="AL73" s="46"/>
      <c r="AM73" s="46"/>
      <c r="AN73" s="46"/>
      <c r="AO73" s="46"/>
      <c r="AP73" s="46"/>
      <c r="AQ73" s="76">
        <f t="shared" si="37"/>
        <v>0</v>
      </c>
      <c r="AR73" s="48">
        <f>'10. Workstream Implem. Discount'!$C$17</f>
        <v>0.5</v>
      </c>
      <c r="AS73" s="77">
        <f t="shared" si="38"/>
        <v>0</v>
      </c>
    </row>
    <row r="74" spans="1:45" ht="13.5" customHeight="1">
      <c r="A74" s="1"/>
      <c r="B74" s="27" t="s">
        <v>48</v>
      </c>
      <c r="C74" s="46"/>
      <c r="D74" s="46"/>
      <c r="E74" s="46"/>
      <c r="F74" s="46"/>
      <c r="G74" s="46"/>
      <c r="H74" s="46"/>
      <c r="I74" s="46"/>
      <c r="J74" s="46"/>
      <c r="K74" s="46"/>
      <c r="L74" s="46"/>
      <c r="M74" s="76">
        <f t="shared" si="33"/>
        <v>0</v>
      </c>
      <c r="N74" s="48">
        <f>'10. Workstream Implem. Discount'!$C$17</f>
        <v>0.5</v>
      </c>
      <c r="O74" s="77">
        <f t="shared" si="34"/>
        <v>0</v>
      </c>
      <c r="P74" s="1"/>
      <c r="Q74" s="27" t="s">
        <v>48</v>
      </c>
      <c r="R74" s="46"/>
      <c r="S74" s="46"/>
      <c r="T74" s="46"/>
      <c r="U74" s="46"/>
      <c r="V74" s="46"/>
      <c r="W74" s="46"/>
      <c r="X74" s="46"/>
      <c r="Y74" s="46"/>
      <c r="Z74" s="46"/>
      <c r="AA74" s="46"/>
      <c r="AB74" s="76">
        <f t="shared" si="35"/>
        <v>0</v>
      </c>
      <c r="AC74" s="48">
        <f>'10. Workstream Implem. Discount'!$C$17</f>
        <v>0.5</v>
      </c>
      <c r="AD74" s="77">
        <f t="shared" si="36"/>
        <v>0</v>
      </c>
      <c r="AE74" s="1"/>
      <c r="AF74" s="27" t="s">
        <v>48</v>
      </c>
      <c r="AG74" s="46"/>
      <c r="AH74" s="46"/>
      <c r="AI74" s="46"/>
      <c r="AJ74" s="46"/>
      <c r="AK74" s="46"/>
      <c r="AL74" s="46"/>
      <c r="AM74" s="46"/>
      <c r="AN74" s="46"/>
      <c r="AO74" s="46"/>
      <c r="AP74" s="46"/>
      <c r="AQ74" s="76">
        <f t="shared" si="37"/>
        <v>0</v>
      </c>
      <c r="AR74" s="48">
        <f>'10. Workstream Implem. Discount'!$C$17</f>
        <v>0.5</v>
      </c>
      <c r="AS74" s="77">
        <f t="shared" si="38"/>
        <v>0</v>
      </c>
    </row>
    <row r="75" spans="1:45" ht="13.5" customHeight="1">
      <c r="A75" s="1"/>
      <c r="B75" s="27" t="s">
        <v>48</v>
      </c>
      <c r="C75" s="46"/>
      <c r="D75" s="46"/>
      <c r="E75" s="46"/>
      <c r="F75" s="46"/>
      <c r="G75" s="46"/>
      <c r="H75" s="46"/>
      <c r="I75" s="46"/>
      <c r="J75" s="46"/>
      <c r="K75" s="46"/>
      <c r="L75" s="46"/>
      <c r="M75" s="76">
        <f t="shared" si="33"/>
        <v>0</v>
      </c>
      <c r="N75" s="48">
        <f>'10. Workstream Implem. Discount'!$C$17</f>
        <v>0.5</v>
      </c>
      <c r="O75" s="77">
        <f t="shared" si="34"/>
        <v>0</v>
      </c>
      <c r="P75" s="1"/>
      <c r="Q75" s="27" t="s">
        <v>48</v>
      </c>
      <c r="R75" s="46"/>
      <c r="S75" s="46"/>
      <c r="T75" s="46"/>
      <c r="U75" s="46"/>
      <c r="V75" s="46"/>
      <c r="W75" s="46"/>
      <c r="X75" s="46"/>
      <c r="Y75" s="46"/>
      <c r="Z75" s="46"/>
      <c r="AA75" s="46"/>
      <c r="AB75" s="76">
        <f t="shared" si="35"/>
        <v>0</v>
      </c>
      <c r="AC75" s="48">
        <f>'10. Workstream Implem. Discount'!$C$17</f>
        <v>0.5</v>
      </c>
      <c r="AD75" s="77">
        <f t="shared" si="36"/>
        <v>0</v>
      </c>
      <c r="AE75" s="1"/>
      <c r="AF75" s="27" t="s">
        <v>48</v>
      </c>
      <c r="AG75" s="46"/>
      <c r="AH75" s="46"/>
      <c r="AI75" s="46"/>
      <c r="AJ75" s="46"/>
      <c r="AK75" s="46"/>
      <c r="AL75" s="46"/>
      <c r="AM75" s="46"/>
      <c r="AN75" s="46"/>
      <c r="AO75" s="46"/>
      <c r="AP75" s="46"/>
      <c r="AQ75" s="76">
        <f t="shared" si="37"/>
        <v>0</v>
      </c>
      <c r="AR75" s="48">
        <f>'10. Workstream Implem. Discount'!$C$17</f>
        <v>0.5</v>
      </c>
      <c r="AS75" s="77">
        <f t="shared" si="38"/>
        <v>0</v>
      </c>
    </row>
    <row r="76" spans="1:45" ht="30" customHeight="1">
      <c r="A76" s="1"/>
      <c r="B76" s="27" t="s">
        <v>48</v>
      </c>
      <c r="C76" s="46"/>
      <c r="D76" s="46"/>
      <c r="E76" s="46"/>
      <c r="F76" s="46"/>
      <c r="G76" s="46"/>
      <c r="H76" s="46"/>
      <c r="I76" s="46"/>
      <c r="J76" s="46"/>
      <c r="K76" s="46"/>
      <c r="L76" s="46"/>
      <c r="M76" s="76">
        <f t="shared" si="33"/>
        <v>0</v>
      </c>
      <c r="N76" s="48">
        <f>'10. Workstream Implem. Discount'!$C$17</f>
        <v>0.5</v>
      </c>
      <c r="O76" s="77">
        <f t="shared" si="34"/>
        <v>0</v>
      </c>
      <c r="P76" s="1"/>
      <c r="Q76" s="27" t="s">
        <v>48</v>
      </c>
      <c r="R76" s="46"/>
      <c r="S76" s="46"/>
      <c r="T76" s="46"/>
      <c r="U76" s="46"/>
      <c r="V76" s="46"/>
      <c r="W76" s="46"/>
      <c r="X76" s="46"/>
      <c r="Y76" s="46"/>
      <c r="Z76" s="46"/>
      <c r="AA76" s="46"/>
      <c r="AB76" s="76">
        <f t="shared" si="35"/>
        <v>0</v>
      </c>
      <c r="AC76" s="48">
        <f>'10. Workstream Implem. Discount'!$C$17</f>
        <v>0.5</v>
      </c>
      <c r="AD76" s="77">
        <f t="shared" si="36"/>
        <v>0</v>
      </c>
      <c r="AE76" s="1"/>
      <c r="AF76" s="27" t="s">
        <v>48</v>
      </c>
      <c r="AG76" s="46"/>
      <c r="AH76" s="46"/>
      <c r="AI76" s="46"/>
      <c r="AJ76" s="46"/>
      <c r="AK76" s="46"/>
      <c r="AL76" s="46"/>
      <c r="AM76" s="46"/>
      <c r="AN76" s="46"/>
      <c r="AO76" s="46"/>
      <c r="AP76" s="46"/>
      <c r="AQ76" s="76">
        <f t="shared" si="37"/>
        <v>0</v>
      </c>
      <c r="AR76" s="48">
        <f>'10. Workstream Implem. Discount'!$C$17</f>
        <v>0.5</v>
      </c>
      <c r="AS76" s="77">
        <f t="shared" si="38"/>
        <v>0</v>
      </c>
    </row>
    <row r="77" spans="1:45" ht="13.5" customHeight="1">
      <c r="A77" s="1"/>
      <c r="B77" s="78" t="s">
        <v>48</v>
      </c>
      <c r="C77" s="79"/>
      <c r="D77" s="79"/>
      <c r="E77" s="79"/>
      <c r="F77" s="79"/>
      <c r="G77" s="79"/>
      <c r="H77" s="79"/>
      <c r="I77" s="79"/>
      <c r="J77" s="79"/>
      <c r="K77" s="79"/>
      <c r="L77" s="79"/>
      <c r="M77" s="80">
        <f t="shared" si="33"/>
        <v>0</v>
      </c>
      <c r="N77" s="205">
        <f>'10. Workstream Implem. Discount'!$C$17</f>
        <v>0.5</v>
      </c>
      <c r="O77" s="77">
        <f t="shared" si="34"/>
        <v>0</v>
      </c>
      <c r="P77" s="1"/>
      <c r="Q77" s="78" t="s">
        <v>48</v>
      </c>
      <c r="R77" s="79"/>
      <c r="S77" s="79"/>
      <c r="T77" s="79"/>
      <c r="U77" s="79"/>
      <c r="V77" s="79"/>
      <c r="W77" s="79"/>
      <c r="X77" s="79"/>
      <c r="Y77" s="79"/>
      <c r="Z77" s="79"/>
      <c r="AA77" s="79"/>
      <c r="AB77" s="80">
        <f t="shared" si="35"/>
        <v>0</v>
      </c>
      <c r="AC77" s="205">
        <f>'10. Workstream Implem. Discount'!$C$17</f>
        <v>0.5</v>
      </c>
      <c r="AD77" s="77">
        <f t="shared" si="36"/>
        <v>0</v>
      </c>
      <c r="AE77" s="1"/>
      <c r="AF77" s="78" t="s">
        <v>48</v>
      </c>
      <c r="AG77" s="79"/>
      <c r="AH77" s="79"/>
      <c r="AI77" s="79"/>
      <c r="AJ77" s="79"/>
      <c r="AK77" s="79"/>
      <c r="AL77" s="79"/>
      <c r="AM77" s="79"/>
      <c r="AN77" s="79"/>
      <c r="AO77" s="79"/>
      <c r="AP77" s="79"/>
      <c r="AQ77" s="80">
        <f t="shared" si="37"/>
        <v>0</v>
      </c>
      <c r="AR77" s="205">
        <f>'10. Workstream Implem. Discount'!$C$17</f>
        <v>0.5</v>
      </c>
      <c r="AS77" s="77">
        <f t="shared" si="38"/>
        <v>0</v>
      </c>
    </row>
    <row r="78" spans="1:45" ht="13.5" customHeight="1">
      <c r="A78" s="1"/>
      <c r="B78" s="31" t="s">
        <v>49</v>
      </c>
      <c r="C78" s="200">
        <f t="shared" ref="C78:M78" si="39">SUM(C70:C77)</f>
        <v>0</v>
      </c>
      <c r="D78" s="200">
        <f t="shared" si="39"/>
        <v>0</v>
      </c>
      <c r="E78" s="200">
        <f t="shared" si="39"/>
        <v>0</v>
      </c>
      <c r="F78" s="200">
        <f t="shared" si="39"/>
        <v>0</v>
      </c>
      <c r="G78" s="200">
        <f t="shared" si="39"/>
        <v>0</v>
      </c>
      <c r="H78" s="200">
        <f t="shared" si="39"/>
        <v>0</v>
      </c>
      <c r="I78" s="200">
        <f t="shared" si="39"/>
        <v>0</v>
      </c>
      <c r="J78" s="200">
        <f t="shared" si="39"/>
        <v>0</v>
      </c>
      <c r="K78" s="200">
        <f t="shared" si="39"/>
        <v>0</v>
      </c>
      <c r="L78" s="200">
        <f t="shared" si="39"/>
        <v>0</v>
      </c>
      <c r="M78" s="213">
        <f t="shared" si="39"/>
        <v>0</v>
      </c>
      <c r="N78" s="67">
        <f>'10. Workstream Implem. Discount'!$C$17</f>
        <v>0.5</v>
      </c>
      <c r="O78" s="83">
        <f>SUM(O70:O77)</f>
        <v>0</v>
      </c>
      <c r="P78" s="1"/>
      <c r="Q78" s="31" t="s">
        <v>49</v>
      </c>
      <c r="R78" s="200">
        <f t="shared" ref="R78:AB78" si="40">SUM(R70:R77)</f>
        <v>0</v>
      </c>
      <c r="S78" s="200">
        <f t="shared" si="40"/>
        <v>0</v>
      </c>
      <c r="T78" s="200">
        <f t="shared" si="40"/>
        <v>0</v>
      </c>
      <c r="U78" s="200">
        <f t="shared" si="40"/>
        <v>0</v>
      </c>
      <c r="V78" s="200">
        <f t="shared" si="40"/>
        <v>0</v>
      </c>
      <c r="W78" s="200">
        <f t="shared" si="40"/>
        <v>0</v>
      </c>
      <c r="X78" s="200">
        <f t="shared" si="40"/>
        <v>0</v>
      </c>
      <c r="Y78" s="200">
        <f t="shared" si="40"/>
        <v>0</v>
      </c>
      <c r="Z78" s="200">
        <f t="shared" si="40"/>
        <v>0</v>
      </c>
      <c r="AA78" s="200">
        <f t="shared" si="40"/>
        <v>0</v>
      </c>
      <c r="AB78" s="213">
        <f t="shared" si="40"/>
        <v>0</v>
      </c>
      <c r="AC78" s="67">
        <f>'10. Workstream Implem. Discount'!$C$17</f>
        <v>0.5</v>
      </c>
      <c r="AD78" s="83">
        <f>SUM(AD70:AD77)</f>
        <v>0</v>
      </c>
      <c r="AE78" s="1"/>
      <c r="AF78" s="31" t="s">
        <v>49</v>
      </c>
      <c r="AG78" s="200">
        <f t="shared" ref="AG78:AQ78" si="41">SUM(AG70:AG77)</f>
        <v>0</v>
      </c>
      <c r="AH78" s="200">
        <f t="shared" si="41"/>
        <v>0</v>
      </c>
      <c r="AI78" s="200">
        <f t="shared" si="41"/>
        <v>0</v>
      </c>
      <c r="AJ78" s="200">
        <f t="shared" si="41"/>
        <v>0</v>
      </c>
      <c r="AK78" s="200">
        <f t="shared" si="41"/>
        <v>0</v>
      </c>
      <c r="AL78" s="200">
        <f t="shared" si="41"/>
        <v>0</v>
      </c>
      <c r="AM78" s="200">
        <f t="shared" si="41"/>
        <v>0</v>
      </c>
      <c r="AN78" s="200">
        <f t="shared" si="41"/>
        <v>0</v>
      </c>
      <c r="AO78" s="200">
        <f t="shared" si="41"/>
        <v>0</v>
      </c>
      <c r="AP78" s="200">
        <f t="shared" si="41"/>
        <v>0</v>
      </c>
      <c r="AQ78" s="213">
        <f t="shared" si="41"/>
        <v>0</v>
      </c>
      <c r="AR78" s="67">
        <f>'10. Workstream Implem. Discount'!$C$17</f>
        <v>0.5</v>
      </c>
      <c r="AS78" s="83">
        <f>SUM(AS70:AS77)</f>
        <v>0</v>
      </c>
    </row>
    <row r="79" spans="1:45" ht="13.5" customHeight="1">
      <c r="A79" s="1"/>
      <c r="B79" s="87"/>
      <c r="C79" s="88"/>
      <c r="D79" s="88"/>
      <c r="E79" s="88"/>
      <c r="F79" s="88"/>
      <c r="G79" s="88"/>
      <c r="H79" s="88"/>
      <c r="I79" s="88"/>
      <c r="J79" s="88"/>
      <c r="K79" s="88"/>
      <c r="L79" s="88"/>
      <c r="M79" s="88"/>
      <c r="N79" s="89"/>
      <c r="O79" s="35"/>
      <c r="P79" s="1"/>
      <c r="Q79" s="87"/>
      <c r="R79" s="88"/>
      <c r="S79" s="88"/>
      <c r="T79" s="88"/>
      <c r="U79" s="88"/>
      <c r="V79" s="88"/>
      <c r="W79" s="88"/>
      <c r="X79" s="88"/>
      <c r="Y79" s="88"/>
      <c r="Z79" s="88"/>
      <c r="AA79" s="88"/>
      <c r="AB79" s="88"/>
      <c r="AC79" s="89"/>
      <c r="AD79" s="35"/>
      <c r="AE79" s="1"/>
      <c r="AF79" s="87"/>
      <c r="AG79" s="88"/>
      <c r="AH79" s="88"/>
      <c r="AI79" s="88"/>
      <c r="AJ79" s="88"/>
      <c r="AK79" s="88"/>
      <c r="AL79" s="88"/>
      <c r="AM79" s="88"/>
      <c r="AN79" s="88"/>
      <c r="AO79" s="88"/>
      <c r="AP79" s="88"/>
      <c r="AQ79" s="88"/>
      <c r="AR79" s="89"/>
      <c r="AS79" s="35"/>
    </row>
    <row r="80" spans="1:45" ht="13.5" customHeight="1">
      <c r="A80" s="1"/>
      <c r="B80" s="246"/>
      <c r="C80" s="247"/>
      <c r="D80" s="247"/>
      <c r="E80" s="247"/>
      <c r="F80" s="247"/>
      <c r="G80" s="247"/>
      <c r="H80" s="247"/>
      <c r="I80" s="247"/>
      <c r="J80" s="247"/>
      <c r="K80" s="247"/>
      <c r="L80" s="247"/>
      <c r="M80" s="247"/>
      <c r="N80" s="90"/>
      <c r="O80" s="91"/>
      <c r="P80" s="1"/>
      <c r="Q80" s="246"/>
      <c r="R80" s="247"/>
      <c r="S80" s="247"/>
      <c r="T80" s="247"/>
      <c r="U80" s="247"/>
      <c r="V80" s="247"/>
      <c r="W80" s="247"/>
      <c r="X80" s="247"/>
      <c r="Y80" s="247"/>
      <c r="Z80" s="247"/>
      <c r="AA80" s="247"/>
      <c r="AB80" s="247"/>
      <c r="AC80" s="90"/>
      <c r="AD80" s="91"/>
      <c r="AE80" s="1"/>
      <c r="AF80" s="246"/>
      <c r="AG80" s="247"/>
      <c r="AH80" s="247"/>
      <c r="AI80" s="247"/>
      <c r="AJ80" s="247"/>
      <c r="AK80" s="247"/>
      <c r="AL80" s="247"/>
      <c r="AM80" s="247"/>
      <c r="AN80" s="247"/>
      <c r="AO80" s="247"/>
      <c r="AP80" s="247"/>
      <c r="AQ80" s="247"/>
      <c r="AR80" s="90"/>
      <c r="AS80" s="91"/>
    </row>
    <row r="81" spans="1:45" ht="13.5" customHeight="1">
      <c r="A81" s="1"/>
      <c r="B81" s="248" t="s">
        <v>71</v>
      </c>
      <c r="C81" s="229"/>
      <c r="D81" s="229"/>
      <c r="E81" s="229"/>
      <c r="F81" s="229"/>
      <c r="G81" s="229"/>
      <c r="H81" s="229"/>
      <c r="I81" s="229"/>
      <c r="J81" s="229"/>
      <c r="K81" s="229"/>
      <c r="L81" s="229"/>
      <c r="M81" s="230"/>
      <c r="N81" s="92"/>
      <c r="O81" s="14"/>
      <c r="P81" s="1"/>
      <c r="Q81" s="248" t="s">
        <v>71</v>
      </c>
      <c r="R81" s="229"/>
      <c r="S81" s="229"/>
      <c r="T81" s="229"/>
      <c r="U81" s="229"/>
      <c r="V81" s="229"/>
      <c r="W81" s="229"/>
      <c r="X81" s="229"/>
      <c r="Y81" s="229"/>
      <c r="Z81" s="229"/>
      <c r="AA81" s="229"/>
      <c r="AB81" s="230"/>
      <c r="AC81" s="92"/>
      <c r="AD81" s="14"/>
      <c r="AE81" s="1"/>
      <c r="AF81" s="248" t="s">
        <v>71</v>
      </c>
      <c r="AG81" s="229"/>
      <c r="AH81" s="229"/>
      <c r="AI81" s="229"/>
      <c r="AJ81" s="229"/>
      <c r="AK81" s="229"/>
      <c r="AL81" s="229"/>
      <c r="AM81" s="229"/>
      <c r="AN81" s="229"/>
      <c r="AO81" s="229"/>
      <c r="AP81" s="229"/>
      <c r="AQ81" s="230"/>
      <c r="AR81" s="92"/>
      <c r="AS81" s="14"/>
    </row>
    <row r="82" spans="1:45" ht="13.5" customHeight="1">
      <c r="A82" s="1"/>
      <c r="B82" s="249"/>
      <c r="C82" s="236"/>
      <c r="D82" s="236"/>
      <c r="E82" s="236"/>
      <c r="F82" s="236"/>
      <c r="G82" s="236"/>
      <c r="H82" s="236"/>
      <c r="I82" s="236"/>
      <c r="J82" s="236"/>
      <c r="K82" s="236"/>
      <c r="L82" s="236"/>
      <c r="M82" s="237"/>
      <c r="N82" s="90"/>
      <c r="O82" s="91"/>
      <c r="P82" s="1"/>
      <c r="Q82" s="249"/>
      <c r="R82" s="236"/>
      <c r="S82" s="236"/>
      <c r="T82" s="236"/>
      <c r="U82" s="236"/>
      <c r="V82" s="236"/>
      <c r="W82" s="236"/>
      <c r="X82" s="236"/>
      <c r="Y82" s="236"/>
      <c r="Z82" s="236"/>
      <c r="AA82" s="236"/>
      <c r="AB82" s="237"/>
      <c r="AC82" s="90"/>
      <c r="AD82" s="91"/>
      <c r="AE82" s="1"/>
      <c r="AF82" s="249"/>
      <c r="AG82" s="236"/>
      <c r="AH82" s="236"/>
      <c r="AI82" s="236"/>
      <c r="AJ82" s="236"/>
      <c r="AK82" s="236"/>
      <c r="AL82" s="236"/>
      <c r="AM82" s="236"/>
      <c r="AN82" s="236"/>
      <c r="AO82" s="236"/>
      <c r="AP82" s="236"/>
      <c r="AQ82" s="237"/>
      <c r="AR82" s="90"/>
      <c r="AS82" s="91"/>
    </row>
    <row r="83" spans="1:45" ht="13.5" customHeight="1">
      <c r="A83" s="1"/>
      <c r="B83" s="249"/>
      <c r="C83" s="236"/>
      <c r="D83" s="236"/>
      <c r="E83" s="236"/>
      <c r="F83" s="236"/>
      <c r="G83" s="236"/>
      <c r="H83" s="236"/>
      <c r="I83" s="236"/>
      <c r="J83" s="236"/>
      <c r="K83" s="236"/>
      <c r="L83" s="236"/>
      <c r="M83" s="237"/>
      <c r="N83" s="90"/>
      <c r="O83" s="91"/>
      <c r="P83" s="1"/>
      <c r="Q83" s="249"/>
      <c r="R83" s="236"/>
      <c r="S83" s="236"/>
      <c r="T83" s="236"/>
      <c r="U83" s="236"/>
      <c r="V83" s="236"/>
      <c r="W83" s="236"/>
      <c r="X83" s="236"/>
      <c r="Y83" s="236"/>
      <c r="Z83" s="236"/>
      <c r="AA83" s="236"/>
      <c r="AB83" s="237"/>
      <c r="AC83" s="90"/>
      <c r="AD83" s="91"/>
      <c r="AE83" s="1"/>
      <c r="AF83" s="249"/>
      <c r="AG83" s="236"/>
      <c r="AH83" s="236"/>
      <c r="AI83" s="236"/>
      <c r="AJ83" s="236"/>
      <c r="AK83" s="236"/>
      <c r="AL83" s="236"/>
      <c r="AM83" s="236"/>
      <c r="AN83" s="236"/>
      <c r="AO83" s="236"/>
      <c r="AP83" s="236"/>
      <c r="AQ83" s="237"/>
      <c r="AR83" s="90"/>
      <c r="AS83" s="91"/>
    </row>
    <row r="84" spans="1:45" ht="13.5" customHeight="1">
      <c r="A84" s="1"/>
      <c r="B84" s="249"/>
      <c r="C84" s="236"/>
      <c r="D84" s="236"/>
      <c r="E84" s="236"/>
      <c r="F84" s="236"/>
      <c r="G84" s="236"/>
      <c r="H84" s="236"/>
      <c r="I84" s="236"/>
      <c r="J84" s="236"/>
      <c r="K84" s="236"/>
      <c r="L84" s="236"/>
      <c r="M84" s="237"/>
      <c r="N84" s="90"/>
      <c r="O84" s="91"/>
      <c r="P84" s="1"/>
      <c r="Q84" s="249"/>
      <c r="R84" s="236"/>
      <c r="S84" s="236"/>
      <c r="T84" s="236"/>
      <c r="U84" s="236"/>
      <c r="V84" s="236"/>
      <c r="W84" s="236"/>
      <c r="X84" s="236"/>
      <c r="Y84" s="236"/>
      <c r="Z84" s="236"/>
      <c r="AA84" s="236"/>
      <c r="AB84" s="237"/>
      <c r="AC84" s="90"/>
      <c r="AD84" s="91"/>
      <c r="AE84" s="1"/>
      <c r="AF84" s="249"/>
      <c r="AG84" s="236"/>
      <c r="AH84" s="236"/>
      <c r="AI84" s="236"/>
      <c r="AJ84" s="236"/>
      <c r="AK84" s="236"/>
      <c r="AL84" s="236"/>
      <c r="AM84" s="236"/>
      <c r="AN84" s="236"/>
      <c r="AO84" s="236"/>
      <c r="AP84" s="236"/>
      <c r="AQ84" s="237"/>
      <c r="AR84" s="90"/>
      <c r="AS84" s="91"/>
    </row>
    <row r="85" spans="1:45" ht="13.5" customHeight="1">
      <c r="A85" s="1"/>
      <c r="B85" s="249"/>
      <c r="C85" s="236"/>
      <c r="D85" s="236"/>
      <c r="E85" s="236"/>
      <c r="F85" s="236"/>
      <c r="G85" s="236"/>
      <c r="H85" s="236"/>
      <c r="I85" s="236"/>
      <c r="J85" s="236"/>
      <c r="K85" s="236"/>
      <c r="L85" s="236"/>
      <c r="M85" s="237"/>
      <c r="N85" s="90"/>
      <c r="O85" s="91"/>
      <c r="P85" s="1"/>
      <c r="Q85" s="249"/>
      <c r="R85" s="236"/>
      <c r="S85" s="236"/>
      <c r="T85" s="236"/>
      <c r="U85" s="236"/>
      <c r="V85" s="236"/>
      <c r="W85" s="236"/>
      <c r="X85" s="236"/>
      <c r="Y85" s="236"/>
      <c r="Z85" s="236"/>
      <c r="AA85" s="236"/>
      <c r="AB85" s="237"/>
      <c r="AC85" s="90"/>
      <c r="AD85" s="91"/>
      <c r="AE85" s="1"/>
      <c r="AF85" s="249"/>
      <c r="AG85" s="236"/>
      <c r="AH85" s="236"/>
      <c r="AI85" s="236"/>
      <c r="AJ85" s="236"/>
      <c r="AK85" s="236"/>
      <c r="AL85" s="236"/>
      <c r="AM85" s="236"/>
      <c r="AN85" s="236"/>
      <c r="AO85" s="236"/>
      <c r="AP85" s="236"/>
      <c r="AQ85" s="237"/>
      <c r="AR85" s="90"/>
      <c r="AS85" s="91"/>
    </row>
    <row r="86" spans="1:45" ht="13.5" customHeight="1">
      <c r="A86" s="1"/>
      <c r="B86" s="249"/>
      <c r="C86" s="236"/>
      <c r="D86" s="236"/>
      <c r="E86" s="236"/>
      <c r="F86" s="236"/>
      <c r="G86" s="236"/>
      <c r="H86" s="236"/>
      <c r="I86" s="236"/>
      <c r="J86" s="236"/>
      <c r="K86" s="236"/>
      <c r="L86" s="236"/>
      <c r="M86" s="237"/>
      <c r="N86" s="90"/>
      <c r="O86" s="91"/>
      <c r="P86" s="1"/>
      <c r="Q86" s="249"/>
      <c r="R86" s="236"/>
      <c r="S86" s="236"/>
      <c r="T86" s="236"/>
      <c r="U86" s="236"/>
      <c r="V86" s="236"/>
      <c r="W86" s="236"/>
      <c r="X86" s="236"/>
      <c r="Y86" s="236"/>
      <c r="Z86" s="236"/>
      <c r="AA86" s="236"/>
      <c r="AB86" s="237"/>
      <c r="AC86" s="90"/>
      <c r="AD86" s="91"/>
      <c r="AE86" s="1"/>
      <c r="AF86" s="249"/>
      <c r="AG86" s="236"/>
      <c r="AH86" s="236"/>
      <c r="AI86" s="236"/>
      <c r="AJ86" s="236"/>
      <c r="AK86" s="236"/>
      <c r="AL86" s="236"/>
      <c r="AM86" s="236"/>
      <c r="AN86" s="236"/>
      <c r="AO86" s="236"/>
      <c r="AP86" s="236"/>
      <c r="AQ86" s="237"/>
      <c r="AR86" s="90"/>
      <c r="AS86" s="91"/>
    </row>
    <row r="87" spans="1:45" ht="13.5" customHeight="1">
      <c r="A87" s="1"/>
      <c r="B87" s="249"/>
      <c r="C87" s="236"/>
      <c r="D87" s="236"/>
      <c r="E87" s="236"/>
      <c r="F87" s="236"/>
      <c r="G87" s="236"/>
      <c r="H87" s="236"/>
      <c r="I87" s="236"/>
      <c r="J87" s="236"/>
      <c r="K87" s="236"/>
      <c r="L87" s="236"/>
      <c r="M87" s="237"/>
      <c r="N87" s="90"/>
      <c r="O87" s="91"/>
      <c r="P87" s="1"/>
      <c r="Q87" s="249"/>
      <c r="R87" s="236"/>
      <c r="S87" s="236"/>
      <c r="T87" s="236"/>
      <c r="U87" s="236"/>
      <c r="V87" s="236"/>
      <c r="W87" s="236"/>
      <c r="X87" s="236"/>
      <c r="Y87" s="236"/>
      <c r="Z87" s="236"/>
      <c r="AA87" s="236"/>
      <c r="AB87" s="237"/>
      <c r="AC87" s="90"/>
      <c r="AD87" s="91"/>
      <c r="AE87" s="1"/>
      <c r="AF87" s="249"/>
      <c r="AG87" s="236"/>
      <c r="AH87" s="236"/>
      <c r="AI87" s="236"/>
      <c r="AJ87" s="236"/>
      <c r="AK87" s="236"/>
      <c r="AL87" s="236"/>
      <c r="AM87" s="236"/>
      <c r="AN87" s="236"/>
      <c r="AO87" s="236"/>
      <c r="AP87" s="236"/>
      <c r="AQ87" s="237"/>
      <c r="AR87" s="90"/>
      <c r="AS87" s="91"/>
    </row>
    <row r="88" spans="1:45" ht="13.5" customHeight="1">
      <c r="A88" s="1"/>
      <c r="B88" s="238" t="s">
        <v>72</v>
      </c>
      <c r="C88" s="226"/>
      <c r="D88" s="226"/>
      <c r="E88" s="226"/>
      <c r="F88" s="226"/>
      <c r="G88" s="226"/>
      <c r="H88" s="226"/>
      <c r="I88" s="226"/>
      <c r="J88" s="226"/>
      <c r="K88" s="226"/>
      <c r="L88" s="226"/>
      <c r="M88" s="227"/>
      <c r="N88" s="93"/>
      <c r="O88" s="94"/>
      <c r="P88" s="1"/>
      <c r="Q88" s="238" t="s">
        <v>72</v>
      </c>
      <c r="R88" s="226"/>
      <c r="S88" s="226"/>
      <c r="T88" s="226"/>
      <c r="U88" s="226"/>
      <c r="V88" s="226"/>
      <c r="W88" s="226"/>
      <c r="X88" s="226"/>
      <c r="Y88" s="226"/>
      <c r="Z88" s="226"/>
      <c r="AA88" s="226"/>
      <c r="AB88" s="227"/>
      <c r="AC88" s="93"/>
      <c r="AD88" s="94"/>
      <c r="AE88" s="1"/>
      <c r="AF88" s="238" t="s">
        <v>72</v>
      </c>
      <c r="AG88" s="226"/>
      <c r="AH88" s="226"/>
      <c r="AI88" s="226"/>
      <c r="AJ88" s="226"/>
      <c r="AK88" s="226"/>
      <c r="AL88" s="226"/>
      <c r="AM88" s="226"/>
      <c r="AN88" s="226"/>
      <c r="AO88" s="226"/>
      <c r="AP88" s="226"/>
      <c r="AQ88" s="227"/>
      <c r="AR88" s="93"/>
      <c r="AS88" s="94"/>
    </row>
    <row r="89" spans="1:45" ht="13.5" customHeight="1">
      <c r="A89" s="1"/>
      <c r="B89" s="36"/>
      <c r="C89" s="1"/>
      <c r="D89" s="1"/>
      <c r="E89" s="1"/>
      <c r="F89" s="1"/>
      <c r="G89" s="1"/>
      <c r="H89" s="1"/>
      <c r="I89" s="1"/>
      <c r="J89" s="1"/>
      <c r="K89" s="1"/>
      <c r="L89" s="1"/>
      <c r="M89" s="1"/>
      <c r="N89" s="1"/>
      <c r="O89" s="12"/>
      <c r="P89" s="1"/>
      <c r="Q89" s="36"/>
      <c r="R89" s="1"/>
      <c r="S89" s="1"/>
      <c r="T89" s="1"/>
      <c r="U89" s="1"/>
      <c r="V89" s="1"/>
      <c r="W89" s="1"/>
      <c r="X89" s="1"/>
      <c r="Y89" s="1"/>
      <c r="Z89" s="1"/>
      <c r="AA89" s="1"/>
      <c r="AB89" s="1"/>
      <c r="AC89" s="1"/>
      <c r="AD89" s="12"/>
      <c r="AE89" s="1"/>
      <c r="AF89" s="36"/>
      <c r="AG89" s="1"/>
      <c r="AH89" s="1"/>
      <c r="AI89" s="1"/>
      <c r="AJ89" s="1"/>
      <c r="AK89" s="1"/>
      <c r="AL89" s="1"/>
      <c r="AM89" s="1"/>
      <c r="AN89" s="1"/>
      <c r="AO89" s="1"/>
      <c r="AP89" s="1"/>
      <c r="AQ89" s="1"/>
      <c r="AR89" s="1"/>
      <c r="AS89" s="12"/>
    </row>
    <row r="90" spans="1:45" ht="13.5" customHeight="1">
      <c r="A90" s="1"/>
      <c r="B90" s="95"/>
      <c r="C90" s="96"/>
      <c r="D90" s="96"/>
      <c r="E90" s="96"/>
      <c r="F90" s="96"/>
      <c r="G90" s="96"/>
      <c r="H90" s="96"/>
      <c r="I90" s="96"/>
      <c r="J90" s="96"/>
      <c r="K90" s="96"/>
      <c r="L90" s="96"/>
      <c r="M90" s="96"/>
      <c r="N90" s="96"/>
      <c r="O90" s="97"/>
      <c r="P90" s="1"/>
      <c r="Q90" s="95"/>
      <c r="R90" s="96"/>
      <c r="S90" s="96"/>
      <c r="T90" s="96"/>
      <c r="U90" s="96"/>
      <c r="V90" s="96"/>
      <c r="W90" s="96"/>
      <c r="X90" s="96"/>
      <c r="Y90" s="96"/>
      <c r="Z90" s="96"/>
      <c r="AA90" s="96"/>
      <c r="AB90" s="96"/>
      <c r="AC90" s="96"/>
      <c r="AD90" s="97"/>
      <c r="AE90" s="1"/>
      <c r="AF90" s="95"/>
      <c r="AG90" s="96"/>
      <c r="AH90" s="96"/>
      <c r="AI90" s="96"/>
      <c r="AJ90" s="96"/>
      <c r="AK90" s="96"/>
      <c r="AL90" s="96"/>
      <c r="AM90" s="96"/>
      <c r="AN90" s="96"/>
      <c r="AO90" s="96"/>
      <c r="AP90" s="96"/>
      <c r="AQ90" s="96"/>
      <c r="AR90" s="96"/>
      <c r="AS90" s="97"/>
    </row>
    <row r="91" spans="1:45"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row>
    <row r="92" spans="1:45"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row>
    <row r="93" spans="1:45"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row>
    <row r="94" spans="1:45"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row>
    <row r="95" spans="1:45"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row>
    <row r="96" spans="1:45"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row>
    <row r="97" spans="1:45"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row>
    <row r="98" spans="1:45"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row>
    <row r="99" spans="1:45"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row>
    <row r="100" spans="1:45"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row>
    <row r="101" spans="1:45"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row>
    <row r="102" spans="1:45"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row>
    <row r="103" spans="1:45"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row>
    <row r="104" spans="1:45"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row>
    <row r="105" spans="1:45"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row>
    <row r="106" spans="1:45"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row>
    <row r="107" spans="1:45"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row>
    <row r="108" spans="1:45"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row>
    <row r="109" spans="1:45"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row>
    <row r="110" spans="1:45"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row>
    <row r="111" spans="1:45"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row>
    <row r="112" spans="1:45"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row>
    <row r="113" spans="1:45"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row>
    <row r="114" spans="1:45"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row>
    <row r="115" spans="1:45"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row>
    <row r="116" spans="1:45"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row>
    <row r="117" spans="1:45"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row>
    <row r="118" spans="1:45"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row>
    <row r="119" spans="1:45"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row>
    <row r="120" spans="1:45"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row>
    <row r="121" spans="1:45"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row>
    <row r="122" spans="1:45"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row>
    <row r="123" spans="1:45"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row>
    <row r="124" spans="1:45"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row>
    <row r="125" spans="1:45"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row>
    <row r="126" spans="1:45"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row>
    <row r="127" spans="1:45"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row>
    <row r="128" spans="1:45"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row>
    <row r="129" spans="1:45"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row>
    <row r="130" spans="1:45"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row>
    <row r="131" spans="1:45"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row>
    <row r="132" spans="1:45"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row>
    <row r="133" spans="1:45"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row>
    <row r="134" spans="1:45"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row>
    <row r="135" spans="1:45"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row>
    <row r="136" spans="1:45"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row>
    <row r="137" spans="1:45"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row>
    <row r="138" spans="1:45"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row>
    <row r="139" spans="1:45"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row>
    <row r="140" spans="1:45"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row>
    <row r="141" spans="1:45"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row>
    <row r="142" spans="1:45"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row>
    <row r="143" spans="1:45"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row>
    <row r="144" spans="1:45"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row>
    <row r="145" spans="1:45"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row>
    <row r="146" spans="1:45"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row>
    <row r="147" spans="1:45"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row>
    <row r="148" spans="1:45"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row>
    <row r="149" spans="1:45"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row>
    <row r="150" spans="1:45"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row>
    <row r="151" spans="1:45"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row>
    <row r="152" spans="1:45"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row>
    <row r="153" spans="1:45"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row>
    <row r="154" spans="1:45"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row>
    <row r="155" spans="1:45"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row>
    <row r="156" spans="1:45"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row>
    <row r="157" spans="1:45"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row>
    <row r="158" spans="1:45"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row>
    <row r="159" spans="1:45"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row>
    <row r="160" spans="1:45"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row>
    <row r="161" spans="1:45"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row>
    <row r="162" spans="1:45"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row>
    <row r="163" spans="1:45"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row>
    <row r="164" spans="1:45"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row>
    <row r="165" spans="1:45"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row>
    <row r="166" spans="1:45"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row>
    <row r="167" spans="1:45"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row>
    <row r="168" spans="1:45"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row>
    <row r="169" spans="1:45"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row>
    <row r="170" spans="1:45"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row>
    <row r="171" spans="1:45"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row>
    <row r="172" spans="1:45"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row>
    <row r="173" spans="1:45"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row>
    <row r="174" spans="1:45"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row>
    <row r="175" spans="1:45"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row>
    <row r="176" spans="1:45"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row>
    <row r="177" spans="1:45"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row>
    <row r="178" spans="1:45"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row>
    <row r="179" spans="1:45"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row>
    <row r="180" spans="1:45"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row>
    <row r="181" spans="1:45"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row>
    <row r="182" spans="1:45"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row>
    <row r="183" spans="1:45"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row>
    <row r="184" spans="1:45"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row>
    <row r="185" spans="1:45"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row>
    <row r="186" spans="1:45"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row>
    <row r="187" spans="1:45"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row>
    <row r="188" spans="1:45"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row>
    <row r="189" spans="1:45"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row>
    <row r="190" spans="1:45"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row>
    <row r="191" spans="1:45"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row>
    <row r="192" spans="1:45"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row>
    <row r="193" spans="1:45"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row>
    <row r="194" spans="1:45"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row>
    <row r="195" spans="1:45"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row>
    <row r="196" spans="1:45"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row>
    <row r="197" spans="1:45"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row>
    <row r="198" spans="1:45"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row>
    <row r="199" spans="1:45"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row>
    <row r="200" spans="1:45"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row>
    <row r="201" spans="1:45"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row>
    <row r="202" spans="1:45"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row>
    <row r="203" spans="1:45"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row>
    <row r="204" spans="1:45"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row>
    <row r="205" spans="1:45"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row>
    <row r="206" spans="1:45"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row>
    <row r="207" spans="1:45"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row>
    <row r="208" spans="1:45"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row>
    <row r="209" spans="1:45"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row>
    <row r="210" spans="1:45"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row>
    <row r="211" spans="1:45"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row>
    <row r="212" spans="1:45"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row>
    <row r="213" spans="1:45"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row>
    <row r="214" spans="1:45"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row>
    <row r="215" spans="1:45"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row>
    <row r="216" spans="1:45"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row>
    <row r="217" spans="1:45"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row>
    <row r="218" spans="1:45"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row>
    <row r="219" spans="1:45"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row>
    <row r="220" spans="1:45"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row>
    <row r="221" spans="1:45"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row>
    <row r="222" spans="1:45"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row>
    <row r="223" spans="1:45"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row>
    <row r="224" spans="1:45"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row>
    <row r="225" spans="1:45"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row>
    <row r="226" spans="1:45"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row>
    <row r="227" spans="1:45"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row>
    <row r="228" spans="1:45"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row>
    <row r="229" spans="1:45"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row>
    <row r="230" spans="1:45"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row>
    <row r="231" spans="1:45"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row>
    <row r="232" spans="1:45"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row>
    <row r="233" spans="1:45"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row>
    <row r="234" spans="1:45"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row>
    <row r="235" spans="1:45"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row>
    <row r="236" spans="1:45"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row>
    <row r="237" spans="1:45"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row>
    <row r="238" spans="1:45"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row>
    <row r="239" spans="1:45"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row>
    <row r="240" spans="1:45"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row>
    <row r="241" spans="1:45"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row>
    <row r="242" spans="1:45"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row>
    <row r="243" spans="1:45"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row>
    <row r="244" spans="1:45"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row>
    <row r="245" spans="1:45"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row>
    <row r="246" spans="1:45"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row>
    <row r="247" spans="1:45"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row>
    <row r="248" spans="1:45"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row>
    <row r="249" spans="1:45"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row>
    <row r="250" spans="1:45"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row>
    <row r="251" spans="1:45"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row>
    <row r="252" spans="1:45"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row>
    <row r="253" spans="1:45"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row>
    <row r="254" spans="1:45"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row>
    <row r="255" spans="1:45"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row>
    <row r="256" spans="1:45"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row>
    <row r="257" spans="1:45"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row>
    <row r="258" spans="1:45"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row>
    <row r="259" spans="1:45"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row>
    <row r="260" spans="1:45"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row>
    <row r="261" spans="1:45"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row>
    <row r="262" spans="1:45"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row>
    <row r="263" spans="1:45"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row>
    <row r="264" spans="1:45"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row>
    <row r="265" spans="1:45"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row>
    <row r="266" spans="1:45"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row>
    <row r="267" spans="1:45"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row>
    <row r="268" spans="1:45"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row>
    <row r="269" spans="1:45"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row>
    <row r="270" spans="1:45"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row>
    <row r="271" spans="1:45"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row>
    <row r="272" spans="1:45"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row>
    <row r="273" spans="1:45"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row>
    <row r="274" spans="1:45"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row>
    <row r="275" spans="1:45"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row>
    <row r="276" spans="1:45"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row>
    <row r="277" spans="1:45"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row>
    <row r="278" spans="1:45"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row>
    <row r="279" spans="1:45"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row>
    <row r="280" spans="1:45"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row>
    <row r="281" spans="1:45"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row>
    <row r="282" spans="1:45"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row>
    <row r="283" spans="1:45"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row>
    <row r="284" spans="1:45"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row>
    <row r="285" spans="1:45"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row>
    <row r="286" spans="1:45"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row>
    <row r="287" spans="1:45"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row>
    <row r="288" spans="1:45"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row>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6">
    <mergeCell ref="B86:M86"/>
    <mergeCell ref="Q86:AB86"/>
    <mergeCell ref="R36:S36"/>
    <mergeCell ref="T36:U36"/>
    <mergeCell ref="B57:O57"/>
    <mergeCell ref="Q57:AD57"/>
    <mergeCell ref="B68:O68"/>
    <mergeCell ref="Q68:AD68"/>
    <mergeCell ref="V36:Y36"/>
    <mergeCell ref="B87:M87"/>
    <mergeCell ref="Q87:AB87"/>
    <mergeCell ref="B88:M88"/>
    <mergeCell ref="Q88:AB88"/>
    <mergeCell ref="B80:M80"/>
    <mergeCell ref="B81:M81"/>
    <mergeCell ref="B82:M82"/>
    <mergeCell ref="B83:M83"/>
    <mergeCell ref="Q83:AB83"/>
    <mergeCell ref="B84:M84"/>
    <mergeCell ref="B85:M85"/>
    <mergeCell ref="Q81:AB81"/>
    <mergeCell ref="Q82:AB82"/>
    <mergeCell ref="Q80:AB80"/>
    <mergeCell ref="Q84:AB84"/>
    <mergeCell ref="Q85:AB85"/>
    <mergeCell ref="B1:M1"/>
    <mergeCell ref="B2:M2"/>
    <mergeCell ref="C3:M3"/>
    <mergeCell ref="B6:M6"/>
    <mergeCell ref="B7:M7"/>
    <mergeCell ref="B8:M8"/>
    <mergeCell ref="B9:M9"/>
    <mergeCell ref="C18:M18"/>
    <mergeCell ref="B20:O20"/>
    <mergeCell ref="Q20:AD20"/>
    <mergeCell ref="AF20:AS20"/>
    <mergeCell ref="Q22:AB22"/>
    <mergeCell ref="AF22:AQ22"/>
    <mergeCell ref="B10:M10"/>
    <mergeCell ref="B11:M11"/>
    <mergeCell ref="B12:M12"/>
    <mergeCell ref="B14:M14"/>
    <mergeCell ref="C15:M15"/>
    <mergeCell ref="C16:M16"/>
    <mergeCell ref="C17:M17"/>
    <mergeCell ref="B22:M22"/>
    <mergeCell ref="B35:J35"/>
    <mergeCell ref="Q35:Y35"/>
    <mergeCell ref="AF35:AN35"/>
    <mergeCell ref="C36:D36"/>
    <mergeCell ref="E36:F36"/>
    <mergeCell ref="G36:J36"/>
    <mergeCell ref="AF88:AQ88"/>
    <mergeCell ref="AI36:AJ36"/>
    <mergeCell ref="AK36:AN36"/>
    <mergeCell ref="AF57:AS57"/>
    <mergeCell ref="AF68:AS68"/>
    <mergeCell ref="AF80:AQ80"/>
    <mergeCell ref="AF81:AQ81"/>
    <mergeCell ref="AF82:AQ82"/>
    <mergeCell ref="AF83:AQ83"/>
    <mergeCell ref="AF84:AQ84"/>
    <mergeCell ref="AF85:AQ85"/>
    <mergeCell ref="AF86:AQ86"/>
    <mergeCell ref="AF87:AQ87"/>
    <mergeCell ref="AG36:AH36"/>
  </mergeCells>
  <pageMargins left="0.7" right="0.7" top="0.75" bottom="0.75" header="0" footer="0"/>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2DBBC488612DA4AA4D13CF104CF20AC" ma:contentTypeVersion="17" ma:contentTypeDescription="Create a new document." ma:contentTypeScope="" ma:versionID="e6cdf1805a6b0a25946a2268cb3edaef">
  <xsd:schema xmlns:xsd="http://www.w3.org/2001/XMLSchema" xmlns:xs="http://www.w3.org/2001/XMLSchema" xmlns:p="http://schemas.microsoft.com/office/2006/metadata/properties" xmlns:ns1="http://schemas.microsoft.com/sharepoint/v3" xmlns:ns2="f3fdc5ef-ab9e-4685-b8e4-ee582503f9d0" xmlns:ns3="c7067620-3c93-4237-9659-10f06bb47240" targetNamespace="http://schemas.microsoft.com/office/2006/metadata/properties" ma:root="true" ma:fieldsID="a68ad6c5d8336b23c794a6cc7c945c43" ns1:_="" ns2:_="" ns3:_="">
    <xsd:import namespace="http://schemas.microsoft.com/sharepoint/v3"/>
    <xsd:import namespace="f3fdc5ef-ab9e-4685-b8e4-ee582503f9d0"/>
    <xsd:import namespace="c7067620-3c93-4237-9659-10f06bb4724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1:_ip_UnifiedCompliancePolicyProperties" minOccurs="0"/>
                <xsd:element ref="ns1:_ip_UnifiedCompliancePolicyUIAction"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fdc5ef-ab9e-4685-b8e4-ee582503f9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e407dca-7e10-41d8-9780-494ed3966f68"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7067620-3c93-4237-9659-10f06bb47240"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c5a4f55a-b471-450d-98a6-29ebed57a244}" ma:internalName="TaxCatchAll" ma:showField="CatchAllData" ma:web="c7067620-3c93-4237-9659-10f06bb472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c7067620-3c93-4237-9659-10f06bb47240" xsi:nil="true"/>
    <lcf76f155ced4ddcb4097134ff3c332f xmlns="f3fdc5ef-ab9e-4685-b8e4-ee582503f9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6594C90-EB80-46C7-A6EA-C77DD8AF1D77}"/>
</file>

<file path=customXml/itemProps2.xml><?xml version="1.0" encoding="utf-8"?>
<ds:datastoreItem xmlns:ds="http://schemas.openxmlformats.org/officeDocument/2006/customXml" ds:itemID="{265E02E3-E947-456B-BFA4-ADBC0B9075CB}"/>
</file>

<file path=customXml/itemProps3.xml><?xml version="1.0" encoding="utf-8"?>
<ds:datastoreItem xmlns:ds="http://schemas.openxmlformats.org/officeDocument/2006/customXml" ds:itemID="{1797AC08-15D0-40AD-8DF1-2C158D2DEF9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Smith, Connor</cp:lastModifiedBy>
  <cp:revision/>
  <dcterms:created xsi:type="dcterms:W3CDTF">2021-07-26T13:23:34Z</dcterms:created>
  <dcterms:modified xsi:type="dcterms:W3CDTF">2022-11-22T15:03:13Z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0x010100E2DBBC488612DA4AA4D13CF104CF20AC</vt:lpwstr>
  </property>
</Properties>
</file>