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peratongovt-my.sharepoint.us/personal/matthew_weaver_peraton_com/Documents/Documents/01_NASPO/"/>
    </mc:Choice>
  </mc:AlternateContent>
  <xr:revisionPtr revIDLastSave="0" documentId="8_{40305F3D-3256-44A6-A4F7-E17E7B7E6718}" xr6:coauthVersionLast="47" xr6:coauthVersionMax="47" xr10:uidLastSave="{00000000-0000-0000-0000-000000000000}"/>
  <bookViews>
    <workbookView xWindow="28680" yWindow="-120" windowWidth="29040" windowHeight="16440" activeTab="1" xr2:uid="{00000000-000D-0000-FFFF-FFFF00000000}"/>
  </bookViews>
  <sheets>
    <sheet name="Virtustream" sheetId="1" r:id="rId1"/>
    <sheet name="PeratonPrivateCloud" sheetId="2" r:id="rId2"/>
    <sheet name="SaaS" sheetId="4" r:id="rId3"/>
    <sheet name="AzurePublic" sheetId="3" r:id="rId4"/>
  </sheets>
  <definedNames>
    <definedName name="_xlnm._FilterDatabase" localSheetId="1" hidden="1">PeratonPrivateCloud!$A$1:$K$136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5" i="2" l="1"/>
  <c r="H36" i="2"/>
  <c r="H37" i="2"/>
  <c r="H38" i="2"/>
  <c r="H25" i="2"/>
  <c r="H110" i="2" l="1"/>
  <c r="H125" i="2"/>
  <c r="H122" i="2"/>
  <c r="H121" i="2"/>
  <c r="H72" i="2"/>
  <c r="H71" i="2"/>
  <c r="H136" i="2"/>
  <c r="H135" i="2"/>
  <c r="H134" i="2"/>
  <c r="H133" i="2"/>
  <c r="H132" i="2"/>
  <c r="H131" i="2"/>
  <c r="H130" i="2"/>
  <c r="H129" i="2"/>
  <c r="H128" i="2"/>
  <c r="H124" i="2"/>
  <c r="H123" i="2"/>
  <c r="H120" i="2"/>
  <c r="H119" i="2"/>
  <c r="H118" i="2"/>
  <c r="H117" i="2"/>
  <c r="H116" i="2"/>
  <c r="H115" i="2"/>
  <c r="H114" i="2"/>
  <c r="H113" i="2"/>
  <c r="H112" i="2"/>
  <c r="H111" i="2"/>
  <c r="H109" i="2"/>
  <c r="H108" i="2"/>
  <c r="H107" i="2"/>
  <c r="H106" i="2"/>
  <c r="H105" i="2"/>
  <c r="H104" i="2"/>
  <c r="H103" i="2"/>
  <c r="H102" i="2"/>
  <c r="H101" i="2"/>
  <c r="H100" i="2"/>
  <c r="H99" i="2"/>
  <c r="H98" i="2"/>
  <c r="H97" i="2"/>
  <c r="H96" i="2"/>
  <c r="H95" i="2"/>
  <c r="H94" i="2"/>
  <c r="H93" i="2"/>
  <c r="H92" i="2"/>
  <c r="H91" i="2"/>
  <c r="H90" i="2"/>
  <c r="H89" i="2"/>
  <c r="H88" i="2"/>
  <c r="H87" i="2"/>
  <c r="H86" i="2"/>
  <c r="H85" i="2"/>
  <c r="H84" i="2"/>
  <c r="H83" i="2"/>
  <c r="H82" i="2"/>
  <c r="H81" i="2"/>
  <c r="H80" i="2"/>
  <c r="H79" i="2"/>
  <c r="H78" i="2"/>
  <c r="H77" i="2"/>
  <c r="H76" i="2"/>
  <c r="H75" i="2"/>
  <c r="H74" i="2"/>
  <c r="H73" i="2"/>
  <c r="H70" i="2"/>
  <c r="H69" i="2"/>
  <c r="H68" i="2"/>
  <c r="H67" i="2"/>
  <c r="H66" i="2"/>
  <c r="H65" i="2"/>
  <c r="H64" i="2"/>
  <c r="H63" i="2"/>
  <c r="H62" i="2"/>
  <c r="H61" i="2"/>
  <c r="H60" i="2"/>
  <c r="H59" i="2"/>
  <c r="H58" i="2"/>
  <c r="H57" i="2"/>
  <c r="H56" i="2"/>
  <c r="H55" i="2"/>
  <c r="H54" i="2"/>
  <c r="H53" i="2"/>
  <c r="H52" i="2"/>
  <c r="H51" i="2"/>
  <c r="H50" i="2"/>
  <c r="H49" i="2"/>
  <c r="H48" i="2"/>
  <c r="H47" i="2"/>
  <c r="H46" i="2"/>
  <c r="H45" i="2"/>
  <c r="H44" i="2"/>
  <c r="H43" i="2"/>
  <c r="H42" i="2"/>
  <c r="H41" i="2"/>
  <c r="H40" i="2"/>
  <c r="H32" i="2"/>
  <c r="H28" i="2"/>
  <c r="H24" i="2"/>
  <c r="H23" i="2"/>
  <c r="H30" i="2"/>
  <c r="H33" i="2"/>
  <c r="H29" i="2"/>
  <c r="H11" i="2"/>
  <c r="H5" i="4" l="1"/>
  <c r="H6" i="4"/>
  <c r="H7" i="4"/>
  <c r="H8" i="4"/>
  <c r="H9" i="4"/>
  <c r="H10" i="4"/>
  <c r="H2" i="4" l="1"/>
  <c r="J25" i="4"/>
  <c r="J24" i="4"/>
  <c r="H4" i="4"/>
  <c r="H3" i="4"/>
  <c r="H2" i="2"/>
  <c r="H7" i="2"/>
  <c r="H15" i="2" l="1"/>
  <c r="H16" i="2"/>
  <c r="H17" i="2"/>
  <c r="H21" i="2"/>
  <c r="H20" i="2"/>
  <c r="H19" i="2"/>
  <c r="H18" i="2"/>
  <c r="H34" i="2"/>
  <c r="H31" i="2"/>
  <c r="H27" i="2"/>
  <c r="H26" i="2"/>
  <c r="H22" i="2"/>
  <c r="H9" i="2"/>
  <c r="H8" i="2"/>
  <c r="H6" i="2"/>
  <c r="H5" i="2"/>
  <c r="H4" i="2"/>
  <c r="H3" i="2"/>
  <c r="F330" i="1"/>
  <c r="F329" i="1"/>
  <c r="F328" i="1"/>
  <c r="F327" i="1"/>
  <c r="F326" i="1"/>
  <c r="F325" i="1"/>
  <c r="F324" i="1"/>
  <c r="F323" i="1"/>
  <c r="F322" i="1"/>
  <c r="F321" i="1"/>
  <c r="F320" i="1"/>
  <c r="F319" i="1"/>
  <c r="F318" i="1"/>
  <c r="F317" i="1"/>
  <c r="F316" i="1"/>
  <c r="F315" i="1"/>
  <c r="F314" i="1"/>
  <c r="F313" i="1"/>
  <c r="F312" i="1"/>
  <c r="F311" i="1"/>
  <c r="F310" i="1"/>
  <c r="F309" i="1"/>
  <c r="F308" i="1"/>
  <c r="F307" i="1"/>
  <c r="F306" i="1"/>
  <c r="F305" i="1"/>
  <c r="F304" i="1"/>
  <c r="F303" i="1"/>
  <c r="F302" i="1"/>
  <c r="F301" i="1"/>
  <c r="F300" i="1"/>
  <c r="F299" i="1"/>
  <c r="F298" i="1"/>
  <c r="F297" i="1"/>
  <c r="F296" i="1"/>
  <c r="F295" i="1"/>
  <c r="F294" i="1"/>
  <c r="F293" i="1"/>
  <c r="F292" i="1"/>
  <c r="F291" i="1"/>
  <c r="F290" i="1"/>
  <c r="F289" i="1"/>
  <c r="F288" i="1"/>
  <c r="F287" i="1"/>
  <c r="F286" i="1"/>
  <c r="F285" i="1"/>
  <c r="F284" i="1"/>
  <c r="F283" i="1"/>
  <c r="F282" i="1"/>
  <c r="F281" i="1"/>
  <c r="F280" i="1"/>
  <c r="F279" i="1"/>
  <c r="F278" i="1"/>
  <c r="F277" i="1"/>
  <c r="F276" i="1"/>
  <c r="F275" i="1"/>
  <c r="F274" i="1"/>
  <c r="F273" i="1"/>
  <c r="F272" i="1"/>
  <c r="F271"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F162" i="1"/>
  <c r="F161" i="1"/>
  <c r="F160" i="1"/>
  <c r="F159" i="1"/>
  <c r="F158" i="1"/>
  <c r="F157" i="1"/>
  <c r="F156" i="1"/>
  <c r="F155" i="1"/>
  <c r="F154" i="1"/>
  <c r="F153" i="1"/>
  <c r="F152" i="1"/>
  <c r="F151" i="1"/>
  <c r="F150" i="1"/>
  <c r="F149" i="1"/>
  <c r="F148" i="1"/>
  <c r="F147" i="1"/>
  <c r="F146" i="1"/>
  <c r="F145"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4" i="1"/>
  <c r="F13" i="1"/>
  <c r="F12" i="1"/>
  <c r="F11" i="1"/>
  <c r="F10" i="1"/>
  <c r="F9" i="1"/>
  <c r="F8" i="1"/>
  <c r="F7" i="1"/>
  <c r="F6" i="1"/>
  <c r="F5" i="1"/>
  <c r="F4" i="1"/>
  <c r="F3" i="1"/>
  <c r="F2" i="1"/>
</calcChain>
</file>

<file path=xl/sharedStrings.xml><?xml version="1.0" encoding="utf-8"?>
<sst xmlns="http://schemas.openxmlformats.org/spreadsheetml/2006/main" count="2105" uniqueCount="1166">
  <si>
    <r>
      <rPr>
        <b/>
        <sz val="8"/>
        <rFont val="Arial"/>
        <family val="34"/>
      </rPr>
      <t>SKU</t>
    </r>
  </si>
  <si>
    <r>
      <rPr>
        <b/>
        <sz val="8"/>
        <rFont val="Arial"/>
        <family val="34"/>
      </rPr>
      <t>Service Name</t>
    </r>
  </si>
  <si>
    <r>
      <rPr>
        <b/>
        <sz val="8"/>
        <rFont val="Arial"/>
        <family val="34"/>
      </rPr>
      <t xml:space="preserve">Unit of
</t>
    </r>
    <r>
      <rPr>
        <b/>
        <sz val="8"/>
        <rFont val="Arial"/>
        <family val="34"/>
      </rPr>
      <t>Measure</t>
    </r>
  </si>
  <si>
    <r>
      <rPr>
        <b/>
        <sz val="8"/>
        <rFont val="Arial"/>
        <family val="34"/>
      </rPr>
      <t>List Price</t>
    </r>
  </si>
  <si>
    <r>
      <rPr>
        <b/>
        <sz val="8"/>
        <rFont val="Arial"/>
        <family val="34"/>
      </rPr>
      <t>Discount</t>
    </r>
  </si>
  <si>
    <r>
      <rPr>
        <b/>
        <sz val="8"/>
        <rFont val="Arial"/>
        <family val="34"/>
      </rPr>
      <t xml:space="preserve">Discounted
</t>
    </r>
    <r>
      <rPr>
        <b/>
        <sz val="8"/>
        <rFont val="Arial"/>
        <family val="34"/>
      </rPr>
      <t>Price</t>
    </r>
  </si>
  <si>
    <r>
      <rPr>
        <sz val="8"/>
        <rFont val="Arial"/>
        <family val="34"/>
      </rPr>
      <t>IC-DP-BU-CRS</t>
    </r>
  </si>
  <si>
    <r>
      <rPr>
        <sz val="8"/>
        <rFont val="Arial"/>
        <family val="34"/>
      </rPr>
      <t>Backup Restoration Request With CCS</t>
    </r>
  </si>
  <si>
    <r>
      <rPr>
        <sz val="8"/>
        <rFont val="Arial"/>
        <family val="34"/>
      </rPr>
      <t>Ea</t>
    </r>
  </si>
  <si>
    <r>
      <rPr>
        <sz val="8"/>
        <rFont val="Arial"/>
        <family val="34"/>
      </rPr>
      <t>$            125.00</t>
    </r>
  </si>
  <si>
    <r>
      <rPr>
        <sz val="8"/>
        <rFont val="Arial"/>
        <family val="34"/>
      </rPr>
      <t>IC-DP-BU-NRS</t>
    </r>
  </si>
  <si>
    <r>
      <rPr>
        <sz val="8"/>
        <rFont val="Arial"/>
        <family val="34"/>
      </rPr>
      <t>Backup Restoration Request Without CCS</t>
    </r>
  </si>
  <si>
    <r>
      <rPr>
        <sz val="8"/>
        <rFont val="Arial"/>
        <family val="34"/>
      </rPr>
      <t>$            250.00</t>
    </r>
  </si>
  <si>
    <r>
      <rPr>
        <sz val="8"/>
        <rFont val="Arial"/>
        <family val="34"/>
      </rPr>
      <t>IC-SVC-DR1-AH</t>
    </r>
  </si>
  <si>
    <r>
      <rPr>
        <sz val="8"/>
        <rFont val="Arial"/>
        <family val="34"/>
      </rPr>
      <t>DR Test Service Tier 1 (10 VMs)</t>
    </r>
  </si>
  <si>
    <r>
      <rPr>
        <sz val="8"/>
        <rFont val="Arial"/>
        <family val="34"/>
      </rPr>
      <t>VM</t>
    </r>
  </si>
  <si>
    <r>
      <rPr>
        <sz val="8"/>
        <rFont val="Arial"/>
        <family val="34"/>
      </rPr>
      <t>$       20,020.00</t>
    </r>
  </si>
  <si>
    <r>
      <rPr>
        <sz val="8"/>
        <rFont val="Arial"/>
        <family val="34"/>
      </rPr>
      <t>IC-SVC-DR2-AH</t>
    </r>
  </si>
  <si>
    <r>
      <rPr>
        <sz val="8"/>
        <rFont val="Arial"/>
        <family val="34"/>
      </rPr>
      <t>DR Test Service Tier 2 (20 VMs)</t>
    </r>
  </si>
  <si>
    <r>
      <rPr>
        <sz val="8"/>
        <rFont val="Arial"/>
        <family val="34"/>
      </rPr>
      <t>$       30,020.00</t>
    </r>
  </si>
  <si>
    <r>
      <rPr>
        <sz val="8"/>
        <rFont val="Arial"/>
        <family val="34"/>
      </rPr>
      <t>IC-SVC-DR3-AH</t>
    </r>
  </si>
  <si>
    <r>
      <rPr>
        <sz val="8"/>
        <rFont val="Arial"/>
        <family val="34"/>
      </rPr>
      <t>DR Test Service Tier 3 (40 VMs)</t>
    </r>
  </si>
  <si>
    <r>
      <rPr>
        <sz val="8"/>
        <rFont val="Arial"/>
        <family val="34"/>
      </rPr>
      <t>$       45,020.00</t>
    </r>
  </si>
  <si>
    <r>
      <rPr>
        <sz val="8"/>
        <rFont val="Arial"/>
        <family val="34"/>
      </rPr>
      <t>IC-SVC-DR4-AH</t>
    </r>
  </si>
  <si>
    <r>
      <rPr>
        <sz val="8"/>
        <rFont val="Arial"/>
        <family val="34"/>
      </rPr>
      <t>DR Test Service Tier 4 (80 VMs)</t>
    </r>
  </si>
  <si>
    <r>
      <rPr>
        <sz val="8"/>
        <rFont val="Arial"/>
        <family val="34"/>
      </rPr>
      <t>$       67,520.00</t>
    </r>
  </si>
  <si>
    <r>
      <rPr>
        <sz val="8"/>
        <rFont val="Arial"/>
        <family val="34"/>
      </rPr>
      <t>IC-SVC-DR5-AH</t>
    </r>
  </si>
  <si>
    <r>
      <rPr>
        <sz val="8"/>
        <rFont val="Arial"/>
        <family val="34"/>
      </rPr>
      <t>DR Test Service Tier 5 (160 VMs)</t>
    </r>
  </si>
  <si>
    <r>
      <rPr>
        <sz val="8"/>
        <rFont val="Arial"/>
        <family val="34"/>
      </rPr>
      <t>$     101,260.00</t>
    </r>
  </si>
  <si>
    <r>
      <rPr>
        <sz val="8"/>
        <rFont val="Arial"/>
        <family val="34"/>
      </rPr>
      <t>IC-SVC-DR6-AH</t>
    </r>
  </si>
  <si>
    <r>
      <rPr>
        <sz val="8"/>
        <rFont val="Arial"/>
        <family val="34"/>
      </rPr>
      <t>DR Test Service Tier 6 (320 VMs)</t>
    </r>
  </si>
  <si>
    <r>
      <rPr>
        <sz val="8"/>
        <rFont val="Arial"/>
        <family val="34"/>
      </rPr>
      <t>$     151,900.00</t>
    </r>
  </si>
  <si>
    <r>
      <rPr>
        <sz val="8"/>
        <rFont val="Arial"/>
        <family val="34"/>
      </rPr>
      <t>IC-RPT-VCC-REQ</t>
    </r>
  </si>
  <si>
    <r>
      <rPr>
        <sz val="8"/>
        <rFont val="Arial"/>
        <family val="34"/>
      </rPr>
      <t>Virtualization Custom Consumption Report</t>
    </r>
  </si>
  <si>
    <r>
      <rPr>
        <sz val="8"/>
        <rFont val="Arial"/>
        <family val="34"/>
      </rPr>
      <t>$         1,950.00</t>
    </r>
  </si>
  <si>
    <r>
      <rPr>
        <sz val="8"/>
        <rFont val="Arial"/>
        <family val="34"/>
      </rPr>
      <t>IC-RPT-VRS-REQ</t>
    </r>
  </si>
  <si>
    <r>
      <rPr>
        <sz val="8"/>
        <rFont val="Arial"/>
        <family val="34"/>
      </rPr>
      <t>Virtualization Right Sizing Report</t>
    </r>
  </si>
  <si>
    <r>
      <rPr>
        <sz val="8"/>
        <rFont val="Arial"/>
        <family val="34"/>
      </rPr>
      <t>$         1,350.00</t>
    </r>
  </si>
  <si>
    <r>
      <rPr>
        <sz val="8"/>
        <rFont val="Arial"/>
        <family val="34"/>
      </rPr>
      <t>IC-RPT-VM-50</t>
    </r>
  </si>
  <si>
    <r>
      <rPr>
        <sz val="8"/>
        <rFont val="Arial"/>
        <family val="34"/>
      </rPr>
      <t>VM Reporting (0-50 VMs)</t>
    </r>
  </si>
  <si>
    <r>
      <rPr>
        <sz val="8"/>
        <rFont val="Arial"/>
        <family val="34"/>
      </rPr>
      <t>$              13.00</t>
    </r>
  </si>
  <si>
    <r>
      <rPr>
        <sz val="8"/>
        <rFont val="Arial"/>
        <family val="34"/>
      </rPr>
      <t>IC-RPT-VM-150</t>
    </r>
  </si>
  <si>
    <r>
      <rPr>
        <sz val="8"/>
        <rFont val="Arial"/>
        <family val="34"/>
      </rPr>
      <t>VM Reporting (101-150 VMs)</t>
    </r>
  </si>
  <si>
    <r>
      <rPr>
        <sz val="8"/>
        <rFont val="Arial"/>
        <family val="34"/>
      </rPr>
      <t>$                9.00</t>
    </r>
  </si>
  <si>
    <r>
      <rPr>
        <sz val="8"/>
        <rFont val="Arial"/>
        <family val="34"/>
      </rPr>
      <t>IC-RPT-VM-100</t>
    </r>
  </si>
  <si>
    <r>
      <rPr>
        <sz val="8"/>
        <rFont val="Arial"/>
        <family val="34"/>
      </rPr>
      <t>VM Reporting (51-100 VMs)</t>
    </r>
  </si>
  <si>
    <r>
      <rPr>
        <sz val="8"/>
        <rFont val="Arial"/>
        <family val="34"/>
      </rPr>
      <t>$              11.00</t>
    </r>
  </si>
  <si>
    <r>
      <rPr>
        <sz val="8"/>
        <rFont val="Arial"/>
        <family val="34"/>
      </rPr>
      <t>IC-SVC-DR-PROJ</t>
    </r>
  </si>
  <si>
    <r>
      <rPr>
        <sz val="8"/>
        <rFont val="Arial"/>
        <family val="34"/>
      </rPr>
      <t>DR Test Planning</t>
    </r>
  </si>
  <si>
    <r>
      <rPr>
        <sz val="8"/>
        <rFont val="Arial"/>
        <family val="34"/>
      </rPr>
      <t>Project</t>
    </r>
  </si>
  <si>
    <r>
      <rPr>
        <sz val="8"/>
        <rFont val="Arial"/>
        <family val="34"/>
      </rPr>
      <t>TBD</t>
    </r>
  </si>
  <si>
    <r>
      <rPr>
        <sz val="8"/>
        <rFont val="Arial"/>
        <family val="34"/>
      </rPr>
      <t>HM-HA-MIG-1T</t>
    </r>
  </si>
  <si>
    <r>
      <rPr>
        <sz val="8"/>
        <rFont val="Arial"/>
        <family val="34"/>
      </rPr>
      <t>HANA Migration and Optimization</t>
    </r>
  </si>
  <si>
    <r>
      <rPr>
        <sz val="8"/>
        <rFont val="Arial"/>
        <family val="34"/>
      </rPr>
      <t>N/A</t>
    </r>
  </si>
  <si>
    <r>
      <rPr>
        <sz val="8"/>
        <rFont val="Arial"/>
        <family val="34"/>
      </rPr>
      <t>IC-MIG-PROJ-1T</t>
    </r>
  </si>
  <si>
    <r>
      <rPr>
        <sz val="8"/>
        <rFont val="Arial"/>
        <family val="34"/>
      </rPr>
      <t xml:space="preserve">IaaS Migration Support (IaaS Onboarding
</t>
    </r>
    <r>
      <rPr>
        <sz val="8"/>
        <rFont val="Arial"/>
        <family val="34"/>
      </rPr>
      <t>Charge) - Project Based</t>
    </r>
  </si>
  <si>
    <r>
      <rPr>
        <sz val="8"/>
        <rFont val="Arial"/>
        <family val="34"/>
      </rPr>
      <t>IC-ONB-PROJ-1T</t>
    </r>
  </si>
  <si>
    <r>
      <rPr>
        <sz val="8"/>
        <rFont val="Arial"/>
        <family val="34"/>
      </rPr>
      <t>IaaS Onboarding - Project Based</t>
    </r>
  </si>
  <si>
    <r>
      <rPr>
        <sz val="8"/>
        <rFont val="Arial"/>
        <family val="34"/>
      </rPr>
      <t>IC-NW-LBA-1T</t>
    </r>
  </si>
  <si>
    <r>
      <rPr>
        <sz val="8"/>
        <rFont val="Arial"/>
        <family val="34"/>
      </rPr>
      <t>Load Balancer Setup - Advanced</t>
    </r>
  </si>
  <si>
    <r>
      <rPr>
        <sz val="8"/>
        <rFont val="Arial"/>
        <family val="34"/>
      </rPr>
      <t>$            750.00</t>
    </r>
  </si>
  <si>
    <r>
      <rPr>
        <sz val="8"/>
        <rFont val="Arial"/>
        <family val="34"/>
      </rPr>
      <t>CS-2F-D1-1T</t>
    </r>
  </si>
  <si>
    <r>
      <rPr>
        <sz val="8"/>
        <rFont val="Arial"/>
        <family val="34"/>
      </rPr>
      <t>2FA Dedicated Setup</t>
    </r>
  </si>
  <si>
    <r>
      <rPr>
        <sz val="8"/>
        <rFont val="Arial"/>
        <family val="34"/>
      </rPr>
      <t>Instance</t>
    </r>
  </si>
  <si>
    <r>
      <rPr>
        <sz val="8"/>
        <rFont val="Arial"/>
        <family val="34"/>
      </rPr>
      <t>$         1,750.00</t>
    </r>
  </si>
  <si>
    <r>
      <rPr>
        <sz val="8"/>
        <rFont val="Arial"/>
        <family val="34"/>
      </rPr>
      <t>CS-2F-D2-1T</t>
    </r>
  </si>
  <si>
    <r>
      <rPr>
        <sz val="8"/>
        <rFont val="Arial"/>
        <family val="34"/>
      </rPr>
      <t>2FA Dedicated DR Setup</t>
    </r>
  </si>
  <si>
    <r>
      <rPr>
        <sz val="8"/>
        <rFont val="Arial"/>
        <family val="34"/>
      </rPr>
      <t>$         1,025.00</t>
    </r>
  </si>
  <si>
    <r>
      <rPr>
        <sz val="8"/>
        <rFont val="Arial"/>
        <family val="34"/>
      </rPr>
      <t>CS-2F-DS-1T</t>
    </r>
  </si>
  <si>
    <r>
      <rPr>
        <sz val="8"/>
        <rFont val="Arial"/>
        <family val="34"/>
      </rPr>
      <t>2FA Dedicated Self-Service Setup</t>
    </r>
  </si>
  <si>
    <r>
      <rPr>
        <sz val="8"/>
        <rFont val="Arial"/>
        <family val="34"/>
      </rPr>
      <t>CS-2F-DT-1T</t>
    </r>
  </si>
  <si>
    <r>
      <rPr>
        <sz val="8"/>
        <rFont val="Arial"/>
        <family val="34"/>
      </rPr>
      <t>2FA Dedicated Token Issue</t>
    </r>
  </si>
  <si>
    <r>
      <rPr>
        <sz val="8"/>
        <rFont val="Arial"/>
        <family val="34"/>
      </rPr>
      <t>User</t>
    </r>
  </si>
  <si>
    <r>
      <rPr>
        <sz val="8"/>
        <rFont val="Arial"/>
        <family val="34"/>
      </rPr>
      <t>$              70.00</t>
    </r>
  </si>
  <si>
    <r>
      <rPr>
        <sz val="8"/>
        <rFont val="Arial"/>
        <family val="34"/>
      </rPr>
      <t>CS-2F-S-1T</t>
    </r>
  </si>
  <si>
    <r>
      <rPr>
        <sz val="8"/>
        <rFont val="Arial"/>
        <family val="34"/>
      </rPr>
      <t>2FA Shared Setup</t>
    </r>
  </si>
  <si>
    <r>
      <rPr>
        <sz val="8"/>
        <rFont val="Arial"/>
        <family val="34"/>
      </rPr>
      <t>$         1,000.00</t>
    </r>
  </si>
  <si>
    <r>
      <rPr>
        <sz val="8"/>
        <rFont val="Arial"/>
        <family val="34"/>
      </rPr>
      <t>CS-2F-SS-1T</t>
    </r>
  </si>
  <si>
    <r>
      <rPr>
        <sz val="8"/>
        <rFont val="Arial"/>
        <family val="34"/>
      </rPr>
      <t>2FA Shared Self-Service Setup</t>
    </r>
  </si>
  <si>
    <r>
      <rPr>
        <sz val="8"/>
        <rFont val="Arial"/>
        <family val="34"/>
      </rPr>
      <t>$            270.00</t>
    </r>
  </si>
  <si>
    <r>
      <rPr>
        <sz val="8"/>
        <rFont val="Arial"/>
        <family val="34"/>
      </rPr>
      <t>CS-2F-ST-1T</t>
    </r>
  </si>
  <si>
    <r>
      <rPr>
        <sz val="8"/>
        <rFont val="Arial"/>
        <family val="34"/>
      </rPr>
      <t>2FA Shared Token Issue</t>
    </r>
  </si>
  <si>
    <r>
      <rPr>
        <sz val="8"/>
        <rFont val="Arial"/>
        <family val="34"/>
      </rPr>
      <t>$            100.00</t>
    </r>
  </si>
  <si>
    <r>
      <rPr>
        <sz val="8"/>
        <rFont val="Arial"/>
        <family val="34"/>
      </rPr>
      <t>CS-2F-VPT-1T</t>
    </r>
  </si>
  <si>
    <r>
      <rPr>
        <sz val="8"/>
        <rFont val="Arial"/>
        <family val="34"/>
      </rPr>
      <t>2FA Virtustream Portal Token Issue</t>
    </r>
  </si>
  <si>
    <r>
      <rPr>
        <sz val="8"/>
        <rFont val="Arial"/>
        <family val="34"/>
      </rPr>
      <t>CS-ENC-AGT-1T</t>
    </r>
  </si>
  <si>
    <r>
      <rPr>
        <sz val="8"/>
        <rFont val="Arial"/>
        <family val="34"/>
      </rPr>
      <t>Encryption Agent Setup</t>
    </r>
  </si>
  <si>
    <r>
      <rPr>
        <sz val="8"/>
        <rFont val="Arial"/>
        <family val="34"/>
      </rPr>
      <t>$            180.00</t>
    </r>
  </si>
  <si>
    <r>
      <rPr>
        <sz val="8"/>
        <rFont val="Arial"/>
        <family val="34"/>
      </rPr>
      <t>CS-ENC-SYSS-1T</t>
    </r>
  </si>
  <si>
    <r>
      <rPr>
        <sz val="8"/>
        <rFont val="Arial"/>
        <family val="34"/>
      </rPr>
      <t xml:space="preserve">Encryption Management System Setup -
</t>
    </r>
    <r>
      <rPr>
        <sz val="8"/>
        <rFont val="Arial"/>
        <family val="34"/>
      </rPr>
      <t>SaaS</t>
    </r>
  </si>
  <si>
    <r>
      <rPr>
        <sz val="8"/>
        <rFont val="Arial"/>
        <family val="34"/>
      </rPr>
      <t>$         2,150.00</t>
    </r>
  </si>
  <si>
    <r>
      <rPr>
        <sz val="8"/>
        <rFont val="Arial"/>
        <family val="34"/>
      </rPr>
      <t>CS-FA-FAE-1T</t>
    </r>
  </si>
  <si>
    <r>
      <rPr>
        <sz val="8"/>
        <rFont val="Arial"/>
        <family val="34"/>
      </rPr>
      <t>Firewall Audit Export Setup</t>
    </r>
  </si>
  <si>
    <r>
      <rPr>
        <sz val="8"/>
        <rFont val="Arial"/>
        <family val="34"/>
      </rPr>
      <t>Firewall</t>
    </r>
  </si>
  <si>
    <r>
      <rPr>
        <sz val="8"/>
        <rFont val="Arial"/>
        <family val="34"/>
      </rPr>
      <t>$         1,250.00</t>
    </r>
  </si>
  <si>
    <r>
      <rPr>
        <sz val="8"/>
        <rFont val="Arial"/>
        <family val="34"/>
      </rPr>
      <t>CS-FA-SYS-1T</t>
    </r>
  </si>
  <si>
    <r>
      <rPr>
        <sz val="8"/>
        <rFont val="Arial"/>
        <family val="34"/>
      </rPr>
      <t>Firewall Audit System Setup</t>
    </r>
  </si>
  <si>
    <r>
      <rPr>
        <sz val="8"/>
        <rFont val="Arial"/>
        <family val="34"/>
      </rPr>
      <t>Account</t>
    </r>
  </si>
  <si>
    <r>
      <rPr>
        <sz val="8"/>
        <rFont val="Arial"/>
        <family val="34"/>
      </rPr>
      <t>$         3,000.00</t>
    </r>
  </si>
  <si>
    <r>
      <rPr>
        <sz val="8"/>
        <rFont val="Arial"/>
        <family val="34"/>
      </rPr>
      <t>CS-TM-AV1-1T</t>
    </r>
  </si>
  <si>
    <r>
      <rPr>
        <sz val="8"/>
        <rFont val="Arial"/>
        <family val="34"/>
      </rPr>
      <t>Anti-Virus Primary System Setup</t>
    </r>
  </si>
  <si>
    <r>
      <rPr>
        <sz val="8"/>
        <rFont val="Arial"/>
        <family val="34"/>
      </rPr>
      <t>$            214.29</t>
    </r>
  </si>
  <si>
    <r>
      <rPr>
        <sz val="8"/>
        <rFont val="Arial"/>
        <family val="34"/>
      </rPr>
      <t>CS-TM-AV2-1T</t>
    </r>
  </si>
  <si>
    <r>
      <rPr>
        <sz val="8"/>
        <rFont val="Arial"/>
        <family val="34"/>
      </rPr>
      <t>Anti-Virus Secondary System Setup</t>
    </r>
  </si>
  <si>
    <r>
      <rPr>
        <sz val="8"/>
        <rFont val="Arial"/>
        <family val="34"/>
      </rPr>
      <t>CS-FW-FW-1T</t>
    </r>
  </si>
  <si>
    <r>
      <rPr>
        <sz val="8"/>
        <rFont val="Arial"/>
        <family val="34"/>
      </rPr>
      <t>Firewall Configuration/Setup</t>
    </r>
  </si>
  <si>
    <r>
      <rPr>
        <sz val="8"/>
        <rFont val="Arial"/>
        <family val="34"/>
      </rPr>
      <t>$         1,875.00</t>
    </r>
  </si>
  <si>
    <r>
      <rPr>
        <sz val="8"/>
        <rFont val="Arial"/>
        <family val="34"/>
      </rPr>
      <t>HM-HA-PHS-1T</t>
    </r>
  </si>
  <si>
    <r>
      <rPr>
        <sz val="8"/>
        <rFont val="Arial"/>
        <family val="34"/>
      </rPr>
      <t xml:space="preserve">HANA Appliance Installation and Setup -
</t>
    </r>
    <r>
      <rPr>
        <sz val="8"/>
        <rFont val="Arial"/>
        <family val="34"/>
      </rPr>
      <t>Physical Appliance</t>
    </r>
  </si>
  <si>
    <r>
      <rPr>
        <sz val="8"/>
        <rFont val="Arial"/>
        <family val="34"/>
      </rPr>
      <t>Appliance</t>
    </r>
  </si>
  <si>
    <r>
      <rPr>
        <sz val="8"/>
        <rFont val="Arial"/>
        <family val="34"/>
      </rPr>
      <t>$         2,000.00</t>
    </r>
  </si>
  <si>
    <r>
      <rPr>
        <sz val="8"/>
        <rFont val="Arial"/>
        <family val="34"/>
      </rPr>
      <t>CS-TM-FIM1-1T</t>
    </r>
  </si>
  <si>
    <r>
      <rPr>
        <sz val="8"/>
        <rFont val="Arial"/>
        <family val="34"/>
      </rPr>
      <t xml:space="preserve">File Integrity Monitoring Primary System
</t>
    </r>
    <r>
      <rPr>
        <sz val="8"/>
        <rFont val="Arial"/>
        <family val="34"/>
      </rPr>
      <t>Setup</t>
    </r>
  </si>
  <si>
    <r>
      <rPr>
        <sz val="8"/>
        <rFont val="Arial"/>
        <family val="34"/>
      </rPr>
      <t>CS-TM-FIM2-1T</t>
    </r>
  </si>
  <si>
    <r>
      <rPr>
        <sz val="8"/>
        <rFont val="Arial"/>
        <family val="34"/>
      </rPr>
      <t xml:space="preserve">File Integrity Monitoring Secondary System
</t>
    </r>
    <r>
      <rPr>
        <sz val="8"/>
        <rFont val="Arial"/>
        <family val="34"/>
      </rPr>
      <t>Setup</t>
    </r>
  </si>
  <si>
    <r>
      <rPr>
        <sz val="8"/>
        <rFont val="Arial"/>
        <family val="34"/>
      </rPr>
      <t>IC-ONB-SS-1T</t>
    </r>
  </si>
  <si>
    <r>
      <rPr>
        <sz val="8"/>
        <rFont val="Arial"/>
        <family val="34"/>
      </rPr>
      <t>IaaS Onboarding - Self-Service</t>
    </r>
  </si>
  <si>
    <r>
      <rPr>
        <sz val="8"/>
        <rFont val="Arial"/>
        <family val="34"/>
      </rPr>
      <t>$         1,500.00</t>
    </r>
  </si>
  <si>
    <r>
      <rPr>
        <sz val="8"/>
        <rFont val="Arial"/>
        <family val="34"/>
      </rPr>
      <t>IC-ONB-VLED-1T</t>
    </r>
  </si>
  <si>
    <r>
      <rPr>
        <sz val="8"/>
        <rFont val="Arial"/>
        <family val="34"/>
      </rPr>
      <t>IaaS Onboarding - Virtustream Led</t>
    </r>
  </si>
  <si>
    <r>
      <rPr>
        <sz val="8"/>
        <rFont val="Arial"/>
        <family val="34"/>
      </rPr>
      <t>$         1,120.00</t>
    </r>
  </si>
  <si>
    <r>
      <rPr>
        <sz val="8"/>
        <rFont val="Arial"/>
        <family val="34"/>
      </rPr>
      <t>IC-ONB-SHD-1T</t>
    </r>
  </si>
  <si>
    <r>
      <rPr>
        <sz val="8"/>
        <rFont val="Arial"/>
        <family val="34"/>
      </rPr>
      <t>IaaS Onboarding - Shared</t>
    </r>
  </si>
  <si>
    <r>
      <rPr>
        <sz val="8"/>
        <rFont val="Arial"/>
        <family val="34"/>
      </rPr>
      <t>$            560.00</t>
    </r>
  </si>
  <si>
    <r>
      <rPr>
        <sz val="8"/>
        <rFont val="Arial"/>
        <family val="34"/>
      </rPr>
      <t>CS-TM-IDFW1-1T</t>
    </r>
  </si>
  <si>
    <r>
      <rPr>
        <sz val="8"/>
        <rFont val="Arial"/>
        <family val="34"/>
      </rPr>
      <t xml:space="preserve">Intrusion Detection and Firewall Primary
</t>
    </r>
    <r>
      <rPr>
        <sz val="8"/>
        <rFont val="Arial"/>
        <family val="34"/>
      </rPr>
      <t>System Setup</t>
    </r>
  </si>
  <si>
    <r>
      <rPr>
        <sz val="8"/>
        <rFont val="Arial"/>
        <family val="34"/>
      </rPr>
      <t>$            642.86</t>
    </r>
  </si>
  <si>
    <r>
      <rPr>
        <sz val="8"/>
        <rFont val="Arial"/>
        <family val="34"/>
      </rPr>
      <t>CS-TM-IDFW2-1T</t>
    </r>
  </si>
  <si>
    <r>
      <rPr>
        <sz val="8"/>
        <rFont val="Arial"/>
        <family val="34"/>
      </rPr>
      <t xml:space="preserve">Intrusion Detection and Firewall Secondary
</t>
    </r>
    <r>
      <rPr>
        <sz val="8"/>
        <rFont val="Arial"/>
        <family val="34"/>
      </rPr>
      <t>System Setup</t>
    </r>
  </si>
  <si>
    <r>
      <rPr>
        <sz val="8"/>
        <rFont val="Arial"/>
        <family val="34"/>
      </rPr>
      <t>CS-VPN-C-1T</t>
    </r>
  </si>
  <si>
    <r>
      <rPr>
        <sz val="8"/>
        <rFont val="Arial"/>
        <family val="34"/>
      </rPr>
      <t>IPSec VPN Client-Side Configuration</t>
    </r>
  </si>
  <si>
    <r>
      <rPr>
        <sz val="8"/>
        <rFont val="Arial"/>
        <family val="34"/>
      </rPr>
      <t>$            195.00</t>
    </r>
  </si>
  <si>
    <r>
      <rPr>
        <sz val="8"/>
        <rFont val="Arial"/>
        <family val="34"/>
      </rPr>
      <t>CS-VPN-H-1T</t>
    </r>
  </si>
  <si>
    <r>
      <rPr>
        <sz val="8"/>
        <rFont val="Arial"/>
        <family val="34"/>
      </rPr>
      <t>IPSec VPN Host-Side Configuration</t>
    </r>
  </si>
  <si>
    <r>
      <rPr>
        <sz val="8"/>
        <rFont val="Arial"/>
        <family val="34"/>
      </rPr>
      <t>$            156.25</t>
    </r>
  </si>
  <si>
    <r>
      <rPr>
        <sz val="8"/>
        <rFont val="Arial"/>
        <family val="34"/>
      </rPr>
      <t>IC-NW-LBB-1T</t>
    </r>
  </si>
  <si>
    <r>
      <rPr>
        <sz val="8"/>
        <rFont val="Arial"/>
        <family val="34"/>
      </rPr>
      <t>Load Balancer Setup - Basic</t>
    </r>
  </si>
  <si>
    <r>
      <rPr>
        <sz val="8"/>
        <rFont val="Arial"/>
        <family val="34"/>
      </rPr>
      <t>CS-TM-VLSB1-1T</t>
    </r>
  </si>
  <si>
    <r>
      <rPr>
        <sz val="8"/>
        <rFont val="Arial"/>
        <family val="34"/>
      </rPr>
      <t xml:space="preserve">VM-Level Security Bundle Primary System
</t>
    </r>
    <r>
      <rPr>
        <sz val="8"/>
        <rFont val="Arial"/>
        <family val="34"/>
      </rPr>
      <t>Setup</t>
    </r>
  </si>
  <si>
    <r>
      <rPr>
        <sz val="8"/>
        <rFont val="Arial"/>
        <family val="34"/>
      </rPr>
      <t>$         1,071.43</t>
    </r>
  </si>
  <si>
    <r>
      <rPr>
        <sz val="8"/>
        <rFont val="Arial"/>
        <family val="34"/>
      </rPr>
      <t>CS-TM-VLSB2-1T</t>
    </r>
  </si>
  <si>
    <r>
      <rPr>
        <sz val="8"/>
        <rFont val="Arial"/>
        <family val="34"/>
      </rPr>
      <t xml:space="preserve">VM-Level Security Bundle Secondary
</t>
    </r>
    <r>
      <rPr>
        <sz val="8"/>
        <rFont val="Arial"/>
        <family val="34"/>
      </rPr>
      <t>System Setup</t>
    </r>
  </si>
  <si>
    <r>
      <rPr>
        <sz val="8"/>
        <rFont val="Arial"/>
        <family val="34"/>
      </rPr>
      <t>CS-IDS-NB1-1T</t>
    </r>
  </si>
  <si>
    <r>
      <rPr>
        <sz val="8"/>
        <rFont val="Arial"/>
        <family val="34"/>
      </rPr>
      <t xml:space="preserve">Network Based Intrusion Detection Primary
</t>
    </r>
    <r>
      <rPr>
        <sz val="8"/>
        <rFont val="Arial"/>
        <family val="34"/>
      </rPr>
      <t>Site Setup</t>
    </r>
  </si>
  <si>
    <r>
      <rPr>
        <sz val="8"/>
        <rFont val="Arial"/>
        <family val="34"/>
      </rPr>
      <t>VLAN</t>
    </r>
  </si>
  <si>
    <r>
      <rPr>
        <sz val="8"/>
        <rFont val="Arial"/>
        <family val="34"/>
      </rPr>
      <t>$         1,280.00</t>
    </r>
  </si>
  <si>
    <r>
      <rPr>
        <sz val="8"/>
        <rFont val="Arial"/>
        <family val="34"/>
      </rPr>
      <t>CS-IDS-NB2-1T</t>
    </r>
  </si>
  <si>
    <r>
      <rPr>
        <sz val="8"/>
        <rFont val="Arial"/>
        <family val="34"/>
      </rPr>
      <t xml:space="preserve">Network Based Intrusion Detection
</t>
    </r>
    <r>
      <rPr>
        <sz val="8"/>
        <rFont val="Arial"/>
        <family val="34"/>
      </rPr>
      <t>Secondary Site Setup</t>
    </r>
  </si>
  <si>
    <r>
      <rPr>
        <sz val="8"/>
        <rFont val="Arial"/>
        <family val="34"/>
      </rPr>
      <t>$            640.00</t>
    </r>
  </si>
  <si>
    <r>
      <rPr>
        <sz val="8"/>
        <rFont val="Arial"/>
        <family val="34"/>
      </rPr>
      <t>CS-VS-LM-1T</t>
    </r>
  </si>
  <si>
    <r>
      <rPr>
        <sz val="8"/>
        <rFont val="Arial"/>
        <family val="34"/>
      </rPr>
      <t>Log Management System Setup</t>
    </r>
  </si>
  <si>
    <r>
      <rPr>
        <sz val="8"/>
        <rFont val="Arial"/>
        <family val="34"/>
      </rPr>
      <t>$            500.00</t>
    </r>
  </si>
  <si>
    <r>
      <rPr>
        <sz val="8"/>
        <rFont val="Arial"/>
        <family val="34"/>
      </rPr>
      <t>CS-VS-MLM-1T</t>
    </r>
  </si>
  <si>
    <r>
      <rPr>
        <sz val="8"/>
        <rFont val="Arial"/>
        <family val="34"/>
      </rPr>
      <t>Managed Log Management Service Setup</t>
    </r>
  </si>
  <si>
    <r>
      <rPr>
        <sz val="8"/>
        <rFont val="Arial"/>
        <family val="34"/>
      </rPr>
      <t>IC-DP-BU-1T</t>
    </r>
  </si>
  <si>
    <r>
      <rPr>
        <sz val="8"/>
        <rFont val="Arial"/>
        <family val="34"/>
      </rPr>
      <t>System Backup Setup</t>
    </r>
  </si>
  <si>
    <r>
      <rPr>
        <sz val="8"/>
        <rFont val="Arial"/>
        <family val="34"/>
      </rPr>
      <t>HM-HA-VIR-1T</t>
    </r>
  </si>
  <si>
    <r>
      <rPr>
        <sz val="8"/>
        <rFont val="Arial"/>
        <family val="34"/>
      </rPr>
      <t xml:space="preserve">vHANA Installation and Setup Charge -
</t>
    </r>
    <r>
      <rPr>
        <sz val="8"/>
        <rFont val="Arial"/>
        <family val="34"/>
      </rPr>
      <t>Virtual Appliance</t>
    </r>
  </si>
  <si>
    <r>
      <rPr>
        <sz val="8"/>
        <rFont val="Arial"/>
        <family val="34"/>
      </rPr>
      <t>CS-VS-PSVC-1T</t>
    </r>
  </si>
  <si>
    <r>
      <rPr>
        <sz val="8"/>
        <rFont val="Arial"/>
        <family val="34"/>
      </rPr>
      <t>Policy Auditor Service Setup</t>
    </r>
  </si>
  <si>
    <r>
      <rPr>
        <sz val="8"/>
        <rFont val="Arial"/>
        <family val="34"/>
      </rPr>
      <t>$              62.50</t>
    </r>
  </si>
  <si>
    <r>
      <rPr>
        <sz val="8"/>
        <rFont val="Arial"/>
        <family val="34"/>
      </rPr>
      <t>CS-VS-PSYS-1T</t>
    </r>
  </si>
  <si>
    <r>
      <rPr>
        <sz val="8"/>
        <rFont val="Arial"/>
        <family val="34"/>
      </rPr>
      <t>Policy Auditor System Setup</t>
    </r>
  </si>
  <si>
    <r>
      <rPr>
        <sz val="8"/>
        <rFont val="Arial"/>
        <family val="34"/>
      </rPr>
      <t>Site</t>
    </r>
  </si>
  <si>
    <r>
      <rPr>
        <sz val="8"/>
        <rFont val="Arial"/>
        <family val="34"/>
      </rPr>
      <t>CS-2F-D1-SYS</t>
    </r>
  </si>
  <si>
    <r>
      <rPr>
        <sz val="8"/>
        <rFont val="Arial"/>
        <family val="34"/>
      </rPr>
      <t>2FA Dedicated Base Fee</t>
    </r>
  </si>
  <si>
    <r>
      <rPr>
        <sz val="8"/>
        <rFont val="Arial"/>
        <family val="34"/>
      </rPr>
      <t>$            150.00</t>
    </r>
  </si>
  <si>
    <r>
      <rPr>
        <sz val="8"/>
        <rFont val="Arial"/>
        <family val="34"/>
      </rPr>
      <t>CS-2F-D2-SYS</t>
    </r>
  </si>
  <si>
    <r>
      <rPr>
        <sz val="8"/>
        <rFont val="Arial"/>
        <family val="34"/>
      </rPr>
      <t>2FA Dedicated DR Base Fee</t>
    </r>
  </si>
  <si>
    <r>
      <rPr>
        <sz val="8"/>
        <rFont val="Arial"/>
        <family val="34"/>
      </rPr>
      <t>$              45.00</t>
    </r>
  </si>
  <si>
    <r>
      <rPr>
        <sz val="8"/>
        <rFont val="Arial"/>
        <family val="34"/>
      </rPr>
      <t>CS-2F-DT-MF</t>
    </r>
  </si>
  <si>
    <r>
      <rPr>
        <sz val="8"/>
        <rFont val="Arial"/>
        <family val="34"/>
      </rPr>
      <t>2FA Dedicated Token Fee</t>
    </r>
  </si>
  <si>
    <r>
      <rPr>
        <sz val="8"/>
        <rFont val="Arial"/>
        <family val="34"/>
      </rPr>
      <t>CS-2F-ST-MF</t>
    </r>
  </si>
  <si>
    <r>
      <rPr>
        <sz val="8"/>
        <rFont val="Arial"/>
        <family val="34"/>
      </rPr>
      <t>2FA Shared Token Fee</t>
    </r>
  </si>
  <si>
    <r>
      <rPr>
        <sz val="8"/>
        <rFont val="Arial"/>
        <family val="34"/>
      </rPr>
      <t>CS-2F-VPT-MF</t>
    </r>
  </si>
  <si>
    <r>
      <rPr>
        <sz val="8"/>
        <rFont val="Arial"/>
        <family val="34"/>
      </rPr>
      <t>2FA Virtustream Portal Token Fee</t>
    </r>
  </si>
  <si>
    <r>
      <rPr>
        <sz val="8"/>
        <rFont val="Arial"/>
        <family val="34"/>
      </rPr>
      <t>HM-HA1-SO-1TB</t>
    </r>
  </si>
  <si>
    <r>
      <rPr>
        <sz val="8"/>
        <rFont val="Arial"/>
        <family val="34"/>
      </rPr>
      <t xml:space="preserve">1 TB HANA Managed Appliance for BW
</t>
    </r>
    <r>
      <rPr>
        <sz val="8"/>
        <rFont val="Arial"/>
        <family val="34"/>
      </rPr>
      <t>(Scale-Out) - Primary</t>
    </r>
  </si>
  <si>
    <r>
      <rPr>
        <sz val="8"/>
        <rFont val="Arial"/>
        <family val="34"/>
      </rPr>
      <t>$         5,000.00</t>
    </r>
  </si>
  <si>
    <r>
      <rPr>
        <sz val="8"/>
        <rFont val="Arial"/>
        <family val="34"/>
      </rPr>
      <t>HM-HA1-SO-15</t>
    </r>
  </si>
  <si>
    <r>
      <rPr>
        <sz val="8"/>
        <rFont val="Arial"/>
        <family val="34"/>
      </rPr>
      <t xml:space="preserve">1.5 TB HANA Managed Appliance for BW
</t>
    </r>
    <r>
      <rPr>
        <sz val="8"/>
        <rFont val="Arial"/>
        <family val="34"/>
      </rPr>
      <t>(Scale-Out) - Primary</t>
    </r>
  </si>
  <si>
    <r>
      <rPr>
        <sz val="8"/>
        <rFont val="Arial"/>
        <family val="34"/>
      </rPr>
      <t>$         5,300.00</t>
    </r>
  </si>
  <si>
    <r>
      <rPr>
        <sz val="8"/>
        <rFont val="Arial"/>
        <family val="34"/>
      </rPr>
      <t>HM-HA1-SO-2TB</t>
    </r>
  </si>
  <si>
    <r>
      <rPr>
        <sz val="8"/>
        <rFont val="Arial"/>
        <family val="34"/>
      </rPr>
      <t xml:space="preserve">2 TB HANA Managed Appliance for BW
</t>
    </r>
    <r>
      <rPr>
        <sz val="8"/>
        <rFont val="Arial"/>
        <family val="34"/>
      </rPr>
      <t>(Scale-Out) - Primary</t>
    </r>
  </si>
  <si>
    <r>
      <rPr>
        <sz val="8"/>
        <rFont val="Arial"/>
        <family val="34"/>
      </rPr>
      <t>$         6,000.00</t>
    </r>
  </si>
  <si>
    <r>
      <rPr>
        <sz val="8"/>
        <rFont val="Arial"/>
        <family val="34"/>
      </rPr>
      <t>HM-HA1-SO-3TB</t>
    </r>
  </si>
  <si>
    <r>
      <rPr>
        <sz val="8"/>
        <rFont val="Arial"/>
        <family val="34"/>
      </rPr>
      <t xml:space="preserve">3 TB HANA Managed Appliance for BW
</t>
    </r>
    <r>
      <rPr>
        <sz val="8"/>
        <rFont val="Arial"/>
        <family val="34"/>
      </rPr>
      <t>(Scale-Out) - Secondary</t>
    </r>
  </si>
  <si>
    <r>
      <rPr>
        <sz val="8"/>
        <rFont val="Arial"/>
        <family val="34"/>
      </rPr>
      <t>$         6,500.00</t>
    </r>
  </si>
  <si>
    <r>
      <rPr>
        <sz val="8"/>
        <rFont val="Arial"/>
        <family val="34"/>
      </rPr>
      <t>HM-HA1-SO-4TB</t>
    </r>
  </si>
  <si>
    <r>
      <rPr>
        <sz val="8"/>
        <rFont val="Arial"/>
        <family val="34"/>
      </rPr>
      <t xml:space="preserve">4 TB HANA Managed Appliance for BW
</t>
    </r>
    <r>
      <rPr>
        <sz val="8"/>
        <rFont val="Arial"/>
        <family val="34"/>
      </rPr>
      <t>(Scale-Out) - Primary</t>
    </r>
  </si>
  <si>
    <r>
      <rPr>
        <sz val="8"/>
        <rFont val="Arial"/>
        <family val="34"/>
      </rPr>
      <t>$         8,700.00</t>
    </r>
  </si>
  <si>
    <r>
      <rPr>
        <sz val="8"/>
        <rFont val="Arial"/>
        <family val="34"/>
      </rPr>
      <t>HM-HA1-SN-1TB</t>
    </r>
  </si>
  <si>
    <r>
      <rPr>
        <sz val="8"/>
        <rFont val="Arial"/>
        <family val="34"/>
      </rPr>
      <t xml:space="preserve">1 TB HANA Managed Appliance (Single
</t>
    </r>
    <r>
      <rPr>
        <sz val="8"/>
        <rFont val="Arial"/>
        <family val="34"/>
      </rPr>
      <t>Node/Scale-Up) - Primary</t>
    </r>
  </si>
  <si>
    <r>
      <rPr>
        <sz val="8"/>
        <rFont val="Arial"/>
        <family val="34"/>
      </rPr>
      <t>HM-HA1-SN-2TB</t>
    </r>
  </si>
  <si>
    <r>
      <rPr>
        <sz val="8"/>
        <rFont val="Arial"/>
        <family val="34"/>
      </rPr>
      <t xml:space="preserve">2 TB HANA Managed Appliance (Single
</t>
    </r>
    <r>
      <rPr>
        <sz val="8"/>
        <rFont val="Arial"/>
        <family val="34"/>
      </rPr>
      <t>Node/Scale-Up) - Primary</t>
    </r>
  </si>
  <si>
    <r>
      <rPr>
        <sz val="8"/>
        <rFont val="Arial"/>
        <family val="34"/>
      </rPr>
      <t>HM-HA1-SOH-1TB</t>
    </r>
  </si>
  <si>
    <r>
      <rPr>
        <sz val="8"/>
        <rFont val="Arial"/>
        <family val="34"/>
      </rPr>
      <t xml:space="preserve">1 TB HANA Managed Appliance for SoH -
</t>
    </r>
    <r>
      <rPr>
        <sz val="8"/>
        <rFont val="Arial"/>
        <family val="34"/>
      </rPr>
      <t>Primary</t>
    </r>
  </si>
  <si>
    <r>
      <rPr>
        <sz val="8"/>
        <rFont val="Arial"/>
        <family val="34"/>
      </rPr>
      <t>$         4,476.00</t>
    </r>
  </si>
  <si>
    <r>
      <rPr>
        <sz val="8"/>
        <rFont val="Arial"/>
        <family val="34"/>
      </rPr>
      <t>HM-HA1-SOH-15</t>
    </r>
  </si>
  <si>
    <r>
      <rPr>
        <sz val="8"/>
        <rFont val="Arial"/>
        <family val="34"/>
      </rPr>
      <t xml:space="preserve">1.5 TB HANA Managed Appliance for SoH -
</t>
    </r>
    <r>
      <rPr>
        <sz val="8"/>
        <rFont val="Arial"/>
        <family val="34"/>
      </rPr>
      <t>Primary</t>
    </r>
  </si>
  <si>
    <r>
      <rPr>
        <sz val="8"/>
        <rFont val="Arial"/>
        <family val="34"/>
      </rPr>
      <t>HM-HA1-SOH-2TB</t>
    </r>
  </si>
  <si>
    <r>
      <rPr>
        <sz val="8"/>
        <rFont val="Arial"/>
        <family val="34"/>
      </rPr>
      <t xml:space="preserve">2 TB HANA Managed Appliance for SoH -
</t>
    </r>
    <r>
      <rPr>
        <sz val="8"/>
        <rFont val="Arial"/>
        <family val="34"/>
      </rPr>
      <t>Primary</t>
    </r>
  </si>
  <si>
    <r>
      <rPr>
        <sz val="8"/>
        <rFont val="Arial"/>
        <family val="34"/>
      </rPr>
      <t>HM-HA1-SOH-3TB</t>
    </r>
  </si>
  <si>
    <r>
      <rPr>
        <sz val="8"/>
        <rFont val="Arial"/>
        <family val="34"/>
      </rPr>
      <t xml:space="preserve">3 TB HANA Managed Appliance for SoH -
</t>
    </r>
    <r>
      <rPr>
        <sz val="8"/>
        <rFont val="Arial"/>
        <family val="34"/>
      </rPr>
      <t>Primary</t>
    </r>
  </si>
  <si>
    <r>
      <rPr>
        <sz val="8"/>
        <rFont val="Arial"/>
        <family val="34"/>
      </rPr>
      <t>HM-HA1-SOH-4TB</t>
    </r>
  </si>
  <si>
    <r>
      <rPr>
        <sz val="8"/>
        <rFont val="Arial"/>
        <family val="34"/>
      </rPr>
      <t xml:space="preserve">4 TB HANA Managed Appliance for SoH -
</t>
    </r>
    <r>
      <rPr>
        <sz val="8"/>
        <rFont val="Arial"/>
        <family val="34"/>
      </rPr>
      <t>Primary</t>
    </r>
  </si>
  <si>
    <r>
      <rPr>
        <sz val="8"/>
        <rFont val="Arial"/>
        <family val="34"/>
      </rPr>
      <t>$         8,500.00</t>
    </r>
  </si>
  <si>
    <r>
      <rPr>
        <sz val="8"/>
        <rFont val="Arial"/>
        <family val="34"/>
      </rPr>
      <t>HM-HA1-SOH-6TB</t>
    </r>
  </si>
  <si>
    <r>
      <rPr>
        <sz val="8"/>
        <rFont val="Arial"/>
        <family val="34"/>
      </rPr>
      <t xml:space="preserve">6 TB HANA Managed Appliance for SoH -
</t>
    </r>
    <r>
      <rPr>
        <sz val="8"/>
        <rFont val="Arial"/>
        <family val="34"/>
      </rPr>
      <t>Primary</t>
    </r>
  </si>
  <si>
    <r>
      <rPr>
        <sz val="8"/>
        <rFont val="Arial"/>
        <family val="34"/>
      </rPr>
      <t>$       16,000.00</t>
    </r>
  </si>
  <si>
    <r>
      <rPr>
        <sz val="8"/>
        <rFont val="Arial"/>
        <family val="34"/>
      </rPr>
      <t>HM-HA1-SOH-8TB</t>
    </r>
  </si>
  <si>
    <r>
      <rPr>
        <sz val="8"/>
        <rFont val="Arial"/>
        <family val="34"/>
      </rPr>
      <t xml:space="preserve">8 TB HANA Managed Appliance for SoH -
</t>
    </r>
    <r>
      <rPr>
        <sz val="8"/>
        <rFont val="Arial"/>
        <family val="34"/>
      </rPr>
      <t>Primary</t>
    </r>
  </si>
  <si>
    <r>
      <rPr>
        <sz val="8"/>
        <rFont val="Arial"/>
        <family val="34"/>
      </rPr>
      <t>$       21,000.00</t>
    </r>
  </si>
  <si>
    <r>
      <rPr>
        <sz val="8"/>
        <rFont val="Arial"/>
        <family val="34"/>
      </rPr>
      <t>HM-HA1-SOH-9TB</t>
    </r>
  </si>
  <si>
    <r>
      <rPr>
        <sz val="8"/>
        <rFont val="Arial"/>
        <family val="34"/>
      </rPr>
      <t xml:space="preserve">9 TB HANA Managed Appliance for SoH -
</t>
    </r>
    <r>
      <rPr>
        <sz val="8"/>
        <rFont val="Arial"/>
        <family val="34"/>
      </rPr>
      <t>Primary</t>
    </r>
  </si>
  <si>
    <r>
      <rPr>
        <sz val="8"/>
        <rFont val="Arial"/>
        <family val="34"/>
      </rPr>
      <t>$       22,500.00</t>
    </r>
  </si>
  <si>
    <r>
      <rPr>
        <sz val="8"/>
        <rFont val="Arial"/>
        <family val="34"/>
      </rPr>
      <t>HM-HA1-SOH-12TB</t>
    </r>
  </si>
  <si>
    <r>
      <rPr>
        <sz val="8"/>
        <rFont val="Arial"/>
        <family val="34"/>
      </rPr>
      <t xml:space="preserve">12 TB HANA Managed Appliance for SoH -
</t>
    </r>
    <r>
      <rPr>
        <sz val="8"/>
        <rFont val="Arial"/>
        <family val="34"/>
      </rPr>
      <t>Primary</t>
    </r>
  </si>
  <si>
    <r>
      <rPr>
        <sz val="8"/>
        <rFont val="Arial"/>
        <family val="34"/>
      </rPr>
      <t>$       25,500.00</t>
    </r>
  </si>
  <si>
    <r>
      <rPr>
        <sz val="8"/>
        <rFont val="Arial"/>
        <family val="34"/>
      </rPr>
      <t>HM-HA2-SO-1TB</t>
    </r>
  </si>
  <si>
    <r>
      <rPr>
        <sz val="8"/>
        <rFont val="Arial"/>
        <family val="34"/>
      </rPr>
      <t xml:space="preserve">1 TB HANA Managed Appliance for BW
</t>
    </r>
    <r>
      <rPr>
        <sz val="8"/>
        <rFont val="Arial"/>
        <family val="34"/>
      </rPr>
      <t>(Scale-Out) - Secondary</t>
    </r>
  </si>
  <si>
    <r>
      <rPr>
        <sz val="8"/>
        <rFont val="Arial"/>
        <family val="34"/>
      </rPr>
      <t>HM-HA2-SO-15</t>
    </r>
  </si>
  <si>
    <r>
      <rPr>
        <sz val="8"/>
        <rFont val="Arial"/>
        <family val="34"/>
      </rPr>
      <t xml:space="preserve">1.5 TB HANA Managed Appliance for BW
</t>
    </r>
    <r>
      <rPr>
        <sz val="8"/>
        <rFont val="Arial"/>
        <family val="34"/>
      </rPr>
      <t>(Scale-Out) - Secondary</t>
    </r>
  </si>
  <si>
    <r>
      <rPr>
        <sz val="8"/>
        <rFont val="Arial"/>
        <family val="34"/>
      </rPr>
      <t>HM-HA2-SO-2TB</t>
    </r>
  </si>
  <si>
    <r>
      <rPr>
        <sz val="8"/>
        <rFont val="Arial"/>
        <family val="34"/>
      </rPr>
      <t xml:space="preserve">2 TB HANA Managed Appliance for BW
</t>
    </r>
    <r>
      <rPr>
        <sz val="8"/>
        <rFont val="Arial"/>
        <family val="34"/>
      </rPr>
      <t>(Scale-Out) - Secondary</t>
    </r>
  </si>
  <si>
    <r>
      <rPr>
        <sz val="8"/>
        <rFont val="Arial"/>
        <family val="34"/>
      </rPr>
      <t>HM-HA2-SO-3TB</t>
    </r>
  </si>
  <si>
    <r>
      <rPr>
        <sz val="8"/>
        <rFont val="Arial"/>
        <family val="34"/>
      </rPr>
      <t>HM-HA2-SO-4TB</t>
    </r>
  </si>
  <si>
    <r>
      <rPr>
        <sz val="8"/>
        <rFont val="Arial"/>
        <family val="34"/>
      </rPr>
      <t xml:space="preserve">4 TB HANA Managed Appliance for BW
</t>
    </r>
    <r>
      <rPr>
        <sz val="8"/>
        <rFont val="Arial"/>
        <family val="34"/>
      </rPr>
      <t>(Scale-Out) - Secondary</t>
    </r>
  </si>
  <si>
    <r>
      <rPr>
        <sz val="8"/>
        <rFont val="Arial"/>
        <family val="34"/>
      </rPr>
      <t>HM-HA2-SN-1TB</t>
    </r>
  </si>
  <si>
    <r>
      <rPr>
        <sz val="8"/>
        <rFont val="Arial"/>
        <family val="34"/>
      </rPr>
      <t xml:space="preserve">1 TB HANA Managed Appliance (Single
</t>
    </r>
    <r>
      <rPr>
        <sz val="8"/>
        <rFont val="Arial"/>
        <family val="34"/>
      </rPr>
      <t>Node/Scale-Up) - Secondary</t>
    </r>
  </si>
  <si>
    <r>
      <rPr>
        <sz val="8"/>
        <rFont val="Arial"/>
        <family val="34"/>
      </rPr>
      <t>HM-HA2-SN-2TB</t>
    </r>
  </si>
  <si>
    <r>
      <rPr>
        <sz val="8"/>
        <rFont val="Arial"/>
        <family val="34"/>
      </rPr>
      <t xml:space="preserve">2 TB HANA Managed Appliance (Single
</t>
    </r>
    <r>
      <rPr>
        <sz val="8"/>
        <rFont val="Arial"/>
        <family val="34"/>
      </rPr>
      <t>Node/Scale-Up) - Secondary</t>
    </r>
  </si>
  <si>
    <r>
      <rPr>
        <sz val="8"/>
        <rFont val="Arial"/>
        <family val="34"/>
      </rPr>
      <t>HM-HA2-SOH-1TB</t>
    </r>
  </si>
  <si>
    <r>
      <rPr>
        <sz val="8"/>
        <rFont val="Arial"/>
        <family val="34"/>
      </rPr>
      <t xml:space="preserve">1 TB HANA Managed Appliance for SoH -
</t>
    </r>
    <r>
      <rPr>
        <sz val="8"/>
        <rFont val="Arial"/>
        <family val="34"/>
      </rPr>
      <t>Secondary</t>
    </r>
  </si>
  <si>
    <r>
      <rPr>
        <sz val="8"/>
        <rFont val="Arial"/>
        <family val="34"/>
      </rPr>
      <t>HM-HA2-SOH-15</t>
    </r>
  </si>
  <si>
    <r>
      <rPr>
        <sz val="8"/>
        <rFont val="Arial"/>
        <family val="34"/>
      </rPr>
      <t xml:space="preserve">1.5 TB HANA Managed Appliance for SoH -
</t>
    </r>
    <r>
      <rPr>
        <sz val="8"/>
        <rFont val="Arial"/>
        <family val="34"/>
      </rPr>
      <t>Secondary</t>
    </r>
  </si>
  <si>
    <r>
      <rPr>
        <sz val="8"/>
        <rFont val="Arial"/>
        <family val="34"/>
      </rPr>
      <t>HM-HA2-SOH-2TB</t>
    </r>
  </si>
  <si>
    <r>
      <rPr>
        <sz val="8"/>
        <rFont val="Arial"/>
        <family val="34"/>
      </rPr>
      <t xml:space="preserve">2 TB HANA Managed Appliance for SoH -
</t>
    </r>
    <r>
      <rPr>
        <sz val="8"/>
        <rFont val="Arial"/>
        <family val="34"/>
      </rPr>
      <t>Secondary</t>
    </r>
  </si>
  <si>
    <r>
      <rPr>
        <sz val="8"/>
        <rFont val="Arial"/>
        <family val="34"/>
      </rPr>
      <t>HM-HA2-SOH-3TB</t>
    </r>
  </si>
  <si>
    <r>
      <rPr>
        <sz val="8"/>
        <rFont val="Arial"/>
        <family val="34"/>
      </rPr>
      <t xml:space="preserve">3 TB HANA Managed Appliance for SoH -
</t>
    </r>
    <r>
      <rPr>
        <sz val="8"/>
        <rFont val="Arial"/>
        <family val="34"/>
      </rPr>
      <t>Secondary</t>
    </r>
  </si>
  <si>
    <r>
      <rPr>
        <sz val="8"/>
        <rFont val="Arial"/>
        <family val="34"/>
      </rPr>
      <t>HM-HA2-SOH-4TB</t>
    </r>
  </si>
  <si>
    <r>
      <rPr>
        <sz val="8"/>
        <rFont val="Arial"/>
        <family val="34"/>
      </rPr>
      <t xml:space="preserve">4 TB HANA Managed Appliance for SoH -
</t>
    </r>
    <r>
      <rPr>
        <sz val="8"/>
        <rFont val="Arial"/>
        <family val="34"/>
      </rPr>
      <t>Secondary</t>
    </r>
  </si>
  <si>
    <r>
      <rPr>
        <sz val="8"/>
        <rFont val="Arial"/>
        <family val="34"/>
      </rPr>
      <t>HM-HA2-SOH-6TB</t>
    </r>
  </si>
  <si>
    <r>
      <rPr>
        <sz val="8"/>
        <rFont val="Arial"/>
        <family val="34"/>
      </rPr>
      <t xml:space="preserve">6 TB HANA Managed Appliance for SoH -
</t>
    </r>
    <r>
      <rPr>
        <sz val="8"/>
        <rFont val="Arial"/>
        <family val="34"/>
      </rPr>
      <t>Secondary</t>
    </r>
  </si>
  <si>
    <r>
      <rPr>
        <sz val="8"/>
        <rFont val="Arial"/>
        <family val="34"/>
      </rPr>
      <t>HM-HA2-SOH-8TB</t>
    </r>
  </si>
  <si>
    <r>
      <rPr>
        <sz val="8"/>
        <rFont val="Arial"/>
        <family val="34"/>
      </rPr>
      <t xml:space="preserve">8 TB HANA Managed Appliance for SoH -
</t>
    </r>
    <r>
      <rPr>
        <sz val="8"/>
        <rFont val="Arial"/>
        <family val="34"/>
      </rPr>
      <t>Secondary</t>
    </r>
  </si>
  <si>
    <r>
      <rPr>
        <sz val="8"/>
        <rFont val="Arial"/>
        <family val="34"/>
      </rPr>
      <t>HM-HA2-SOH-9TB</t>
    </r>
  </si>
  <si>
    <r>
      <rPr>
        <sz val="8"/>
        <rFont val="Arial"/>
        <family val="34"/>
      </rPr>
      <t xml:space="preserve">9 TB HANA Managed Appliance for SoH -
</t>
    </r>
    <r>
      <rPr>
        <sz val="8"/>
        <rFont val="Arial"/>
        <family val="34"/>
      </rPr>
      <t>Secondary</t>
    </r>
  </si>
  <si>
    <r>
      <rPr>
        <sz val="8"/>
        <rFont val="Arial"/>
        <family val="34"/>
      </rPr>
      <t>HM-HA2-SOH-12TB</t>
    </r>
  </si>
  <si>
    <r>
      <rPr>
        <sz val="8"/>
        <rFont val="Arial"/>
        <family val="34"/>
      </rPr>
      <t xml:space="preserve">12 TB HANA Managed Appliance for SoH -
</t>
    </r>
    <r>
      <rPr>
        <sz val="8"/>
        <rFont val="Arial"/>
        <family val="34"/>
      </rPr>
      <t>Secondary</t>
    </r>
  </si>
  <si>
    <r>
      <rPr>
        <sz val="8"/>
        <rFont val="Arial"/>
        <family val="34"/>
      </rPr>
      <t>HM-VVM-BAS-ENT</t>
    </r>
  </si>
  <si>
    <r>
      <rPr>
        <sz val="8"/>
        <rFont val="Arial"/>
        <family val="34"/>
      </rPr>
      <t>vHANA Enterprise Basic VM Fee</t>
    </r>
  </si>
  <si>
    <r>
      <rPr>
        <sz val="8"/>
        <rFont val="Arial"/>
        <family val="34"/>
      </rPr>
      <t>$            900.00</t>
    </r>
  </si>
  <si>
    <r>
      <rPr>
        <sz val="8"/>
        <rFont val="Arial"/>
        <family val="34"/>
      </rPr>
      <t>HM-UVV-BAS-ENT</t>
    </r>
  </si>
  <si>
    <r>
      <rPr>
        <sz val="8"/>
        <rFont val="Arial"/>
        <family val="34"/>
      </rPr>
      <t>vHANA Enterprise Basic µVM Variable</t>
    </r>
  </si>
  <si>
    <r>
      <rPr>
        <sz val="8"/>
        <rFont val="Arial"/>
        <family val="34"/>
      </rPr>
      <t>micro-VM</t>
    </r>
  </si>
  <si>
    <r>
      <rPr>
        <sz val="8"/>
        <rFont val="Arial"/>
        <family val="34"/>
      </rPr>
      <t>HM-VVM-COR-ENT</t>
    </r>
  </si>
  <si>
    <r>
      <rPr>
        <sz val="8"/>
        <rFont val="Arial"/>
        <family val="34"/>
      </rPr>
      <t>vHANA Enterprise Core VM Fee</t>
    </r>
  </si>
  <si>
    <r>
      <rPr>
        <sz val="8"/>
        <rFont val="Arial"/>
        <family val="34"/>
      </rPr>
      <t>$         1,150.00</t>
    </r>
  </si>
  <si>
    <r>
      <rPr>
        <sz val="8"/>
        <rFont val="Arial"/>
        <family val="34"/>
      </rPr>
      <t>HM-UVV-COR-ENT</t>
    </r>
  </si>
  <si>
    <r>
      <rPr>
        <sz val="8"/>
        <rFont val="Arial"/>
        <family val="34"/>
      </rPr>
      <t>vHANA Enterprise Core µVM Variable</t>
    </r>
  </si>
  <si>
    <r>
      <rPr>
        <sz val="8"/>
        <rFont val="Arial"/>
        <family val="34"/>
      </rPr>
      <t>$              20.00</t>
    </r>
  </si>
  <si>
    <r>
      <rPr>
        <sz val="8"/>
        <rFont val="Arial"/>
        <family val="34"/>
      </rPr>
      <t>IC-HVM-BAS-ENT</t>
    </r>
  </si>
  <si>
    <r>
      <rPr>
        <sz val="8"/>
        <rFont val="Arial"/>
        <family val="34"/>
      </rPr>
      <t>High Memory Enterprise Basic VM Fee</t>
    </r>
  </si>
  <si>
    <r>
      <rPr>
        <sz val="8"/>
        <rFont val="Arial"/>
        <family val="34"/>
      </rPr>
      <t>IC-HVM-COR-ENT</t>
    </r>
  </si>
  <si>
    <r>
      <rPr>
        <sz val="8"/>
        <rFont val="Arial"/>
        <family val="34"/>
      </rPr>
      <t>High Memory Enterprise Core VM Fee</t>
    </r>
  </si>
  <si>
    <r>
      <rPr>
        <sz val="8"/>
        <rFont val="Arial"/>
        <family val="34"/>
      </rPr>
      <t>HM-HVM-BASP-ENT</t>
    </r>
  </si>
  <si>
    <r>
      <rPr>
        <sz val="8"/>
        <rFont val="Arial"/>
        <family val="34"/>
      </rPr>
      <t>vHANA Enterprise Basic Plus VM Fee</t>
    </r>
  </si>
  <si>
    <r>
      <rPr>
        <sz val="8"/>
        <rFont val="Arial"/>
        <family val="34"/>
      </rPr>
      <t>HM-UHV-BASP-ENT</t>
    </r>
  </si>
  <si>
    <r>
      <rPr>
        <sz val="8"/>
        <rFont val="Arial"/>
        <family val="34"/>
      </rPr>
      <t>vHANA Enterprise Basic Plus µVM Variable</t>
    </r>
  </si>
  <si>
    <r>
      <rPr>
        <sz val="8"/>
        <rFont val="Arial"/>
        <family val="34"/>
      </rPr>
      <t>$              16.50</t>
    </r>
  </si>
  <si>
    <r>
      <rPr>
        <sz val="8"/>
        <rFont val="Arial"/>
        <family val="34"/>
      </rPr>
      <t>HM-UVM-BASP-ENT</t>
    </r>
  </si>
  <si>
    <r>
      <rPr>
        <sz val="8"/>
        <rFont val="Arial"/>
        <family val="34"/>
      </rPr>
      <t>vHANA Enterprise Basic Plus µVM</t>
    </r>
  </si>
  <si>
    <r>
      <rPr>
        <sz val="8"/>
        <rFont val="Arial"/>
        <family val="34"/>
      </rPr>
      <t>$              20.50</t>
    </r>
  </si>
  <si>
    <r>
      <rPr>
        <sz val="8"/>
        <rFont val="Arial"/>
        <family val="34"/>
      </rPr>
      <t>IC-HVM-BASP-ENT</t>
    </r>
  </si>
  <si>
    <r>
      <rPr>
        <sz val="8"/>
        <rFont val="Arial"/>
        <family val="34"/>
      </rPr>
      <t>High Memory Enterprise Basic Plus VM Fee</t>
    </r>
  </si>
  <si>
    <r>
      <rPr>
        <sz val="8"/>
        <rFont val="Arial"/>
        <family val="34"/>
      </rPr>
      <t>IC-UHV-BAS-ENT</t>
    </r>
  </si>
  <si>
    <r>
      <rPr>
        <sz val="8"/>
        <rFont val="Arial"/>
        <family val="34"/>
      </rPr>
      <t>High Memory Enterprise Basic µVM</t>
    </r>
  </si>
  <si>
    <r>
      <rPr>
        <sz val="8"/>
        <rFont val="Arial"/>
        <family val="34"/>
      </rPr>
      <t>IC-UHV-COR-ENT</t>
    </r>
  </si>
  <si>
    <r>
      <rPr>
        <sz val="8"/>
        <rFont val="Arial"/>
        <family val="34"/>
      </rPr>
      <t>High Memory Enterprise Core µVM</t>
    </r>
  </si>
  <si>
    <r>
      <rPr>
        <sz val="8"/>
        <rFont val="Arial"/>
        <family val="34"/>
      </rPr>
      <t>IC-UHV-BASP-ENT</t>
    </r>
  </si>
  <si>
    <r>
      <rPr>
        <sz val="8"/>
        <rFont val="Arial"/>
        <family val="34"/>
      </rPr>
      <t>High Memory Enterprise Basic Plus µVM</t>
    </r>
  </si>
  <si>
    <r>
      <rPr>
        <sz val="8"/>
        <rFont val="Arial"/>
        <family val="34"/>
      </rPr>
      <t>IC-UVM-BAS-ORA</t>
    </r>
  </si>
  <si>
    <r>
      <rPr>
        <sz val="8"/>
        <rFont val="Arial"/>
        <family val="34"/>
      </rPr>
      <t>Oracle Cluster Basic µVM</t>
    </r>
  </si>
  <si>
    <r>
      <rPr>
        <sz val="8"/>
        <rFont val="Arial"/>
        <family val="34"/>
      </rPr>
      <t>$            133.00</t>
    </r>
  </si>
  <si>
    <r>
      <rPr>
        <sz val="8"/>
        <rFont val="Arial"/>
        <family val="34"/>
      </rPr>
      <t>IC-UVM-COR-ORA</t>
    </r>
  </si>
  <si>
    <r>
      <rPr>
        <sz val="8"/>
        <rFont val="Arial"/>
        <family val="34"/>
      </rPr>
      <t>Oracle Cluster Core µVM</t>
    </r>
  </si>
  <si>
    <r>
      <rPr>
        <sz val="8"/>
        <rFont val="Arial"/>
        <family val="34"/>
      </rPr>
      <t>$            248.00</t>
    </r>
  </si>
  <si>
    <r>
      <rPr>
        <sz val="8"/>
        <rFont val="Arial"/>
        <family val="34"/>
      </rPr>
      <t>IC-UVM-BAS-ENT</t>
    </r>
  </si>
  <si>
    <r>
      <rPr>
        <sz val="8"/>
        <rFont val="Arial"/>
        <family val="34"/>
      </rPr>
      <t>Enterprise Basic µVM</t>
    </r>
  </si>
  <si>
    <r>
      <rPr>
        <sz val="8"/>
        <rFont val="Arial"/>
        <family val="34"/>
      </rPr>
      <t>IC-UVM-COR-ENT</t>
    </r>
  </si>
  <si>
    <r>
      <rPr>
        <sz val="8"/>
        <rFont val="Arial"/>
        <family val="34"/>
      </rPr>
      <t>Enterprise Core µVM</t>
    </r>
  </si>
  <si>
    <r>
      <rPr>
        <sz val="8"/>
        <rFont val="Arial"/>
        <family val="34"/>
      </rPr>
      <t>$              60.00</t>
    </r>
  </si>
  <si>
    <r>
      <rPr>
        <sz val="8"/>
        <rFont val="Arial"/>
        <family val="34"/>
      </rPr>
      <t>IC-UVM-BASP-ENT</t>
    </r>
  </si>
  <si>
    <r>
      <rPr>
        <sz val="8"/>
        <rFont val="Arial"/>
        <family val="34"/>
      </rPr>
      <t>Enterprise Basic Plus µVM</t>
    </r>
  </si>
  <si>
    <r>
      <rPr>
        <sz val="8"/>
        <rFont val="Arial"/>
        <family val="34"/>
      </rPr>
      <t>Micro-VM</t>
    </r>
  </si>
  <si>
    <r>
      <rPr>
        <sz val="8"/>
        <rFont val="Arial"/>
        <family val="34"/>
      </rPr>
      <t>$              52.50</t>
    </r>
  </si>
  <si>
    <r>
      <rPr>
        <sz val="8"/>
        <rFont val="Arial"/>
        <family val="34"/>
      </rPr>
      <t>CS-ENC-AGP-MF</t>
    </r>
  </si>
  <si>
    <r>
      <rPr>
        <sz val="8"/>
        <rFont val="Arial"/>
        <family val="34"/>
      </rPr>
      <t>Encryption Agent per Machine - pHANA</t>
    </r>
  </si>
  <si>
    <r>
      <rPr>
        <sz val="8"/>
        <rFont val="Arial"/>
        <family val="34"/>
      </rPr>
      <t>$            105.00</t>
    </r>
  </si>
  <si>
    <r>
      <rPr>
        <sz val="8"/>
        <rFont val="Arial"/>
        <family val="34"/>
      </rPr>
      <t>CS-ENC-AGT-MF</t>
    </r>
  </si>
  <si>
    <r>
      <rPr>
        <sz val="8"/>
        <rFont val="Arial"/>
        <family val="34"/>
      </rPr>
      <t>Encryption Agent per Machine</t>
    </r>
  </si>
  <si>
    <r>
      <rPr>
        <sz val="8"/>
        <rFont val="Arial"/>
        <family val="34"/>
      </rPr>
      <t>CS-ENC-SYS-SYS</t>
    </r>
  </si>
  <si>
    <r>
      <rPr>
        <sz val="8"/>
        <rFont val="Arial"/>
        <family val="34"/>
      </rPr>
      <t>Encryption Management System Fee</t>
    </r>
  </si>
  <si>
    <r>
      <rPr>
        <sz val="8"/>
        <rFont val="Arial"/>
        <family val="34"/>
      </rPr>
      <t>$            850.00</t>
    </r>
  </si>
  <si>
    <r>
      <rPr>
        <sz val="8"/>
        <rFont val="Arial"/>
        <family val="34"/>
      </rPr>
      <t>CS-FA-FA-SYS</t>
    </r>
  </si>
  <si>
    <r>
      <rPr>
        <sz val="8"/>
        <rFont val="Arial"/>
        <family val="34"/>
      </rPr>
      <t>Firewall Audit System</t>
    </r>
  </si>
  <si>
    <r>
      <rPr>
        <sz val="8"/>
        <rFont val="Arial"/>
        <family val="34"/>
      </rPr>
      <t>$            675.00</t>
    </r>
  </si>
  <si>
    <r>
      <rPr>
        <sz val="8"/>
        <rFont val="Arial"/>
        <family val="34"/>
      </rPr>
      <t>CS-FA-MFA-SVC</t>
    </r>
  </si>
  <si>
    <r>
      <rPr>
        <sz val="8"/>
        <rFont val="Arial"/>
        <family val="34"/>
      </rPr>
      <t>Managed Firewall Auditing Service</t>
    </r>
  </si>
  <si>
    <r>
      <rPr>
        <sz val="8"/>
        <rFont val="Arial"/>
        <family val="34"/>
      </rPr>
      <t>CS-TM-AV1-SYS</t>
    </r>
  </si>
  <si>
    <r>
      <rPr>
        <sz val="8"/>
        <rFont val="Arial"/>
        <family val="34"/>
      </rPr>
      <t>Anti-Virus Primary System</t>
    </r>
  </si>
  <si>
    <r>
      <rPr>
        <sz val="8"/>
        <rFont val="Arial"/>
        <family val="34"/>
      </rPr>
      <t>$              25.00</t>
    </r>
  </si>
  <si>
    <r>
      <rPr>
        <sz val="8"/>
        <rFont val="Arial"/>
        <family val="34"/>
      </rPr>
      <t>CS-TM-AV2-SYS</t>
    </r>
  </si>
  <si>
    <r>
      <rPr>
        <sz val="8"/>
        <rFont val="Arial"/>
        <family val="34"/>
      </rPr>
      <t>Anti-Virus Secondary System</t>
    </r>
  </si>
  <si>
    <r>
      <rPr>
        <sz val="8"/>
        <rFont val="Arial"/>
        <family val="34"/>
      </rPr>
      <t>CS-TM-AV-SVC</t>
    </r>
  </si>
  <si>
    <r>
      <rPr>
        <sz val="8"/>
        <rFont val="Arial"/>
        <family val="34"/>
      </rPr>
      <t>Anti-Virus Managed Service</t>
    </r>
  </si>
  <si>
    <r>
      <rPr>
        <sz val="8"/>
        <rFont val="Arial"/>
        <family val="34"/>
      </rPr>
      <t>$              24.99</t>
    </r>
  </si>
  <si>
    <r>
      <rPr>
        <sz val="8"/>
        <rFont val="Arial"/>
        <family val="34"/>
      </rPr>
      <t>CS-TM-FIM1-SYS</t>
    </r>
  </si>
  <si>
    <r>
      <rPr>
        <sz val="8"/>
        <rFont val="Arial"/>
        <family val="34"/>
      </rPr>
      <t>File Integrity Monitoring Primary System</t>
    </r>
  </si>
  <si>
    <r>
      <rPr>
        <sz val="8"/>
        <rFont val="Arial"/>
        <family val="34"/>
      </rPr>
      <t>CS-TM-FIM2-SYS</t>
    </r>
  </si>
  <si>
    <r>
      <rPr>
        <sz val="8"/>
        <rFont val="Arial"/>
        <family val="34"/>
      </rPr>
      <t>File Integrity Monitoring Secondary System</t>
    </r>
  </si>
  <si>
    <r>
      <rPr>
        <sz val="8"/>
        <rFont val="Arial"/>
        <family val="34"/>
      </rPr>
      <t>CS-TM-IDFW1-SYS</t>
    </r>
  </si>
  <si>
    <r>
      <rPr>
        <sz val="8"/>
        <rFont val="Arial"/>
        <family val="34"/>
      </rPr>
      <t xml:space="preserve">Intrusion Detection and Firewall Primary
</t>
    </r>
    <r>
      <rPr>
        <sz val="8"/>
        <rFont val="Arial"/>
        <family val="34"/>
      </rPr>
      <t>System</t>
    </r>
  </si>
  <si>
    <r>
      <rPr>
        <sz val="8"/>
        <rFont val="Arial"/>
        <family val="34"/>
      </rPr>
      <t>$            203.57</t>
    </r>
  </si>
  <si>
    <r>
      <rPr>
        <sz val="8"/>
        <rFont val="Arial"/>
        <family val="34"/>
      </rPr>
      <t>CS-TM-IDFW2-SYS</t>
    </r>
  </si>
  <si>
    <r>
      <rPr>
        <sz val="8"/>
        <rFont val="Arial"/>
        <family val="34"/>
      </rPr>
      <t xml:space="preserve">Intrusion Detection and Firewall Secondary
</t>
    </r>
    <r>
      <rPr>
        <sz val="8"/>
        <rFont val="Arial"/>
        <family val="34"/>
      </rPr>
      <t>System</t>
    </r>
  </si>
  <si>
    <r>
      <rPr>
        <sz val="8"/>
        <rFont val="Arial"/>
        <family val="34"/>
      </rPr>
      <t>CS-VPN-U1-NET</t>
    </r>
  </si>
  <si>
    <r>
      <rPr>
        <sz val="8"/>
        <rFont val="Arial"/>
        <family val="34"/>
      </rPr>
      <t>IPSec VPN Bandwidth Fee - USDC1</t>
    </r>
  </si>
  <si>
    <r>
      <rPr>
        <sz val="8"/>
        <rFont val="Arial"/>
        <family val="34"/>
      </rPr>
      <t>Mbps</t>
    </r>
  </si>
  <si>
    <r>
      <rPr>
        <sz val="8"/>
        <rFont val="Arial"/>
        <family val="34"/>
      </rPr>
      <t>$              31.25</t>
    </r>
  </si>
  <si>
    <r>
      <rPr>
        <sz val="8"/>
        <rFont val="Arial"/>
        <family val="34"/>
      </rPr>
      <t>CS-VPN-U2-NET</t>
    </r>
  </si>
  <si>
    <r>
      <rPr>
        <sz val="8"/>
        <rFont val="Arial"/>
        <family val="34"/>
      </rPr>
      <t>IPSec VPN Bandwidth Fee - USDC2</t>
    </r>
  </si>
  <si>
    <r>
      <rPr>
        <sz val="8"/>
        <rFont val="Arial"/>
        <family val="34"/>
      </rPr>
      <t>CS-VPN-T-SVC</t>
    </r>
  </si>
  <si>
    <r>
      <rPr>
        <sz val="8"/>
        <rFont val="Arial"/>
        <family val="34"/>
      </rPr>
      <t>IPSec VPN Tunnel Managed Service</t>
    </r>
  </si>
  <si>
    <r>
      <rPr>
        <sz val="8"/>
        <rFont val="Arial"/>
        <family val="34"/>
      </rPr>
      <t>$              50.00</t>
    </r>
  </si>
  <si>
    <r>
      <rPr>
        <sz val="8"/>
        <rFont val="Arial"/>
        <family val="34"/>
      </rPr>
      <t>IC-NW-LBM-NET</t>
    </r>
  </si>
  <si>
    <r>
      <rPr>
        <sz val="8"/>
        <rFont val="Arial"/>
        <family val="34"/>
      </rPr>
      <t xml:space="preserve">Load Balancing Bandwidth Fee (Additional to
</t>
    </r>
    <r>
      <rPr>
        <sz val="8"/>
        <rFont val="Arial"/>
        <family val="34"/>
      </rPr>
      <t>Network Bandwidth)</t>
    </r>
  </si>
  <si>
    <r>
      <rPr>
        <sz val="8"/>
        <rFont val="Arial"/>
        <family val="34"/>
      </rPr>
      <t>$              22.50</t>
    </r>
  </si>
  <si>
    <r>
      <rPr>
        <sz val="8"/>
        <rFont val="Arial"/>
        <family val="34"/>
      </rPr>
      <t>CS-TM-IDFW-SVC</t>
    </r>
  </si>
  <si>
    <r>
      <rPr>
        <sz val="8"/>
        <rFont val="Arial"/>
        <family val="34"/>
      </rPr>
      <t xml:space="preserve">Intrusion Detection and Firewall Managed
</t>
    </r>
    <r>
      <rPr>
        <sz val="8"/>
        <rFont val="Arial"/>
        <family val="34"/>
      </rPr>
      <t>Service</t>
    </r>
  </si>
  <si>
    <r>
      <rPr>
        <sz val="8"/>
        <rFont val="Arial"/>
        <family val="34"/>
      </rPr>
      <t>$              73.74</t>
    </r>
  </si>
  <si>
    <r>
      <rPr>
        <sz val="8"/>
        <rFont val="Arial"/>
        <family val="34"/>
      </rPr>
      <t>CS-TM-VLSB1-SYS</t>
    </r>
  </si>
  <si>
    <r>
      <rPr>
        <sz val="8"/>
        <rFont val="Arial"/>
        <family val="34"/>
      </rPr>
      <t xml:space="preserve">VM-Level Security Bundle Primary System
</t>
    </r>
    <r>
      <rPr>
        <sz val="8"/>
        <rFont val="Arial"/>
        <family val="34"/>
      </rPr>
      <t>fee</t>
    </r>
  </si>
  <si>
    <r>
      <rPr>
        <sz val="8"/>
        <rFont val="Arial"/>
        <family val="34"/>
      </rPr>
      <t>$            190.18</t>
    </r>
  </si>
  <si>
    <r>
      <rPr>
        <sz val="8"/>
        <rFont val="Arial"/>
        <family val="34"/>
      </rPr>
      <t>IC-NW-LBM-LB</t>
    </r>
  </si>
  <si>
    <r>
      <rPr>
        <sz val="8"/>
        <rFont val="Arial"/>
        <family val="34"/>
      </rPr>
      <t xml:space="preserve">Managed Load Balancer Services (Per
</t>
    </r>
    <r>
      <rPr>
        <sz val="8"/>
        <rFont val="Arial"/>
        <family val="34"/>
      </rPr>
      <t>Server)</t>
    </r>
  </si>
  <si>
    <r>
      <rPr>
        <sz val="8"/>
        <rFont val="Arial"/>
        <family val="34"/>
      </rPr>
      <t>$              75.00</t>
    </r>
  </si>
  <si>
    <r>
      <rPr>
        <sz val="8"/>
        <rFont val="Arial"/>
        <family val="34"/>
      </rPr>
      <t>CS-TM-VLSB2-SYS</t>
    </r>
  </si>
  <si>
    <r>
      <rPr>
        <sz val="8"/>
        <rFont val="Arial"/>
        <family val="34"/>
      </rPr>
      <t xml:space="preserve">VM-Level Security Bundle Secondary
</t>
    </r>
    <r>
      <rPr>
        <sz val="8"/>
        <rFont val="Arial"/>
        <family val="34"/>
      </rPr>
      <t>System fee</t>
    </r>
  </si>
  <si>
    <r>
      <rPr>
        <sz val="8"/>
        <rFont val="Arial"/>
        <family val="34"/>
      </rPr>
      <t>$              56.25</t>
    </r>
  </si>
  <si>
    <r>
      <rPr>
        <sz val="8"/>
        <rFont val="Arial"/>
        <family val="34"/>
      </rPr>
      <t>CS-FW-MPF-SVC</t>
    </r>
  </si>
  <si>
    <r>
      <rPr>
        <sz val="8"/>
        <rFont val="Arial"/>
        <family val="34"/>
      </rPr>
      <t>Managed Perimeter Firewall</t>
    </r>
  </si>
  <si>
    <r>
      <rPr>
        <sz val="8"/>
        <rFont val="Arial"/>
        <family val="34"/>
      </rPr>
      <t>IC-SW-MSS-WIN</t>
    </r>
  </si>
  <si>
    <r>
      <rPr>
        <sz val="8"/>
        <rFont val="Arial"/>
        <family val="34"/>
      </rPr>
      <t>Microsoft OS</t>
    </r>
  </si>
  <si>
    <r>
      <rPr>
        <sz val="8"/>
        <rFont val="Arial"/>
        <family val="34"/>
      </rPr>
      <t>IC-SW-MQL-ENT</t>
    </r>
  </si>
  <si>
    <r>
      <rPr>
        <sz val="8"/>
        <rFont val="Arial"/>
        <family val="34"/>
      </rPr>
      <t>Microsoft SQL Enterprise (Per 2 cores)</t>
    </r>
  </si>
  <si>
    <r>
      <rPr>
        <sz val="8"/>
        <rFont val="Arial"/>
        <family val="34"/>
      </rPr>
      <t xml:space="preserve">CPU
</t>
    </r>
    <r>
      <rPr>
        <sz val="8"/>
        <rFont val="Arial"/>
        <family val="34"/>
      </rPr>
      <t>Core Pair</t>
    </r>
  </si>
  <si>
    <r>
      <rPr>
        <sz val="8"/>
        <rFont val="Arial"/>
        <family val="34"/>
      </rPr>
      <t>$            575.00</t>
    </r>
  </si>
  <si>
    <r>
      <rPr>
        <sz val="8"/>
        <rFont val="Arial"/>
        <family val="34"/>
      </rPr>
      <t>IC-SW-MQL-STD</t>
    </r>
  </si>
  <si>
    <r>
      <rPr>
        <sz val="8"/>
        <rFont val="Arial"/>
        <family val="34"/>
      </rPr>
      <t>Microsoft SQL Standard (Per 2 cores)</t>
    </r>
  </si>
  <si>
    <r>
      <rPr>
        <sz val="8"/>
        <rFont val="Arial"/>
        <family val="34"/>
      </rPr>
      <t>CS-NW-BWU1-NET</t>
    </r>
  </si>
  <si>
    <r>
      <rPr>
        <sz val="8"/>
        <rFont val="Arial"/>
        <family val="34"/>
      </rPr>
      <t>Network Bandwidth Fee - USDC1</t>
    </r>
  </si>
  <si>
    <r>
      <rPr>
        <sz val="8"/>
        <rFont val="Arial"/>
        <family val="34"/>
      </rPr>
      <t>$              28.75</t>
    </r>
  </si>
  <si>
    <r>
      <rPr>
        <sz val="8"/>
        <rFont val="Arial"/>
        <family val="34"/>
      </rPr>
      <t>CS-NW-BWU2-NET</t>
    </r>
  </si>
  <si>
    <r>
      <rPr>
        <sz val="8"/>
        <rFont val="Arial"/>
        <family val="34"/>
      </rPr>
      <t>Network Bandwidth Fee - USDC2</t>
    </r>
  </si>
  <si>
    <r>
      <rPr>
        <sz val="8"/>
        <rFont val="Arial"/>
        <family val="34"/>
      </rPr>
      <t>CS-IDS-NB2-SYS</t>
    </r>
  </si>
  <si>
    <r>
      <rPr>
        <sz val="8"/>
        <rFont val="Arial"/>
        <family val="34"/>
      </rPr>
      <t xml:space="preserve">Network Based Intrusion Detection System
</t>
    </r>
    <r>
      <rPr>
        <sz val="8"/>
        <rFont val="Arial"/>
        <family val="34"/>
      </rPr>
      <t>and Managed Service - Secondary</t>
    </r>
  </si>
  <si>
    <r>
      <rPr>
        <sz val="8"/>
        <rFont val="Arial"/>
        <family val="34"/>
      </rPr>
      <t>$            477.00</t>
    </r>
  </si>
  <si>
    <r>
      <rPr>
        <sz val="8"/>
        <rFont val="Arial"/>
        <family val="34"/>
      </rPr>
      <t>CS-IDS-NB1-SYS</t>
    </r>
  </si>
  <si>
    <r>
      <rPr>
        <sz val="8"/>
        <rFont val="Arial"/>
        <family val="34"/>
      </rPr>
      <t xml:space="preserve">Network Based Intrusion Detection System
</t>
    </r>
    <r>
      <rPr>
        <sz val="8"/>
        <rFont val="Arial"/>
        <family val="34"/>
      </rPr>
      <t>and Managed Service - Primary</t>
    </r>
  </si>
  <si>
    <r>
      <rPr>
        <sz val="8"/>
        <rFont val="Arial"/>
        <family val="34"/>
      </rPr>
      <t>$            957.00</t>
    </r>
  </si>
  <si>
    <r>
      <rPr>
        <sz val="8"/>
        <rFont val="Arial"/>
        <family val="34"/>
      </rPr>
      <t>CS-TM-VLSBA-SVC</t>
    </r>
  </si>
  <si>
    <r>
      <rPr>
        <sz val="8"/>
        <rFont val="Arial"/>
        <family val="34"/>
      </rPr>
      <t xml:space="preserve">VM-Level Security Bundle Service Fee
</t>
    </r>
    <r>
      <rPr>
        <sz val="8"/>
        <rFont val="Arial"/>
        <family val="34"/>
      </rPr>
      <t>(&lt;101 VMs)</t>
    </r>
  </si>
  <si>
    <r>
      <rPr>
        <sz val="8"/>
        <rFont val="Arial"/>
        <family val="34"/>
      </rPr>
      <t>$            116.14</t>
    </r>
  </si>
  <si>
    <r>
      <rPr>
        <sz val="8"/>
        <rFont val="Arial"/>
        <family val="34"/>
      </rPr>
      <t>CS-TM-VLSBB-SVC</t>
    </r>
  </si>
  <si>
    <r>
      <rPr>
        <sz val="8"/>
        <rFont val="Arial"/>
        <family val="34"/>
      </rPr>
      <t xml:space="preserve">VM-Level Security Bundle Service Fee
</t>
    </r>
    <r>
      <rPr>
        <sz val="8"/>
        <rFont val="Arial"/>
        <family val="34"/>
      </rPr>
      <t>(&lt;1001 VMs)</t>
    </r>
  </si>
  <si>
    <r>
      <rPr>
        <sz val="8"/>
        <rFont val="Arial"/>
        <family val="34"/>
      </rPr>
      <t>$            105.92</t>
    </r>
  </si>
  <si>
    <r>
      <rPr>
        <sz val="8"/>
        <rFont val="Arial"/>
        <family val="34"/>
      </rPr>
      <t>IC-NW-IPAD-V4</t>
    </r>
  </si>
  <si>
    <r>
      <rPr>
        <sz val="8"/>
        <rFont val="Arial"/>
        <family val="34"/>
      </rPr>
      <t>Public IP Address (IPv4)</t>
    </r>
  </si>
  <si>
    <r>
      <rPr>
        <sz val="8"/>
        <rFont val="Arial"/>
        <family val="34"/>
      </rPr>
      <t xml:space="preserve">IP
</t>
    </r>
    <r>
      <rPr>
        <sz val="8"/>
        <rFont val="Arial"/>
        <family val="34"/>
      </rPr>
      <t>Address</t>
    </r>
  </si>
  <si>
    <r>
      <rPr>
        <sz val="8"/>
        <rFont val="Arial"/>
        <family val="34"/>
      </rPr>
      <t>IC-NW-IPAD-V6</t>
    </r>
  </si>
  <si>
    <r>
      <rPr>
        <sz val="8"/>
        <rFont val="Arial"/>
        <family val="34"/>
      </rPr>
      <t>Public IP Address (IPv6)</t>
    </r>
  </si>
  <si>
    <r>
      <rPr>
        <sz val="8"/>
        <rFont val="Arial"/>
        <family val="34"/>
      </rPr>
      <t>$                5.00</t>
    </r>
  </si>
  <si>
    <r>
      <rPr>
        <sz val="8"/>
        <rFont val="Arial"/>
        <family val="34"/>
      </rPr>
      <t>IC-SW-RHL-ENT</t>
    </r>
  </si>
  <si>
    <r>
      <rPr>
        <sz val="8"/>
        <rFont val="Arial"/>
        <family val="34"/>
      </rPr>
      <t xml:space="preserve">Red Hat Enterprise Linux - Enterprise (Per
</t>
    </r>
    <r>
      <rPr>
        <sz val="8"/>
        <rFont val="Arial"/>
        <family val="34"/>
      </rPr>
      <t>OS)</t>
    </r>
  </si>
  <si>
    <r>
      <rPr>
        <sz val="8"/>
        <rFont val="Arial"/>
        <family val="34"/>
      </rPr>
      <t>IC-SW-RHL-STD</t>
    </r>
  </si>
  <si>
    <r>
      <rPr>
        <sz val="8"/>
        <rFont val="Arial"/>
        <family val="34"/>
      </rPr>
      <t xml:space="preserve">Red Hat Enterprise Linux - Standard (Per
</t>
    </r>
    <r>
      <rPr>
        <sz val="8"/>
        <rFont val="Arial"/>
        <family val="34"/>
      </rPr>
      <t>OS)</t>
    </r>
  </si>
  <si>
    <r>
      <rPr>
        <sz val="8"/>
        <rFont val="Arial"/>
        <family val="34"/>
      </rPr>
      <t>IC-SW-RDS-IF</t>
    </r>
  </si>
  <si>
    <r>
      <rPr>
        <sz val="8"/>
        <rFont val="Arial"/>
        <family val="34"/>
      </rPr>
      <t>Remote Desktop Services (Per User)</t>
    </r>
  </si>
  <si>
    <r>
      <rPr>
        <sz val="8"/>
        <rFont val="Arial"/>
        <family val="34"/>
      </rPr>
      <t>$                7.50</t>
    </r>
  </si>
  <si>
    <r>
      <rPr>
        <sz val="8"/>
        <rFont val="Arial"/>
        <family val="34"/>
      </rPr>
      <t>IC-SW-SLES-2C</t>
    </r>
  </si>
  <si>
    <r>
      <rPr>
        <sz val="8"/>
        <rFont val="Arial"/>
        <family val="34"/>
      </rPr>
      <t xml:space="preserve">SUSE Linux Enterprise &lt;=2 vCPU &amp; &lt;=2GB
</t>
    </r>
    <r>
      <rPr>
        <sz val="8"/>
        <rFont val="Arial"/>
        <family val="34"/>
      </rPr>
      <t>RAM</t>
    </r>
  </si>
  <si>
    <r>
      <rPr>
        <sz val="8"/>
        <rFont val="Arial"/>
        <family val="34"/>
      </rPr>
      <t>$            110.00</t>
    </r>
  </si>
  <si>
    <r>
      <rPr>
        <sz val="8"/>
        <rFont val="Arial"/>
        <family val="34"/>
      </rPr>
      <t>IC-SW-SLES-4C</t>
    </r>
  </si>
  <si>
    <r>
      <rPr>
        <sz val="8"/>
        <rFont val="Arial"/>
        <family val="34"/>
      </rPr>
      <t xml:space="preserve">SUSE Linux Enterprise &lt;=4 vCPU &amp; &lt;=8GB
</t>
    </r>
    <r>
      <rPr>
        <sz val="8"/>
        <rFont val="Arial"/>
        <family val="34"/>
      </rPr>
      <t>RAM</t>
    </r>
  </si>
  <si>
    <r>
      <rPr>
        <sz val="8"/>
        <rFont val="Arial"/>
        <family val="34"/>
      </rPr>
      <t>IC-SW-SLES-8C</t>
    </r>
  </si>
  <si>
    <r>
      <rPr>
        <sz val="8"/>
        <rFont val="Arial"/>
        <family val="34"/>
      </rPr>
      <t xml:space="preserve">SUSE Linux Enterprise &lt;=8 vCPU &amp; &gt;8GB
</t>
    </r>
    <r>
      <rPr>
        <sz val="8"/>
        <rFont val="Arial"/>
        <family val="34"/>
      </rPr>
      <t>RAM</t>
    </r>
  </si>
  <si>
    <r>
      <rPr>
        <sz val="8"/>
        <rFont val="Arial"/>
        <family val="34"/>
      </rPr>
      <t>IC-SW-SLES-VCPU</t>
    </r>
  </si>
  <si>
    <r>
      <rPr>
        <sz val="8"/>
        <rFont val="Arial"/>
        <family val="34"/>
      </rPr>
      <t xml:space="preserve">SUSE Linux Enterprise &gt; 8 vCPU &amp; &gt;8GB
</t>
    </r>
    <r>
      <rPr>
        <sz val="8"/>
        <rFont val="Arial"/>
        <family val="34"/>
      </rPr>
      <t>RAM</t>
    </r>
  </si>
  <si>
    <r>
      <rPr>
        <sz val="8"/>
        <rFont val="Arial"/>
        <family val="34"/>
      </rPr>
      <t>vCPU</t>
    </r>
  </si>
  <si>
    <r>
      <rPr>
        <sz val="8"/>
        <rFont val="Arial"/>
        <family val="34"/>
      </rPr>
      <t>$              32.00</t>
    </r>
  </si>
  <si>
    <r>
      <rPr>
        <sz val="8"/>
        <rFont val="Arial"/>
        <family val="34"/>
      </rPr>
      <t>IC-SW-SLES-PH</t>
    </r>
  </si>
  <si>
    <r>
      <rPr>
        <sz val="8"/>
        <rFont val="Arial"/>
        <family val="34"/>
      </rPr>
      <t>SUSE Linux Enterprise for Physical HANA</t>
    </r>
  </si>
  <si>
    <r>
      <rPr>
        <sz val="8"/>
        <rFont val="Arial"/>
        <family val="34"/>
      </rPr>
      <t xml:space="preserve">Socket
</t>
    </r>
    <r>
      <rPr>
        <sz val="8"/>
        <rFont val="Arial"/>
        <family val="34"/>
      </rPr>
      <t>Pair</t>
    </r>
  </si>
  <si>
    <r>
      <rPr>
        <sz val="8"/>
        <rFont val="Arial"/>
        <family val="34"/>
      </rPr>
      <t>$            200.00</t>
    </r>
  </si>
  <si>
    <r>
      <rPr>
        <sz val="8"/>
        <rFont val="Arial"/>
        <family val="34"/>
      </rPr>
      <t>IC-SW-SLES-S2C</t>
    </r>
  </si>
  <si>
    <r>
      <rPr>
        <sz val="8"/>
        <rFont val="Arial"/>
        <family val="34"/>
      </rPr>
      <t xml:space="preserve">SUSE Linux Enterprise for SAP &lt;=2 vCPU
</t>
    </r>
    <r>
      <rPr>
        <sz val="8"/>
        <rFont val="Arial"/>
        <family val="34"/>
      </rPr>
      <t>&amp; &lt;=2GB RAM</t>
    </r>
  </si>
  <si>
    <r>
      <rPr>
        <sz val="8"/>
        <rFont val="Arial"/>
        <family val="34"/>
      </rPr>
      <t>IC-SW-SLES-S4C</t>
    </r>
  </si>
  <si>
    <r>
      <rPr>
        <sz val="8"/>
        <rFont val="Arial"/>
        <family val="34"/>
      </rPr>
      <t xml:space="preserve">SUSE Linux Enterprise for SAP &lt;=4 vCPU &amp;
</t>
    </r>
    <r>
      <rPr>
        <sz val="8"/>
        <rFont val="Arial"/>
        <family val="34"/>
      </rPr>
      <t>&lt;=8GB RAM</t>
    </r>
  </si>
  <si>
    <r>
      <rPr>
        <sz val="8"/>
        <rFont val="Arial"/>
        <family val="34"/>
      </rPr>
      <t>$            275.00</t>
    </r>
  </si>
  <si>
    <r>
      <rPr>
        <sz val="8"/>
        <rFont val="Arial"/>
        <family val="34"/>
      </rPr>
      <t>IC-SW-SLES-SVM</t>
    </r>
  </si>
  <si>
    <r>
      <rPr>
        <sz val="8"/>
        <rFont val="Arial"/>
        <family val="34"/>
      </rPr>
      <t xml:space="preserve">SUSE Linux Enterprise for SAP &gt;4 vCPU or
</t>
    </r>
    <r>
      <rPr>
        <sz val="8"/>
        <rFont val="Arial"/>
        <family val="34"/>
      </rPr>
      <t>&gt;8GB RAM</t>
    </r>
  </si>
  <si>
    <r>
      <rPr>
        <sz val="8"/>
        <rFont val="Arial"/>
        <family val="34"/>
      </rPr>
      <t>$            325.00</t>
    </r>
  </si>
  <si>
    <r>
      <rPr>
        <sz val="8"/>
        <rFont val="Arial"/>
        <family val="34"/>
      </rPr>
      <t>IC-SW-SLES-VH</t>
    </r>
  </si>
  <si>
    <r>
      <rPr>
        <sz val="8"/>
        <rFont val="Arial"/>
        <family val="34"/>
      </rPr>
      <t>SUSE Linux Enterprise for Virtual HANA</t>
    </r>
  </si>
  <si>
    <r>
      <rPr>
        <sz val="8"/>
        <rFont val="Arial"/>
        <family val="34"/>
      </rPr>
      <t>$              73.00</t>
    </r>
  </si>
  <si>
    <r>
      <rPr>
        <sz val="8"/>
        <rFont val="Arial"/>
        <family val="34"/>
      </rPr>
      <t>IC-DP-BU-LOC</t>
    </r>
  </si>
  <si>
    <r>
      <rPr>
        <sz val="8"/>
        <rFont val="Arial"/>
        <family val="34"/>
      </rPr>
      <t>System Backup - Local Only</t>
    </r>
  </si>
  <si>
    <r>
      <rPr>
        <sz val="8"/>
        <rFont val="Arial"/>
        <family val="34"/>
      </rPr>
      <t>GB</t>
    </r>
  </si>
  <si>
    <r>
      <rPr>
        <sz val="8"/>
        <rFont val="Arial"/>
        <family val="34"/>
      </rPr>
      <t>$                0.85</t>
    </r>
  </si>
  <si>
    <r>
      <rPr>
        <sz val="8"/>
        <rFont val="Arial"/>
        <family val="34"/>
      </rPr>
      <t>IC-DP-BU-REP</t>
    </r>
  </si>
  <si>
    <r>
      <rPr>
        <sz val="8"/>
        <rFont val="Arial"/>
        <family val="34"/>
      </rPr>
      <t>System Backup - Replicated</t>
    </r>
  </si>
  <si>
    <r>
      <rPr>
        <sz val="8"/>
        <rFont val="Arial"/>
        <family val="34"/>
      </rPr>
      <t>$                1.25</t>
    </r>
  </si>
  <si>
    <r>
      <rPr>
        <sz val="8"/>
        <rFont val="Arial"/>
        <family val="34"/>
      </rPr>
      <t>IC-STO-T0A-LOC</t>
    </r>
  </si>
  <si>
    <r>
      <rPr>
        <sz val="8"/>
        <rFont val="Arial"/>
        <family val="34"/>
      </rPr>
      <t>Tier 0 Block Storage - Local Only</t>
    </r>
  </si>
  <si>
    <r>
      <rPr>
        <sz val="8"/>
        <rFont val="Arial"/>
        <family val="34"/>
      </rPr>
      <t>$                1.05</t>
    </r>
  </si>
  <si>
    <r>
      <rPr>
        <sz val="8"/>
        <rFont val="Arial"/>
        <family val="34"/>
      </rPr>
      <t>IC-STO-T0A-REP</t>
    </r>
  </si>
  <si>
    <r>
      <rPr>
        <sz val="8"/>
        <rFont val="Arial"/>
        <family val="34"/>
      </rPr>
      <t>Tier 0 Block Storage - Replicated</t>
    </r>
  </si>
  <si>
    <r>
      <rPr>
        <sz val="8"/>
        <rFont val="Arial"/>
        <family val="34"/>
      </rPr>
      <t>$                2.12</t>
    </r>
  </si>
  <si>
    <r>
      <rPr>
        <sz val="8"/>
        <rFont val="Arial"/>
        <family val="34"/>
      </rPr>
      <t>IC-STO-T1A-LOC</t>
    </r>
  </si>
  <si>
    <r>
      <rPr>
        <sz val="8"/>
        <rFont val="Arial"/>
        <family val="34"/>
      </rPr>
      <t>Tier I Block Storage - Local Only</t>
    </r>
  </si>
  <si>
    <r>
      <rPr>
        <sz val="8"/>
        <rFont val="Arial"/>
        <family val="34"/>
      </rPr>
      <t>$                0.50</t>
    </r>
  </si>
  <si>
    <r>
      <rPr>
        <sz val="8"/>
        <rFont val="Arial"/>
        <family val="34"/>
      </rPr>
      <t>IC-STO-T1A-REP</t>
    </r>
  </si>
  <si>
    <r>
      <rPr>
        <sz val="8"/>
        <rFont val="Arial"/>
        <family val="34"/>
      </rPr>
      <t>Tier I Block Storage - Replicated</t>
    </r>
  </si>
  <si>
    <r>
      <rPr>
        <sz val="8"/>
        <rFont val="Arial"/>
        <family val="34"/>
      </rPr>
      <t>$                1.10</t>
    </r>
  </si>
  <si>
    <r>
      <rPr>
        <sz val="8"/>
        <rFont val="Arial"/>
        <family val="34"/>
      </rPr>
      <t>IC-STO-T2A-LOC</t>
    </r>
  </si>
  <si>
    <r>
      <rPr>
        <sz val="8"/>
        <rFont val="Arial"/>
        <family val="34"/>
      </rPr>
      <t>Tier II Block Storage - Local Only</t>
    </r>
  </si>
  <si>
    <r>
      <rPr>
        <sz val="8"/>
        <rFont val="Arial"/>
        <family val="34"/>
      </rPr>
      <t>$                0.35</t>
    </r>
  </si>
  <si>
    <r>
      <rPr>
        <sz val="8"/>
        <rFont val="Arial"/>
        <family val="34"/>
      </rPr>
      <t>IC-STO-T2A-REP</t>
    </r>
  </si>
  <si>
    <r>
      <rPr>
        <sz val="8"/>
        <rFont val="Arial"/>
        <family val="34"/>
      </rPr>
      <t>Tier II Block Storage - Replicated</t>
    </r>
  </si>
  <si>
    <r>
      <rPr>
        <sz val="8"/>
        <rFont val="Arial"/>
        <family val="34"/>
      </rPr>
      <t>$                0.80</t>
    </r>
  </si>
  <si>
    <r>
      <rPr>
        <sz val="8"/>
        <rFont val="Arial"/>
        <family val="34"/>
      </rPr>
      <t>IC-STO-T3A-LOC</t>
    </r>
  </si>
  <si>
    <r>
      <rPr>
        <sz val="8"/>
        <rFont val="Arial"/>
        <family val="34"/>
      </rPr>
      <t>Tier III Block Storage - Local Only</t>
    </r>
  </si>
  <si>
    <r>
      <rPr>
        <sz val="8"/>
        <rFont val="Arial"/>
        <family val="34"/>
      </rPr>
      <t>$                0.15</t>
    </r>
  </si>
  <si>
    <r>
      <rPr>
        <sz val="8"/>
        <rFont val="Arial"/>
        <family val="34"/>
      </rPr>
      <t>IC-STO-T3A-REP</t>
    </r>
  </si>
  <si>
    <r>
      <rPr>
        <sz val="8"/>
        <rFont val="Arial"/>
        <family val="34"/>
      </rPr>
      <t>Tier III Block Storage – Replicated</t>
    </r>
  </si>
  <si>
    <r>
      <rPr>
        <sz val="8"/>
        <rFont val="Arial"/>
        <family val="34"/>
      </rPr>
      <t>$                0.40</t>
    </r>
  </si>
  <si>
    <r>
      <rPr>
        <sz val="8"/>
        <rFont val="Arial"/>
        <family val="34"/>
      </rPr>
      <t>CS-TM-VLSBC-SVC</t>
    </r>
  </si>
  <si>
    <r>
      <rPr>
        <sz val="8"/>
        <rFont val="Arial"/>
        <family val="34"/>
      </rPr>
      <t xml:space="preserve">VM-Level Security Bundle Service Fee
</t>
    </r>
    <r>
      <rPr>
        <sz val="8"/>
        <rFont val="Arial"/>
        <family val="34"/>
      </rPr>
      <t>(&lt;10,001 VMs)</t>
    </r>
  </si>
  <si>
    <r>
      <rPr>
        <sz val="8"/>
        <rFont val="Arial"/>
        <family val="34"/>
      </rPr>
      <t>$              99.00</t>
    </r>
  </si>
  <si>
    <r>
      <rPr>
        <sz val="8"/>
        <rFont val="Arial"/>
        <family val="34"/>
      </rPr>
      <t>CS-TM-VLSBD-SVC</t>
    </r>
  </si>
  <si>
    <r>
      <rPr>
        <sz val="8"/>
        <rFont val="Arial"/>
        <family val="34"/>
      </rPr>
      <t xml:space="preserve">VM-Level Security Bundle Service Fee
</t>
    </r>
    <r>
      <rPr>
        <sz val="8"/>
        <rFont val="Arial"/>
        <family val="34"/>
      </rPr>
      <t>(10,000+ VMs)</t>
    </r>
  </si>
  <si>
    <r>
      <rPr>
        <sz val="8"/>
        <rFont val="Arial"/>
        <family val="34"/>
      </rPr>
      <t>$              88.72</t>
    </r>
  </si>
  <si>
    <r>
      <rPr>
        <sz val="8"/>
        <rFont val="Arial"/>
        <family val="34"/>
      </rPr>
      <t>CS-VS-LM-SYS</t>
    </r>
  </si>
  <si>
    <r>
      <rPr>
        <sz val="8"/>
        <rFont val="Arial"/>
        <family val="34"/>
      </rPr>
      <t>Log Management System Fee</t>
    </r>
  </si>
  <si>
    <r>
      <rPr>
        <sz val="8"/>
        <rFont val="Arial"/>
        <family val="34"/>
      </rPr>
      <t>CS-VS-MLM-SVC</t>
    </r>
  </si>
  <si>
    <r>
      <rPr>
        <sz val="8"/>
        <rFont val="Arial"/>
        <family val="34"/>
      </rPr>
      <t>Managed Log Management Service</t>
    </r>
  </si>
  <si>
    <r>
      <rPr>
        <sz val="8"/>
        <rFont val="Arial"/>
        <family val="34"/>
      </rPr>
      <t>CS-VS-PA-SVC</t>
    </r>
  </si>
  <si>
    <r>
      <rPr>
        <sz val="8"/>
        <rFont val="Arial"/>
        <family val="34"/>
      </rPr>
      <t>Policy Auditor Service Fee</t>
    </r>
  </si>
  <si>
    <r>
      <rPr>
        <sz val="8"/>
        <rFont val="Arial"/>
        <family val="34"/>
      </rPr>
      <t>CS-VS-PA-SYS</t>
    </r>
  </si>
  <si>
    <r>
      <rPr>
        <sz val="8"/>
        <rFont val="Arial"/>
        <family val="34"/>
      </rPr>
      <t>Policy Auditor System Fee</t>
    </r>
  </si>
  <si>
    <r>
      <rPr>
        <sz val="8"/>
        <rFont val="Arial"/>
        <family val="34"/>
      </rPr>
      <t>CS-VS-NPIP-SVC</t>
    </r>
  </si>
  <si>
    <r>
      <rPr>
        <sz val="8"/>
        <rFont val="Arial"/>
        <family val="34"/>
      </rPr>
      <t xml:space="preserve">Vulnerability Scanning Managed Service -
</t>
    </r>
    <r>
      <rPr>
        <sz val="8"/>
        <rFont val="Arial"/>
        <family val="34"/>
      </rPr>
      <t>non Public IP</t>
    </r>
  </si>
  <si>
    <r>
      <rPr>
        <sz val="8"/>
        <rFont val="Arial"/>
        <family val="34"/>
      </rPr>
      <t>$              30.00</t>
    </r>
  </si>
  <si>
    <r>
      <rPr>
        <sz val="8"/>
        <rFont val="Arial"/>
        <family val="34"/>
      </rPr>
      <t>CS-VS-NPIP-AH</t>
    </r>
  </si>
  <si>
    <r>
      <rPr>
        <sz val="8"/>
        <rFont val="Arial"/>
        <family val="34"/>
      </rPr>
      <t xml:space="preserve">Vulnerability Scanning Remedial Ad Hoc
</t>
    </r>
    <r>
      <rPr>
        <sz val="8"/>
        <rFont val="Arial"/>
        <family val="34"/>
      </rPr>
      <t>Scan</t>
    </r>
  </si>
  <si>
    <r>
      <rPr>
        <sz val="8"/>
        <rFont val="Arial"/>
        <family val="34"/>
      </rPr>
      <t xml:space="preserve">IP Block
</t>
    </r>
    <r>
      <rPr>
        <sz val="8"/>
        <rFont val="Arial"/>
        <family val="34"/>
      </rPr>
      <t>(255)</t>
    </r>
  </si>
  <si>
    <r>
      <rPr>
        <sz val="8"/>
        <rFont val="Arial"/>
        <family val="34"/>
      </rPr>
      <t>$            450.00</t>
    </r>
  </si>
  <si>
    <r>
      <rPr>
        <sz val="8"/>
        <rFont val="Arial"/>
        <family val="34"/>
      </rPr>
      <t>CS-VS-PIP-SVC</t>
    </r>
  </si>
  <si>
    <r>
      <rPr>
        <sz val="8"/>
        <rFont val="Arial"/>
        <family val="34"/>
      </rPr>
      <t xml:space="preserve">Vulnerability Scanning Managed Service -
</t>
    </r>
    <r>
      <rPr>
        <sz val="8"/>
        <rFont val="Arial"/>
        <family val="34"/>
      </rPr>
      <t>Public IP</t>
    </r>
  </si>
  <si>
    <r>
      <rPr>
        <sz val="8"/>
        <rFont val="Arial"/>
        <family val="34"/>
      </rPr>
      <t>CC-TAM-CIR-AH</t>
    </r>
  </si>
  <si>
    <r>
      <rPr>
        <sz val="8"/>
        <rFont val="Arial"/>
        <family val="34"/>
      </rPr>
      <t xml:space="preserve">Co-Innovation Roundtables - Ad Hoc (6
</t>
    </r>
    <r>
      <rPr>
        <sz val="8"/>
        <rFont val="Arial"/>
        <family val="34"/>
      </rPr>
      <t>months)</t>
    </r>
  </si>
  <si>
    <r>
      <rPr>
        <sz val="8"/>
        <rFont val="Arial"/>
        <family val="34"/>
      </rPr>
      <t>$         5,850.00</t>
    </r>
  </si>
  <si>
    <r>
      <rPr>
        <sz val="8"/>
        <rFont val="Arial"/>
        <family val="34"/>
      </rPr>
      <t>CC-TAM-DMM-AH</t>
    </r>
  </si>
  <si>
    <r>
      <rPr>
        <sz val="8"/>
        <rFont val="Arial"/>
        <family val="34"/>
      </rPr>
      <t xml:space="preserve">Demand Management Meetings - Ad Hoc (3
</t>
    </r>
    <r>
      <rPr>
        <sz val="8"/>
        <rFont val="Arial"/>
        <family val="34"/>
      </rPr>
      <t>months)</t>
    </r>
  </si>
  <si>
    <r>
      <rPr>
        <sz val="8"/>
        <rFont val="Arial"/>
        <family val="34"/>
      </rPr>
      <t>$         3,217.50</t>
    </r>
  </si>
  <si>
    <r>
      <rPr>
        <sz val="8"/>
        <rFont val="Arial"/>
        <family val="34"/>
      </rPr>
      <t>CC-TAM-ES-AH</t>
    </r>
  </si>
  <si>
    <r>
      <rPr>
        <sz val="8"/>
        <rFont val="Arial"/>
        <family val="34"/>
      </rPr>
      <t>Executive Scorecards - Ad Hoc (3 months)</t>
    </r>
  </si>
  <si>
    <r>
      <rPr>
        <sz val="8"/>
        <rFont val="Arial"/>
        <family val="34"/>
      </rPr>
      <t>$         3,510.00</t>
    </r>
  </si>
  <si>
    <r>
      <rPr>
        <sz val="8"/>
        <rFont val="Arial"/>
        <family val="34"/>
      </rPr>
      <t>CC-TAM-ITRF-AH</t>
    </r>
  </si>
  <si>
    <r>
      <rPr>
        <sz val="8"/>
        <rFont val="Arial"/>
        <family val="34"/>
      </rPr>
      <t>IT Resource Forecast - Ad Hoc (3 months)</t>
    </r>
  </si>
  <si>
    <r>
      <rPr>
        <sz val="8"/>
        <rFont val="Arial"/>
        <family val="34"/>
      </rPr>
      <t>$         7,020.00</t>
    </r>
  </si>
  <si>
    <r>
      <rPr>
        <sz val="8"/>
        <rFont val="Arial"/>
        <family val="34"/>
      </rPr>
      <t>CC-TAM-RBR-AH</t>
    </r>
  </si>
  <si>
    <r>
      <rPr>
        <sz val="8"/>
        <rFont val="Arial"/>
        <family val="34"/>
      </rPr>
      <t xml:space="preserve">Reporting and Business Review - Ad Hoc (1
</t>
    </r>
    <r>
      <rPr>
        <sz val="8"/>
        <rFont val="Arial"/>
        <family val="34"/>
      </rPr>
      <t>month)</t>
    </r>
  </si>
  <si>
    <r>
      <rPr>
        <sz val="8"/>
        <rFont val="Arial"/>
        <family val="34"/>
      </rPr>
      <t>$         4,638.75</t>
    </r>
  </si>
  <si>
    <r>
      <rPr>
        <sz val="8"/>
        <rFont val="Arial"/>
        <family val="34"/>
      </rPr>
      <t>CC-TAM-RP-AH</t>
    </r>
  </si>
  <si>
    <r>
      <rPr>
        <sz val="8"/>
        <rFont val="Arial"/>
        <family val="34"/>
      </rPr>
      <t xml:space="preserve">Resource and Performance - Ad Hoc (1
</t>
    </r>
    <r>
      <rPr>
        <sz val="8"/>
        <rFont val="Arial"/>
        <family val="34"/>
      </rPr>
      <t>month)</t>
    </r>
  </si>
  <si>
    <r>
      <rPr>
        <sz val="8"/>
        <rFont val="Arial"/>
        <family val="34"/>
      </rPr>
      <t>$         4,203.75</t>
    </r>
  </si>
  <si>
    <r>
      <rPr>
        <sz val="8"/>
        <rFont val="Arial"/>
        <family val="34"/>
      </rPr>
      <t>CC-TAM-SLAR-AH</t>
    </r>
  </si>
  <si>
    <r>
      <rPr>
        <sz val="8"/>
        <rFont val="Arial"/>
        <family val="34"/>
      </rPr>
      <t>SLA Review - Ad Hoc (1 month)</t>
    </r>
  </si>
  <si>
    <r>
      <rPr>
        <sz val="8"/>
        <rFont val="Arial"/>
        <family val="34"/>
      </rPr>
      <t>$         1,755.00</t>
    </r>
  </si>
  <si>
    <r>
      <rPr>
        <sz val="8"/>
        <rFont val="Arial"/>
        <family val="34"/>
      </rPr>
      <t>CC-TAM-WSIR-AH</t>
    </r>
  </si>
  <si>
    <r>
      <rPr>
        <sz val="8"/>
        <rFont val="Arial"/>
        <family val="34"/>
      </rPr>
      <t xml:space="preserve">Weekly Status and Incident Reporting - Ad
</t>
    </r>
    <r>
      <rPr>
        <sz val="8"/>
        <rFont val="Arial"/>
        <family val="34"/>
      </rPr>
      <t>Hoc (1 month)</t>
    </r>
  </si>
  <si>
    <r>
      <rPr>
        <sz val="8"/>
        <rFont val="Arial"/>
        <family val="34"/>
      </rPr>
      <t>$         3,330.00</t>
    </r>
  </si>
  <si>
    <r>
      <rPr>
        <sz val="8"/>
        <rFont val="Arial"/>
        <family val="34"/>
      </rPr>
      <t>CC-SVC-ONCC-1T</t>
    </r>
  </si>
  <si>
    <r>
      <rPr>
        <sz val="8"/>
        <rFont val="Arial"/>
        <family val="34"/>
      </rPr>
      <t>Cloud Cover Setup</t>
    </r>
  </si>
  <si>
    <r>
      <rPr>
        <sz val="8"/>
        <rFont val="Arial"/>
        <family val="34"/>
      </rPr>
      <t>$            155.00</t>
    </r>
  </si>
  <si>
    <r>
      <rPr>
        <sz val="8"/>
        <rFont val="Arial"/>
        <family val="34"/>
      </rPr>
      <t>CC-SAP-ONUS-1T</t>
    </r>
  </si>
  <si>
    <r>
      <rPr>
        <sz val="8"/>
        <rFont val="Arial"/>
        <family val="34"/>
      </rPr>
      <t xml:space="preserve">Onshore SAP User, Security, and Change
</t>
    </r>
    <r>
      <rPr>
        <sz val="8"/>
        <rFont val="Arial"/>
        <family val="34"/>
      </rPr>
      <t>Management Process Setup</t>
    </r>
  </si>
  <si>
    <r>
      <rPr>
        <sz val="8"/>
        <rFont val="Arial"/>
        <family val="34"/>
      </rPr>
      <t>$         2,750.00</t>
    </r>
  </si>
  <si>
    <r>
      <rPr>
        <sz val="8"/>
        <rFont val="Arial"/>
        <family val="34"/>
      </rPr>
      <t>AM-NS-OCL-US</t>
    </r>
  </si>
  <si>
    <r>
      <rPr>
        <sz val="8"/>
        <rFont val="Arial"/>
        <family val="34"/>
      </rPr>
      <t>OS Support - Clustered - US Domestic</t>
    </r>
  </si>
  <si>
    <r>
      <rPr>
        <sz val="8"/>
        <rFont val="Arial"/>
        <family val="34"/>
      </rPr>
      <t>$            547.66</t>
    </r>
  </si>
  <si>
    <r>
      <rPr>
        <sz val="8"/>
        <rFont val="Arial"/>
        <family val="34"/>
      </rPr>
      <t>AM-NS-ODCL-US</t>
    </r>
  </si>
  <si>
    <r>
      <rPr>
        <sz val="8"/>
        <rFont val="Arial"/>
        <family val="34"/>
      </rPr>
      <t>OS &amp; DB Support - Clustered - Domestic US</t>
    </r>
  </si>
  <si>
    <r>
      <rPr>
        <sz val="8"/>
        <rFont val="Arial"/>
        <family val="34"/>
      </rPr>
      <t>$            860.00</t>
    </r>
  </si>
  <si>
    <r>
      <rPr>
        <sz val="8"/>
        <rFont val="Arial"/>
        <family val="34"/>
      </rPr>
      <t>AM-NS-ODNC-US</t>
    </r>
  </si>
  <si>
    <r>
      <rPr>
        <sz val="8"/>
        <rFont val="Arial"/>
        <family val="34"/>
      </rPr>
      <t xml:space="preserve">Database &amp; OS Support - Base - US
</t>
    </r>
    <r>
      <rPr>
        <sz val="8"/>
        <rFont val="Arial"/>
        <family val="34"/>
      </rPr>
      <t>Domestic</t>
    </r>
  </si>
  <si>
    <r>
      <rPr>
        <sz val="8"/>
        <rFont val="Arial"/>
        <family val="34"/>
      </rPr>
      <t>$            573.51</t>
    </r>
  </si>
  <si>
    <r>
      <rPr>
        <sz val="8"/>
        <rFont val="Arial"/>
        <family val="34"/>
      </rPr>
      <t>AM-NS-ONC-US</t>
    </r>
  </si>
  <si>
    <r>
      <rPr>
        <sz val="8"/>
        <rFont val="Arial"/>
        <family val="34"/>
      </rPr>
      <t>OS Support - Base - US Domestic</t>
    </r>
  </si>
  <si>
    <r>
      <rPr>
        <sz val="8"/>
        <rFont val="Arial"/>
        <family val="34"/>
      </rPr>
      <t>$            289.01</t>
    </r>
  </si>
  <si>
    <r>
      <rPr>
        <sz val="8"/>
        <rFont val="Arial"/>
        <family val="34"/>
      </rPr>
      <t>AM-SAP-CALD-US</t>
    </r>
  </si>
  <si>
    <r>
      <rPr>
        <sz val="8"/>
        <rFont val="Arial"/>
        <family val="34"/>
      </rPr>
      <t xml:space="preserve">SAP Support - Class A - Large Database
</t>
    </r>
    <r>
      <rPr>
        <sz val="8"/>
        <rFont val="Arial"/>
        <family val="34"/>
      </rPr>
      <t>Servers - Domestic USA</t>
    </r>
  </si>
  <si>
    <r>
      <rPr>
        <sz val="8"/>
        <rFont val="Arial"/>
        <family val="34"/>
      </rPr>
      <t>$         3,495.84</t>
    </r>
  </si>
  <si>
    <r>
      <rPr>
        <sz val="8"/>
        <rFont val="Arial"/>
        <family val="34"/>
      </rPr>
      <t>AM-SAP-CASD-US</t>
    </r>
  </si>
  <si>
    <r>
      <rPr>
        <sz val="8"/>
        <rFont val="Arial"/>
        <family val="34"/>
      </rPr>
      <t xml:space="preserve">SAP Support - Class A - Small Database
</t>
    </r>
    <r>
      <rPr>
        <sz val="8"/>
        <rFont val="Arial"/>
        <family val="34"/>
      </rPr>
      <t>Servers - Domestic USA</t>
    </r>
  </si>
  <si>
    <r>
      <rPr>
        <sz val="8"/>
        <rFont val="Arial"/>
        <family val="34"/>
      </rPr>
      <t>$         2,976.44</t>
    </r>
  </si>
  <si>
    <r>
      <rPr>
        <sz val="8"/>
        <rFont val="Arial"/>
        <family val="34"/>
      </rPr>
      <t>AM-SAP-CBLD-US</t>
    </r>
  </si>
  <si>
    <r>
      <rPr>
        <sz val="8"/>
        <rFont val="Arial"/>
        <family val="34"/>
      </rPr>
      <t xml:space="preserve">SAP Support - Class B - Large Database
</t>
    </r>
    <r>
      <rPr>
        <sz val="8"/>
        <rFont val="Arial"/>
        <family val="34"/>
      </rPr>
      <t>Servers - Domestic USA</t>
    </r>
  </si>
  <si>
    <r>
      <rPr>
        <sz val="8"/>
        <rFont val="Arial"/>
        <family val="34"/>
      </rPr>
      <t>$         2,775.02</t>
    </r>
  </si>
  <si>
    <r>
      <rPr>
        <sz val="8"/>
        <rFont val="Arial"/>
        <family val="34"/>
      </rPr>
      <t>AM-SAP-CBSD-US</t>
    </r>
  </si>
  <si>
    <r>
      <rPr>
        <sz val="8"/>
        <rFont val="Arial"/>
        <family val="34"/>
      </rPr>
      <t xml:space="preserve">SAP Support - Class B - Small Database
</t>
    </r>
    <r>
      <rPr>
        <sz val="8"/>
        <rFont val="Arial"/>
        <family val="34"/>
      </rPr>
      <t>Servers - Domestic USA</t>
    </r>
  </si>
  <si>
    <r>
      <rPr>
        <sz val="8"/>
        <rFont val="Arial"/>
        <family val="34"/>
      </rPr>
      <t>$         2,167.79</t>
    </r>
  </si>
  <si>
    <r>
      <rPr>
        <sz val="8"/>
        <rFont val="Arial"/>
        <family val="34"/>
      </rPr>
      <t>AM-SAP-CCLE-US</t>
    </r>
  </si>
  <si>
    <r>
      <rPr>
        <sz val="8"/>
        <rFont val="Arial"/>
        <family val="34"/>
      </rPr>
      <t xml:space="preserve">SAP Support - Class C - Large SAP
</t>
    </r>
    <r>
      <rPr>
        <sz val="8"/>
        <rFont val="Arial"/>
        <family val="34"/>
      </rPr>
      <t>Environment – US Domestic</t>
    </r>
  </si>
  <si>
    <r>
      <rPr>
        <sz val="8"/>
        <rFont val="Arial"/>
        <family val="34"/>
      </rPr>
      <t>$         2,432.73</t>
    </r>
  </si>
  <si>
    <r>
      <rPr>
        <sz val="8"/>
        <rFont val="Arial"/>
        <family val="34"/>
      </rPr>
      <t>AM-SAP-CCSE-US</t>
    </r>
  </si>
  <si>
    <r>
      <rPr>
        <sz val="8"/>
        <rFont val="Arial"/>
        <family val="34"/>
      </rPr>
      <t xml:space="preserve">SAP Support - Class C - Small SAP
</t>
    </r>
    <r>
      <rPr>
        <sz val="8"/>
        <rFont val="Arial"/>
        <family val="34"/>
      </rPr>
      <t>Environment – US Domestic</t>
    </r>
  </si>
  <si>
    <r>
      <rPr>
        <sz val="8"/>
        <rFont val="Arial"/>
        <family val="34"/>
      </rPr>
      <t>$         1,035.04</t>
    </r>
  </si>
  <si>
    <r>
      <rPr>
        <sz val="8"/>
        <rFont val="Arial"/>
        <family val="34"/>
      </rPr>
      <t>AM-SAP-CDBA-US</t>
    </r>
  </si>
  <si>
    <r>
      <rPr>
        <sz val="8"/>
        <rFont val="Arial"/>
        <family val="34"/>
      </rPr>
      <t>SAP Support - Class D - US Domestic</t>
    </r>
  </si>
  <si>
    <r>
      <rPr>
        <sz val="8"/>
        <rFont val="Arial"/>
        <family val="34"/>
      </rPr>
      <t>$            559.09</t>
    </r>
  </si>
  <si>
    <r>
      <rPr>
        <sz val="8"/>
        <rFont val="Arial"/>
        <family val="34"/>
      </rPr>
      <t>CC-TAM-OPIN-1Y</t>
    </r>
  </si>
  <si>
    <r>
      <rPr>
        <sz val="8"/>
        <rFont val="Arial"/>
        <family val="34"/>
      </rPr>
      <t>Operational Integration - 1 Year</t>
    </r>
  </si>
  <si>
    <r>
      <rPr>
        <sz val="8"/>
        <rFont val="Arial"/>
        <family val="34"/>
      </rPr>
      <t>CC-TAM-RBR-1Y</t>
    </r>
  </si>
  <si>
    <r>
      <rPr>
        <sz val="8"/>
        <rFont val="Arial"/>
        <family val="34"/>
      </rPr>
      <t>Reporting and Business Review - 1 Year</t>
    </r>
  </si>
  <si>
    <r>
      <rPr>
        <sz val="8"/>
        <rFont val="Arial"/>
        <family val="34"/>
      </rPr>
      <t>$         3,092.50</t>
    </r>
  </si>
  <si>
    <r>
      <rPr>
        <sz val="8"/>
        <rFont val="Arial"/>
        <family val="34"/>
      </rPr>
      <t>CC-TAM-RP-1Y</t>
    </r>
  </si>
  <si>
    <r>
      <rPr>
        <sz val="8"/>
        <rFont val="Arial"/>
        <family val="34"/>
      </rPr>
      <t>Resource and Performance - 1 Year</t>
    </r>
  </si>
  <si>
    <r>
      <rPr>
        <sz val="8"/>
        <rFont val="Arial"/>
        <family val="34"/>
      </rPr>
      <t>$         2,802.50</t>
    </r>
  </si>
  <si>
    <r>
      <rPr>
        <sz val="8"/>
        <rFont val="Arial"/>
        <family val="34"/>
      </rPr>
      <t>CC-TAM-SLAR-1Y</t>
    </r>
  </si>
  <si>
    <r>
      <rPr>
        <sz val="8"/>
        <rFont val="Arial"/>
        <family val="34"/>
      </rPr>
      <t>SLA Review - 1 Year</t>
    </r>
  </si>
  <si>
    <r>
      <rPr>
        <sz val="8"/>
        <rFont val="Arial"/>
        <family val="34"/>
      </rPr>
      <t>$         1,170.00</t>
    </r>
  </si>
  <si>
    <r>
      <rPr>
        <sz val="8"/>
        <rFont val="Arial"/>
        <family val="34"/>
      </rPr>
      <t>AM-TAMS-TAMSB-C</t>
    </r>
  </si>
  <si>
    <r>
      <rPr>
        <sz val="8"/>
        <rFont val="Arial"/>
        <family val="34"/>
      </rPr>
      <t xml:space="preserve">Technical Account Management Services -
</t>
    </r>
    <r>
      <rPr>
        <sz val="8"/>
        <rFont val="Arial"/>
        <family val="34"/>
      </rPr>
      <t>Base</t>
    </r>
  </si>
  <si>
    <r>
      <rPr>
        <sz val="8"/>
        <rFont val="Arial"/>
        <family val="34"/>
      </rPr>
      <t>AM-TAMS-TAMSG-C</t>
    </r>
  </si>
  <si>
    <r>
      <rPr>
        <sz val="8"/>
        <rFont val="Arial"/>
        <family val="34"/>
      </rPr>
      <t xml:space="preserve">Technical Account Management Services -
</t>
    </r>
    <r>
      <rPr>
        <sz val="8"/>
        <rFont val="Arial"/>
        <family val="34"/>
      </rPr>
      <t>Gold</t>
    </r>
  </si>
  <si>
    <r>
      <rPr>
        <sz val="8"/>
        <rFont val="Arial"/>
        <family val="34"/>
      </rPr>
      <t>$       12,000.00</t>
    </r>
  </si>
  <si>
    <r>
      <rPr>
        <sz val="8"/>
        <rFont val="Arial"/>
        <family val="34"/>
      </rPr>
      <t>AM-TAMS-TAMSS-C</t>
    </r>
  </si>
  <si>
    <r>
      <rPr>
        <sz val="8"/>
        <rFont val="Arial"/>
        <family val="34"/>
      </rPr>
      <t xml:space="preserve">Technical Account Management Services -
</t>
    </r>
    <r>
      <rPr>
        <sz val="8"/>
        <rFont val="Arial"/>
        <family val="34"/>
      </rPr>
      <t>Silver</t>
    </r>
  </si>
  <si>
    <r>
      <rPr>
        <sz val="8"/>
        <rFont val="Arial"/>
        <family val="34"/>
      </rPr>
      <t>AM-TAMS-TAMSP-C</t>
    </r>
  </si>
  <si>
    <r>
      <rPr>
        <sz val="8"/>
        <rFont val="Arial"/>
        <family val="34"/>
      </rPr>
      <t xml:space="preserve">Technical Account Management Services -
</t>
    </r>
    <r>
      <rPr>
        <sz val="8"/>
        <rFont val="Arial"/>
        <family val="34"/>
      </rPr>
      <t>Platinum</t>
    </r>
  </si>
  <si>
    <r>
      <rPr>
        <sz val="8"/>
        <rFont val="Arial"/>
        <family val="34"/>
      </rPr>
      <t>$       24,000.00</t>
    </r>
  </si>
  <si>
    <r>
      <rPr>
        <sz val="8"/>
        <rFont val="Arial"/>
        <family val="34"/>
      </rPr>
      <t>CC-TAM-WSIR-1Y</t>
    </r>
  </si>
  <si>
    <r>
      <rPr>
        <sz val="8"/>
        <rFont val="Arial"/>
        <family val="34"/>
      </rPr>
      <t xml:space="preserve">Weekly Status and Incident Reporting - 1
</t>
    </r>
    <r>
      <rPr>
        <sz val="8"/>
        <rFont val="Arial"/>
        <family val="34"/>
      </rPr>
      <t>Year</t>
    </r>
  </si>
  <si>
    <r>
      <rPr>
        <sz val="8"/>
        <rFont val="Arial"/>
        <family val="34"/>
      </rPr>
      <t>$         2,220.00</t>
    </r>
  </si>
  <si>
    <r>
      <rPr>
        <sz val="8"/>
        <rFont val="Arial"/>
        <family val="34"/>
      </rPr>
      <t>DC-RKU2-RS-1T</t>
    </r>
  </si>
  <si>
    <r>
      <rPr>
        <sz val="8"/>
        <rFont val="Arial"/>
        <family val="34"/>
      </rPr>
      <t>Rack &amp; Stack (Full Cab) - USDC5</t>
    </r>
  </si>
  <si>
    <r>
      <rPr>
        <sz val="8"/>
        <rFont val="Arial"/>
        <family val="34"/>
      </rPr>
      <t>Rack</t>
    </r>
  </si>
  <si>
    <r>
      <rPr>
        <sz val="8"/>
        <rFont val="Arial"/>
        <family val="34"/>
      </rPr>
      <t>$         1,562.50</t>
    </r>
  </si>
  <si>
    <r>
      <rPr>
        <sz val="8"/>
        <rFont val="Arial"/>
        <family val="34"/>
      </rPr>
      <t>DC-RKU1-RS-1T</t>
    </r>
  </si>
  <si>
    <r>
      <rPr>
        <sz val="8"/>
        <rFont val="Arial"/>
        <family val="34"/>
      </rPr>
      <t>Rack &amp; Stack (Full Cab) - USDC6</t>
    </r>
  </si>
  <si>
    <r>
      <rPr>
        <sz val="8"/>
        <rFont val="Arial"/>
        <family val="34"/>
      </rPr>
      <t>DC-NWU1-XCCX-1T</t>
    </r>
  </si>
  <si>
    <r>
      <rPr>
        <sz val="8"/>
        <rFont val="Arial"/>
        <family val="34"/>
      </rPr>
      <t>Coax Cross Connect - USDC5 - Installation</t>
    </r>
  </si>
  <si>
    <r>
      <rPr>
        <sz val="8"/>
        <rFont val="Arial"/>
        <family val="34"/>
      </rPr>
      <t>DC-NWU2-XCCX-1T</t>
    </r>
  </si>
  <si>
    <r>
      <rPr>
        <sz val="8"/>
        <rFont val="Arial"/>
        <family val="34"/>
      </rPr>
      <t>Coax Cross Connect - USDC6 - Installation</t>
    </r>
  </si>
  <si>
    <r>
      <rPr>
        <sz val="8"/>
        <rFont val="Arial"/>
        <family val="34"/>
      </rPr>
      <t>DC-NWU1-XCC-1T</t>
    </r>
  </si>
  <si>
    <r>
      <rPr>
        <sz val="8"/>
        <rFont val="Arial"/>
        <family val="34"/>
      </rPr>
      <t xml:space="preserve">Copper Cross Connect - USDC5 -
</t>
    </r>
    <r>
      <rPr>
        <sz val="8"/>
        <rFont val="Arial"/>
        <family val="34"/>
      </rPr>
      <t>Installation</t>
    </r>
  </si>
  <si>
    <r>
      <rPr>
        <sz val="8"/>
        <rFont val="Arial"/>
        <family val="34"/>
      </rPr>
      <t>DC-NWU2-XCC-1T</t>
    </r>
  </si>
  <si>
    <r>
      <rPr>
        <sz val="8"/>
        <rFont val="Arial"/>
        <family val="34"/>
      </rPr>
      <t xml:space="preserve">Copper Cross Connect - USDC6 -
</t>
    </r>
    <r>
      <rPr>
        <sz val="8"/>
        <rFont val="Arial"/>
        <family val="34"/>
      </rPr>
      <t>Installation</t>
    </r>
  </si>
  <si>
    <r>
      <rPr>
        <sz val="8"/>
        <rFont val="Arial"/>
        <family val="34"/>
      </rPr>
      <t>DC-NWU1-XCF-1T</t>
    </r>
  </si>
  <si>
    <r>
      <rPr>
        <sz val="8"/>
        <rFont val="Arial"/>
        <family val="34"/>
      </rPr>
      <t>Fiber Cross Connect - USDC5 - Installation</t>
    </r>
  </si>
  <si>
    <r>
      <rPr>
        <sz val="8"/>
        <rFont val="Arial"/>
        <family val="34"/>
      </rPr>
      <t>DC-NWU2-XCF-1T</t>
    </r>
  </si>
  <si>
    <r>
      <rPr>
        <sz val="8"/>
        <rFont val="Arial"/>
        <family val="34"/>
      </rPr>
      <t>Fiber Cross Connect - USDC6 - Installation</t>
    </r>
  </si>
  <si>
    <r>
      <rPr>
        <sz val="8"/>
        <rFont val="Arial"/>
        <family val="34"/>
      </rPr>
      <t>DC-PWU1-21S-1T</t>
    </r>
  </si>
  <si>
    <r>
      <rPr>
        <sz val="8"/>
        <rFont val="Arial"/>
        <family val="34"/>
      </rPr>
      <t>20 A / 120 V Power Strip - USDC5</t>
    </r>
  </si>
  <si>
    <r>
      <rPr>
        <sz val="8"/>
        <rFont val="Arial"/>
        <family val="34"/>
      </rPr>
      <t>DC-PWU2-21S-1T</t>
    </r>
  </si>
  <si>
    <r>
      <rPr>
        <sz val="8"/>
        <rFont val="Arial"/>
        <family val="34"/>
      </rPr>
      <t>20 A / 120 V Power Strip - USDC6</t>
    </r>
  </si>
  <si>
    <r>
      <rPr>
        <sz val="8"/>
        <rFont val="Arial"/>
        <family val="34"/>
      </rPr>
      <t>DC-PWU1-21R-1T</t>
    </r>
  </si>
  <si>
    <r>
      <rPr>
        <sz val="8"/>
        <rFont val="Arial"/>
        <family val="34"/>
      </rPr>
      <t xml:space="preserve">20 A / 120 V Primary / Redundant Power -
</t>
    </r>
    <r>
      <rPr>
        <sz val="8"/>
        <rFont val="Arial"/>
        <family val="34"/>
      </rPr>
      <t>USDC5 - Installation</t>
    </r>
  </si>
  <si>
    <r>
      <rPr>
        <sz val="8"/>
        <rFont val="Arial"/>
        <family val="34"/>
      </rPr>
      <t>DC-PWU2-21R-1T</t>
    </r>
  </si>
  <si>
    <r>
      <rPr>
        <sz val="8"/>
        <rFont val="Arial"/>
        <family val="34"/>
      </rPr>
      <t xml:space="preserve">20 A / 120 V Primary / Redundant Power -
</t>
    </r>
    <r>
      <rPr>
        <sz val="8"/>
        <rFont val="Arial"/>
        <family val="34"/>
      </rPr>
      <t>USDC6 - Installation</t>
    </r>
  </si>
  <si>
    <r>
      <rPr>
        <sz val="8"/>
        <rFont val="Arial"/>
        <family val="34"/>
      </rPr>
      <t>DC-PWU1-21P-1T</t>
    </r>
  </si>
  <si>
    <r>
      <rPr>
        <sz val="8"/>
        <rFont val="Arial"/>
        <family val="34"/>
      </rPr>
      <t xml:space="preserve">20 A / 120 V Primary Power - USDC5 -
</t>
    </r>
    <r>
      <rPr>
        <sz val="8"/>
        <rFont val="Arial"/>
        <family val="34"/>
      </rPr>
      <t>Installation</t>
    </r>
  </si>
  <si>
    <r>
      <rPr>
        <sz val="8"/>
        <rFont val="Arial"/>
        <family val="34"/>
      </rPr>
      <t>DC-PWU2-21P-1T</t>
    </r>
  </si>
  <si>
    <r>
      <rPr>
        <sz val="8"/>
        <rFont val="Arial"/>
        <family val="34"/>
      </rPr>
      <t xml:space="preserve">20 A / 120 V Primary Power - USDC6 -
</t>
    </r>
    <r>
      <rPr>
        <sz val="8"/>
        <rFont val="Arial"/>
        <family val="34"/>
      </rPr>
      <t>Installation</t>
    </r>
  </si>
  <si>
    <r>
      <rPr>
        <sz val="8"/>
        <rFont val="Arial"/>
        <family val="34"/>
      </rPr>
      <t>DC-PWU1-22S-1T</t>
    </r>
  </si>
  <si>
    <r>
      <rPr>
        <sz val="8"/>
        <rFont val="Arial"/>
        <family val="34"/>
      </rPr>
      <t>20 A / 208 V Power Strip - USDC5</t>
    </r>
  </si>
  <si>
    <r>
      <rPr>
        <sz val="8"/>
        <rFont val="Arial"/>
        <family val="34"/>
      </rPr>
      <t>DC-PWU2-22S-1T</t>
    </r>
  </si>
  <si>
    <r>
      <rPr>
        <sz val="8"/>
        <rFont val="Arial"/>
        <family val="34"/>
      </rPr>
      <t>20 A / 208 V Power Strip - USDC6</t>
    </r>
  </si>
  <si>
    <r>
      <rPr>
        <sz val="8"/>
        <rFont val="Arial"/>
        <family val="34"/>
      </rPr>
      <t>DC-PWU1-22R-1T</t>
    </r>
  </si>
  <si>
    <r>
      <rPr>
        <sz val="8"/>
        <rFont val="Arial"/>
        <family val="34"/>
      </rPr>
      <t xml:space="preserve">20 A / 208 V Primary / Redundant Power -
</t>
    </r>
    <r>
      <rPr>
        <sz val="8"/>
        <rFont val="Arial"/>
        <family val="34"/>
      </rPr>
      <t>USDC5 - Installation</t>
    </r>
  </si>
  <si>
    <r>
      <rPr>
        <sz val="8"/>
        <rFont val="Arial"/>
        <family val="34"/>
      </rPr>
      <t>DC-PWU2-22R-1T</t>
    </r>
  </si>
  <si>
    <r>
      <rPr>
        <sz val="8"/>
        <rFont val="Arial"/>
        <family val="34"/>
      </rPr>
      <t xml:space="preserve">20 A / 208 V Primary / Redundant Power -
</t>
    </r>
    <r>
      <rPr>
        <sz val="8"/>
        <rFont val="Arial"/>
        <family val="34"/>
      </rPr>
      <t>USDC6 - Installation</t>
    </r>
  </si>
  <si>
    <r>
      <rPr>
        <sz val="8"/>
        <rFont val="Arial"/>
        <family val="34"/>
      </rPr>
      <t>DC-PWU1-22P-1T</t>
    </r>
  </si>
  <si>
    <r>
      <rPr>
        <sz val="8"/>
        <rFont val="Arial"/>
        <family val="34"/>
      </rPr>
      <t xml:space="preserve">20 A / 208 V Primary Power - USDC5 -
</t>
    </r>
    <r>
      <rPr>
        <sz val="8"/>
        <rFont val="Arial"/>
        <family val="34"/>
      </rPr>
      <t>Installation</t>
    </r>
  </si>
  <si>
    <r>
      <rPr>
        <sz val="8"/>
        <rFont val="Arial"/>
        <family val="34"/>
      </rPr>
      <t>DC-PWU2-22P-1T</t>
    </r>
  </si>
  <si>
    <r>
      <rPr>
        <sz val="8"/>
        <rFont val="Arial"/>
        <family val="34"/>
      </rPr>
      <t xml:space="preserve">20 A / 208 V Primary Power - USDC6 -
</t>
    </r>
    <r>
      <rPr>
        <sz val="8"/>
        <rFont val="Arial"/>
        <family val="34"/>
      </rPr>
      <t>Installation</t>
    </r>
  </si>
  <si>
    <r>
      <rPr>
        <sz val="8"/>
        <rFont val="Arial"/>
        <family val="34"/>
      </rPr>
      <t>DC-PWU1-31S-1T</t>
    </r>
  </si>
  <si>
    <r>
      <rPr>
        <sz val="8"/>
        <rFont val="Arial"/>
        <family val="34"/>
      </rPr>
      <t>30 A / 120 V Power Strip - USDC5</t>
    </r>
  </si>
  <si>
    <r>
      <rPr>
        <sz val="8"/>
        <rFont val="Arial"/>
        <family val="34"/>
      </rPr>
      <t>DC-PWU2-31S-1T</t>
    </r>
  </si>
  <si>
    <r>
      <rPr>
        <sz val="8"/>
        <rFont val="Arial"/>
        <family val="34"/>
      </rPr>
      <t>30 A / 120 V Power Strip - USDC6</t>
    </r>
  </si>
  <si>
    <r>
      <rPr>
        <sz val="8"/>
        <rFont val="Arial"/>
        <family val="34"/>
      </rPr>
      <t>DC-PWU1-31R-1T</t>
    </r>
  </si>
  <si>
    <r>
      <rPr>
        <sz val="8"/>
        <rFont val="Arial"/>
        <family val="34"/>
      </rPr>
      <t xml:space="preserve">30 A / 120 V Primary / Redundant Power -
</t>
    </r>
    <r>
      <rPr>
        <sz val="8"/>
        <rFont val="Arial"/>
        <family val="34"/>
      </rPr>
      <t>USDC5 - Installation</t>
    </r>
  </si>
  <si>
    <r>
      <rPr>
        <sz val="8"/>
        <rFont val="Arial"/>
        <family val="34"/>
      </rPr>
      <t>DC-PWU2-31R-1T</t>
    </r>
  </si>
  <si>
    <r>
      <rPr>
        <sz val="8"/>
        <rFont val="Arial"/>
        <family val="34"/>
      </rPr>
      <t xml:space="preserve">30 A / 120 V Primary / Redundant Power -
</t>
    </r>
    <r>
      <rPr>
        <sz val="8"/>
        <rFont val="Arial"/>
        <family val="34"/>
      </rPr>
      <t>USDC6 - Installation</t>
    </r>
  </si>
  <si>
    <r>
      <rPr>
        <sz val="8"/>
        <rFont val="Arial"/>
        <family val="34"/>
      </rPr>
      <t>DC-PWU1-31P-1T</t>
    </r>
  </si>
  <si>
    <r>
      <rPr>
        <sz val="8"/>
        <rFont val="Arial"/>
        <family val="34"/>
      </rPr>
      <t xml:space="preserve">30 A / 120 V Primary Power - USDC5 -
</t>
    </r>
    <r>
      <rPr>
        <sz val="8"/>
        <rFont val="Arial"/>
        <family val="34"/>
      </rPr>
      <t>Installation</t>
    </r>
  </si>
  <si>
    <r>
      <rPr>
        <sz val="8"/>
        <rFont val="Arial"/>
        <family val="34"/>
      </rPr>
      <t>DC-PWU2-31P-1T</t>
    </r>
  </si>
  <si>
    <r>
      <rPr>
        <sz val="8"/>
        <rFont val="Arial"/>
        <family val="34"/>
      </rPr>
      <t xml:space="preserve">30 A / 120 V Primary Power - USDC6 -
</t>
    </r>
    <r>
      <rPr>
        <sz val="8"/>
        <rFont val="Arial"/>
        <family val="34"/>
      </rPr>
      <t>Installation</t>
    </r>
  </si>
  <si>
    <r>
      <rPr>
        <sz val="8"/>
        <rFont val="Arial"/>
        <family val="34"/>
      </rPr>
      <t>DC-PWU1-32S-1T</t>
    </r>
  </si>
  <si>
    <r>
      <rPr>
        <sz val="8"/>
        <rFont val="Arial"/>
        <family val="34"/>
      </rPr>
      <t>30 A / 208 V Power Strip - USDC5</t>
    </r>
  </si>
  <si>
    <r>
      <rPr>
        <sz val="8"/>
        <rFont val="Arial"/>
        <family val="34"/>
      </rPr>
      <t>DC-PWU2-32S-1T</t>
    </r>
  </si>
  <si>
    <r>
      <rPr>
        <sz val="8"/>
        <rFont val="Arial"/>
        <family val="34"/>
      </rPr>
      <t>30 A / 208 V Power Strip - USDC6</t>
    </r>
  </si>
  <si>
    <r>
      <rPr>
        <sz val="8"/>
        <rFont val="Arial"/>
        <family val="34"/>
      </rPr>
      <t>DC-PWU1-32R-1T</t>
    </r>
  </si>
  <si>
    <r>
      <rPr>
        <sz val="8"/>
        <rFont val="Arial"/>
        <family val="34"/>
      </rPr>
      <t xml:space="preserve">30 A / 208 V Primary / Redundant Power -
</t>
    </r>
    <r>
      <rPr>
        <sz val="8"/>
        <rFont val="Arial"/>
        <family val="34"/>
      </rPr>
      <t>USDC5 - Installation</t>
    </r>
  </si>
  <si>
    <r>
      <rPr>
        <sz val="8"/>
        <rFont val="Arial"/>
        <family val="34"/>
      </rPr>
      <t>DC-PWU2-32R-1T</t>
    </r>
  </si>
  <si>
    <r>
      <rPr>
        <sz val="8"/>
        <rFont val="Arial"/>
        <family val="34"/>
      </rPr>
      <t xml:space="preserve">30 A / 208 V Primary / Redundant Power -
</t>
    </r>
    <r>
      <rPr>
        <sz val="8"/>
        <rFont val="Arial"/>
        <family val="34"/>
      </rPr>
      <t>USDC6 - Installation</t>
    </r>
  </si>
  <si>
    <r>
      <rPr>
        <sz val="8"/>
        <rFont val="Arial"/>
        <family val="34"/>
      </rPr>
      <t>DC-PWU1-32P-1T</t>
    </r>
  </si>
  <si>
    <r>
      <rPr>
        <sz val="8"/>
        <rFont val="Arial"/>
        <family val="34"/>
      </rPr>
      <t xml:space="preserve">30 A / 208 V Primary Power - USDC5 -
</t>
    </r>
    <r>
      <rPr>
        <sz val="8"/>
        <rFont val="Arial"/>
        <family val="34"/>
      </rPr>
      <t>Installation</t>
    </r>
  </si>
  <si>
    <r>
      <rPr>
        <sz val="8"/>
        <rFont val="Arial"/>
        <family val="34"/>
      </rPr>
      <t>DC-PWU2-32P-1T</t>
    </r>
  </si>
  <si>
    <r>
      <rPr>
        <sz val="8"/>
        <rFont val="Arial"/>
        <family val="34"/>
      </rPr>
      <t xml:space="preserve">30 A / 208 V Primary Power - USDC6 -
</t>
    </r>
    <r>
      <rPr>
        <sz val="8"/>
        <rFont val="Arial"/>
        <family val="34"/>
      </rPr>
      <t>Installation</t>
    </r>
  </si>
  <si>
    <r>
      <rPr>
        <sz val="8"/>
        <rFont val="Arial"/>
        <family val="34"/>
      </rPr>
      <t>DC-RKU1-RK-1T</t>
    </r>
  </si>
  <si>
    <r>
      <rPr>
        <sz val="8"/>
        <rFont val="Arial"/>
        <family val="34"/>
      </rPr>
      <t>Rack Installation - USDC5</t>
    </r>
  </si>
  <si>
    <r>
      <rPr>
        <sz val="8"/>
        <rFont val="Arial"/>
        <family val="34"/>
      </rPr>
      <t>DC-RKU2-RK-1T</t>
    </r>
  </si>
  <si>
    <r>
      <rPr>
        <sz val="8"/>
        <rFont val="Arial"/>
        <family val="34"/>
      </rPr>
      <t>Rack Installation - USDC6</t>
    </r>
  </si>
  <si>
    <r>
      <rPr>
        <sz val="8"/>
        <rFont val="Arial"/>
        <family val="34"/>
      </rPr>
      <t>DC-PWU1-21R-PF</t>
    </r>
  </si>
  <si>
    <r>
      <rPr>
        <sz val="8"/>
        <rFont val="Arial"/>
        <family val="34"/>
      </rPr>
      <t xml:space="preserve">20 A / 120 V Primary / Redundant Power -
</t>
    </r>
    <r>
      <rPr>
        <sz val="8"/>
        <rFont val="Arial"/>
        <family val="34"/>
      </rPr>
      <t>USDC5</t>
    </r>
  </si>
  <si>
    <r>
      <rPr>
        <sz val="8"/>
        <rFont val="Arial"/>
        <family val="34"/>
      </rPr>
      <t>DC-PWU2-21R-PF</t>
    </r>
  </si>
  <si>
    <r>
      <rPr>
        <sz val="8"/>
        <rFont val="Arial"/>
        <family val="34"/>
      </rPr>
      <t xml:space="preserve">20 A / 120 V Primary / Redundant Power -
</t>
    </r>
    <r>
      <rPr>
        <sz val="8"/>
        <rFont val="Arial"/>
        <family val="34"/>
      </rPr>
      <t>USDC6</t>
    </r>
  </si>
  <si>
    <r>
      <rPr>
        <sz val="8"/>
        <rFont val="Arial"/>
        <family val="34"/>
      </rPr>
      <t>DC-PWU1-21P-PF</t>
    </r>
  </si>
  <si>
    <r>
      <rPr>
        <sz val="8"/>
        <rFont val="Arial"/>
        <family val="34"/>
      </rPr>
      <t>20 A / 120 V Primary Power - USDC5</t>
    </r>
  </si>
  <si>
    <r>
      <rPr>
        <sz val="8"/>
        <rFont val="Arial"/>
        <family val="34"/>
      </rPr>
      <t>DC-PWU2-21P-PF</t>
    </r>
  </si>
  <si>
    <r>
      <rPr>
        <sz val="8"/>
        <rFont val="Arial"/>
        <family val="34"/>
      </rPr>
      <t>20 A / 120 V Primary Power - USDC6</t>
    </r>
  </si>
  <si>
    <r>
      <rPr>
        <sz val="8"/>
        <rFont val="Arial"/>
        <family val="34"/>
      </rPr>
      <t>DC-PWU1-22R-PF</t>
    </r>
  </si>
  <si>
    <r>
      <rPr>
        <sz val="8"/>
        <rFont val="Arial"/>
        <family val="34"/>
      </rPr>
      <t xml:space="preserve">20 A / 208 V Primary / Redundant Power -
</t>
    </r>
    <r>
      <rPr>
        <sz val="8"/>
        <rFont val="Arial"/>
        <family val="34"/>
      </rPr>
      <t>USDC5</t>
    </r>
  </si>
  <si>
    <r>
      <rPr>
        <sz val="8"/>
        <rFont val="Arial"/>
        <family val="34"/>
      </rPr>
      <t>DC-PWU2-22R-PF</t>
    </r>
  </si>
  <si>
    <r>
      <rPr>
        <sz val="8"/>
        <rFont val="Arial"/>
        <family val="34"/>
      </rPr>
      <t xml:space="preserve">20 A / 208 V Primary / Redundant Power -
</t>
    </r>
    <r>
      <rPr>
        <sz val="8"/>
        <rFont val="Arial"/>
        <family val="34"/>
      </rPr>
      <t>USDC6</t>
    </r>
  </si>
  <si>
    <r>
      <rPr>
        <sz val="8"/>
        <rFont val="Arial"/>
        <family val="34"/>
      </rPr>
      <t>DC-PWU1-22P-PF</t>
    </r>
  </si>
  <si>
    <r>
      <rPr>
        <sz val="8"/>
        <rFont val="Arial"/>
        <family val="34"/>
      </rPr>
      <t>20 A / 208 V Primary Power - USDC5</t>
    </r>
  </si>
  <si>
    <r>
      <rPr>
        <sz val="8"/>
        <rFont val="Arial"/>
        <family val="34"/>
      </rPr>
      <t>DC-PWU2-22P-PF</t>
    </r>
  </si>
  <si>
    <r>
      <rPr>
        <sz val="8"/>
        <rFont val="Arial"/>
        <family val="34"/>
      </rPr>
      <t>20 A / 208 V Primary Power - USDC6</t>
    </r>
  </si>
  <si>
    <r>
      <rPr>
        <sz val="8"/>
        <rFont val="Arial"/>
        <family val="34"/>
      </rPr>
      <t>DC-PWU1-31R-PF</t>
    </r>
  </si>
  <si>
    <r>
      <rPr>
        <sz val="8"/>
        <rFont val="Arial"/>
        <family val="34"/>
      </rPr>
      <t xml:space="preserve">30 A / 120 V Primary / Redundant Power -
</t>
    </r>
    <r>
      <rPr>
        <sz val="8"/>
        <rFont val="Arial"/>
        <family val="34"/>
      </rPr>
      <t>USDC5</t>
    </r>
  </si>
  <si>
    <r>
      <rPr>
        <sz val="8"/>
        <rFont val="Arial"/>
        <family val="34"/>
      </rPr>
      <t>DC-PWU2-31R-PF</t>
    </r>
  </si>
  <si>
    <r>
      <rPr>
        <sz val="8"/>
        <rFont val="Arial"/>
        <family val="34"/>
      </rPr>
      <t xml:space="preserve">30 A / 120 V Primary / Redundant Power -
</t>
    </r>
    <r>
      <rPr>
        <sz val="8"/>
        <rFont val="Arial"/>
        <family val="34"/>
      </rPr>
      <t>USDC6</t>
    </r>
  </si>
  <si>
    <r>
      <rPr>
        <sz val="8"/>
        <rFont val="Arial"/>
        <family val="34"/>
      </rPr>
      <t>DC-PWU1-31P-PF</t>
    </r>
  </si>
  <si>
    <r>
      <rPr>
        <sz val="8"/>
        <rFont val="Arial"/>
        <family val="34"/>
      </rPr>
      <t>30 A / 120 V Primary Power - USDC5</t>
    </r>
  </si>
  <si>
    <r>
      <rPr>
        <sz val="8"/>
        <rFont val="Arial"/>
        <family val="34"/>
      </rPr>
      <t>DC-PWU2-31P-PF</t>
    </r>
  </si>
  <si>
    <r>
      <rPr>
        <sz val="8"/>
        <rFont val="Arial"/>
        <family val="34"/>
      </rPr>
      <t>30 A / 120 V Primary Power - USDC6</t>
    </r>
  </si>
  <si>
    <r>
      <rPr>
        <sz val="8"/>
        <rFont val="Arial"/>
        <family val="34"/>
      </rPr>
      <t>DC-PWU1-32R-PF</t>
    </r>
  </si>
  <si>
    <r>
      <rPr>
        <sz val="8"/>
        <rFont val="Arial"/>
        <family val="34"/>
      </rPr>
      <t xml:space="preserve">30 A / 208 V Primary / Redundant Power -
</t>
    </r>
    <r>
      <rPr>
        <sz val="8"/>
        <rFont val="Arial"/>
        <family val="34"/>
      </rPr>
      <t>USDC5</t>
    </r>
  </si>
  <si>
    <r>
      <rPr>
        <sz val="8"/>
        <rFont val="Arial"/>
        <family val="34"/>
      </rPr>
      <t>DC-PWU2-32R-PF</t>
    </r>
  </si>
  <si>
    <r>
      <rPr>
        <sz val="8"/>
        <rFont val="Arial"/>
        <family val="34"/>
      </rPr>
      <t xml:space="preserve">30 A / 208 V Primary / Redundant Power -
</t>
    </r>
    <r>
      <rPr>
        <sz val="8"/>
        <rFont val="Arial"/>
        <family val="34"/>
      </rPr>
      <t>USDC6</t>
    </r>
  </si>
  <si>
    <r>
      <rPr>
        <sz val="8"/>
        <rFont val="Arial"/>
        <family val="34"/>
      </rPr>
      <t>DC-PWU1-32P-PF</t>
    </r>
  </si>
  <si>
    <r>
      <rPr>
        <sz val="8"/>
        <rFont val="Arial"/>
        <family val="34"/>
      </rPr>
      <t>30 A / 208 V Primary Power - USDC5</t>
    </r>
  </si>
  <si>
    <r>
      <rPr>
        <sz val="8"/>
        <rFont val="Arial"/>
        <family val="34"/>
      </rPr>
      <t>DC-PWU2-32P-PF</t>
    </r>
  </si>
  <si>
    <r>
      <rPr>
        <sz val="8"/>
        <rFont val="Arial"/>
        <family val="34"/>
      </rPr>
      <t>30 A / 208 V Primary Power - USDC6</t>
    </r>
  </si>
  <si>
    <r>
      <rPr>
        <sz val="8"/>
        <rFont val="Arial"/>
        <family val="34"/>
      </rPr>
      <t>DC-NWU3-XCH-HA</t>
    </r>
  </si>
  <si>
    <r>
      <rPr>
        <sz val="8"/>
        <rFont val="Arial"/>
        <family val="34"/>
      </rPr>
      <t>Cloud Connect - HA (48 ports available)</t>
    </r>
  </si>
  <si>
    <r>
      <rPr>
        <sz val="8"/>
        <rFont val="Arial"/>
        <family val="34"/>
      </rPr>
      <t>DC-NWU3-XCS-STD</t>
    </r>
  </si>
  <si>
    <r>
      <rPr>
        <sz val="8"/>
        <rFont val="Arial"/>
        <family val="34"/>
      </rPr>
      <t xml:space="preserve">Cloud Connect - Standard (24 ports
</t>
    </r>
    <r>
      <rPr>
        <sz val="8"/>
        <rFont val="Arial"/>
        <family val="34"/>
      </rPr>
      <t>available)</t>
    </r>
  </si>
  <si>
    <r>
      <rPr>
        <sz val="8"/>
        <rFont val="Arial"/>
        <family val="34"/>
      </rPr>
      <t>DC-NWU1-XCCX-MF</t>
    </r>
  </si>
  <si>
    <r>
      <rPr>
        <sz val="8"/>
        <rFont val="Arial"/>
        <family val="34"/>
      </rPr>
      <t>Coax DS-3 Cross Connect - USDC5</t>
    </r>
  </si>
  <si>
    <r>
      <rPr>
        <sz val="8"/>
        <rFont val="Arial"/>
        <family val="34"/>
      </rPr>
      <t>DC-NWU2-XCCX-MF</t>
    </r>
  </si>
  <si>
    <r>
      <rPr>
        <sz val="8"/>
        <rFont val="Arial"/>
        <family val="34"/>
      </rPr>
      <t>Coax DS-3 Cross Connect - USDC6</t>
    </r>
  </si>
  <si>
    <r>
      <rPr>
        <sz val="8"/>
        <rFont val="Arial"/>
        <family val="34"/>
      </rPr>
      <t>DC-NWU1-XCC-MF</t>
    </r>
  </si>
  <si>
    <r>
      <rPr>
        <sz val="8"/>
        <rFont val="Arial"/>
        <family val="34"/>
      </rPr>
      <t>Copper Cross Connect - USDC5</t>
    </r>
  </si>
  <si>
    <r>
      <rPr>
        <sz val="8"/>
        <rFont val="Arial"/>
        <family val="34"/>
      </rPr>
      <t>DC-NWU2-XCC-MF</t>
    </r>
  </si>
  <si>
    <r>
      <rPr>
        <sz val="8"/>
        <rFont val="Arial"/>
        <family val="34"/>
      </rPr>
      <t>Copper Cross Connect - USDC6</t>
    </r>
  </si>
  <si>
    <r>
      <rPr>
        <sz val="8"/>
        <rFont val="Arial"/>
        <family val="34"/>
      </rPr>
      <t>DC-NWU1-XCF-MF</t>
    </r>
  </si>
  <si>
    <r>
      <rPr>
        <sz val="8"/>
        <rFont val="Arial"/>
        <family val="34"/>
      </rPr>
      <t>Fiber Cross Connect - USDC5</t>
    </r>
  </si>
  <si>
    <r>
      <rPr>
        <sz val="8"/>
        <rFont val="Arial"/>
        <family val="34"/>
      </rPr>
      <t>DC-NWU2-XCF-MF</t>
    </r>
  </si>
  <si>
    <r>
      <rPr>
        <sz val="8"/>
        <rFont val="Arial"/>
        <family val="34"/>
      </rPr>
      <t>Fiber Cross Connect - USDC6</t>
    </r>
  </si>
  <si>
    <r>
      <rPr>
        <sz val="8"/>
        <rFont val="Arial"/>
        <family val="34"/>
      </rPr>
      <t>DC-RKU1-RK-HR</t>
    </r>
  </si>
  <si>
    <r>
      <rPr>
        <sz val="8"/>
        <rFont val="Arial"/>
        <family val="34"/>
      </rPr>
      <t>Hotel Rack (1U) - Managed Colo - USDC5</t>
    </r>
  </si>
  <si>
    <r>
      <rPr>
        <sz val="8"/>
        <rFont val="Arial"/>
        <family val="34"/>
      </rPr>
      <t>Rack Unit</t>
    </r>
  </si>
  <si>
    <r>
      <rPr>
        <sz val="8"/>
        <rFont val="Arial"/>
        <family val="34"/>
      </rPr>
      <t>DC-RKU2-RK-HR</t>
    </r>
  </si>
  <si>
    <r>
      <rPr>
        <sz val="8"/>
        <rFont val="Arial"/>
        <family val="34"/>
      </rPr>
      <t>Hotel Rack (1U) - Managed Colo - USDC6</t>
    </r>
  </si>
  <si>
    <r>
      <rPr>
        <sz val="8"/>
        <rFont val="Arial"/>
        <family val="34"/>
      </rPr>
      <t>DC-PWU1-P-PF</t>
    </r>
  </si>
  <si>
    <r>
      <rPr>
        <sz val="8"/>
        <rFont val="Arial"/>
        <family val="34"/>
      </rPr>
      <t>kW Primary Power Charge - USDC5</t>
    </r>
  </si>
  <si>
    <r>
      <rPr>
        <sz val="8"/>
        <rFont val="Arial"/>
        <family val="34"/>
      </rPr>
      <t>DC-PWU2-P-PF</t>
    </r>
  </si>
  <si>
    <r>
      <rPr>
        <sz val="8"/>
        <rFont val="Arial"/>
        <family val="34"/>
      </rPr>
      <t>kW Primary Power Charge - USDC6</t>
    </r>
  </si>
  <si>
    <r>
      <rPr>
        <sz val="8"/>
        <rFont val="Arial"/>
        <family val="34"/>
      </rPr>
      <t>DC-SVC-REU-B</t>
    </r>
  </si>
  <si>
    <r>
      <rPr>
        <sz val="8"/>
        <rFont val="Arial"/>
        <family val="34"/>
      </rPr>
      <t>Remote Eyes &amp; Hands (US) - Bronze</t>
    </r>
  </si>
  <si>
    <r>
      <rPr>
        <sz val="8"/>
        <rFont val="Arial"/>
        <family val="34"/>
      </rPr>
      <t>DC-SVC-REU-G</t>
    </r>
  </si>
  <si>
    <r>
      <rPr>
        <sz val="8"/>
        <rFont val="Arial"/>
        <family val="34"/>
      </rPr>
      <t>Remote Eyes &amp; Hands (US) - Gold</t>
    </r>
  </si>
  <si>
    <r>
      <rPr>
        <sz val="8"/>
        <rFont val="Arial"/>
        <family val="34"/>
      </rPr>
      <t>DC-SVC-REU-S</t>
    </r>
  </si>
  <si>
    <r>
      <rPr>
        <sz val="8"/>
        <rFont val="Arial"/>
        <family val="34"/>
      </rPr>
      <t>Remote Eyes &amp; Hands (US) - Silver</t>
    </r>
  </si>
  <si>
    <r>
      <rPr>
        <sz val="8"/>
        <rFont val="Arial"/>
        <family val="34"/>
      </rPr>
      <t>DC-NWU3-XCC-1T</t>
    </r>
  </si>
  <si>
    <r>
      <rPr>
        <sz val="8"/>
        <rFont val="Arial"/>
        <family val="34"/>
      </rPr>
      <t xml:space="preserve">Copper Cross Connect - USDC3 -
</t>
    </r>
    <r>
      <rPr>
        <sz val="8"/>
        <rFont val="Arial"/>
        <family val="34"/>
      </rPr>
      <t>Installation</t>
    </r>
  </si>
  <si>
    <r>
      <rPr>
        <sz val="8"/>
        <rFont val="Arial"/>
        <family val="34"/>
      </rPr>
      <t>$            682.94</t>
    </r>
  </si>
  <si>
    <r>
      <rPr>
        <sz val="8"/>
        <rFont val="Arial"/>
        <family val="34"/>
      </rPr>
      <t>DC-NWU3-XCC-MF</t>
    </r>
  </si>
  <si>
    <r>
      <rPr>
        <sz val="8"/>
        <rFont val="Arial"/>
        <family val="34"/>
      </rPr>
      <t>Copper Cross Connect - USDC3</t>
    </r>
  </si>
  <si>
    <r>
      <rPr>
        <sz val="8"/>
        <rFont val="Arial"/>
        <family val="34"/>
      </rPr>
      <t>$            554.55</t>
    </r>
  </si>
  <si>
    <r>
      <rPr>
        <sz val="8"/>
        <rFont val="Arial"/>
        <family val="34"/>
      </rPr>
      <t>DC-NWU3-XCF-1T</t>
    </r>
  </si>
  <si>
    <r>
      <rPr>
        <sz val="8"/>
        <rFont val="Arial"/>
        <family val="34"/>
      </rPr>
      <t>Fiber Cross Connect - USDC3 - Installation</t>
    </r>
  </si>
  <si>
    <r>
      <rPr>
        <sz val="8"/>
        <rFont val="Arial"/>
        <family val="34"/>
      </rPr>
      <t>$            902.00</t>
    </r>
  </si>
  <si>
    <r>
      <rPr>
        <sz val="8"/>
        <rFont val="Arial"/>
        <family val="34"/>
      </rPr>
      <t>DC-NWU3-XCF-MF</t>
    </r>
  </si>
  <si>
    <r>
      <rPr>
        <sz val="8"/>
        <rFont val="Arial"/>
        <family val="34"/>
      </rPr>
      <t>Fiber Cross Connect - USDC3</t>
    </r>
  </si>
  <si>
    <r>
      <rPr>
        <sz val="8"/>
        <rFont val="Arial"/>
        <family val="34"/>
      </rPr>
      <t>$            454.55</t>
    </r>
  </si>
  <si>
    <r>
      <rPr>
        <sz val="8"/>
        <rFont val="Arial"/>
        <family val="34"/>
      </rPr>
      <t>DC-NWU3-XCH-1T</t>
    </r>
  </si>
  <si>
    <r>
      <rPr>
        <sz val="8"/>
        <rFont val="Arial"/>
        <family val="34"/>
      </rPr>
      <t xml:space="preserve">Cloud Connect - HA (48 ports available) -
</t>
    </r>
    <r>
      <rPr>
        <sz val="8"/>
        <rFont val="Arial"/>
        <family val="34"/>
      </rPr>
      <t>Setup</t>
    </r>
  </si>
  <si>
    <r>
      <rPr>
        <sz val="8"/>
        <rFont val="Arial"/>
        <family val="34"/>
      </rPr>
      <t>$         2,415.00</t>
    </r>
  </si>
  <si>
    <r>
      <rPr>
        <sz val="8"/>
        <rFont val="Arial"/>
        <family val="34"/>
      </rPr>
      <t>$            531.25</t>
    </r>
  </si>
  <si>
    <r>
      <rPr>
        <sz val="8"/>
        <rFont val="Arial"/>
        <family val="34"/>
      </rPr>
      <t>DC-PWU3-KW-42U</t>
    </r>
  </si>
  <si>
    <r>
      <rPr>
        <sz val="8"/>
        <rFont val="Arial"/>
        <family val="34"/>
      </rPr>
      <t>Rackpower - Per kW - USDC3</t>
    </r>
  </si>
  <si>
    <r>
      <rPr>
        <sz val="8"/>
        <rFont val="Arial"/>
        <family val="34"/>
      </rPr>
      <t>kW</t>
    </r>
  </si>
  <si>
    <r>
      <rPr>
        <sz val="8"/>
        <rFont val="Arial"/>
        <family val="34"/>
      </rPr>
      <t>$            429.00</t>
    </r>
  </si>
  <si>
    <r>
      <rPr>
        <sz val="8"/>
        <rFont val="Arial"/>
        <family val="34"/>
      </rPr>
      <t>DC-RKU3-DLP-1T</t>
    </r>
  </si>
  <si>
    <r>
      <rPr>
        <sz val="8"/>
        <rFont val="Arial"/>
        <family val="34"/>
      </rPr>
      <t xml:space="preserve">Equipment Deployment - Per equipment -
</t>
    </r>
    <r>
      <rPr>
        <sz val="8"/>
        <rFont val="Arial"/>
        <family val="34"/>
      </rPr>
      <t>USDC3</t>
    </r>
  </si>
  <si>
    <r>
      <rPr>
        <sz val="8"/>
        <rFont val="Arial"/>
        <family val="34"/>
      </rPr>
      <t>$            545.00</t>
    </r>
  </si>
  <si>
    <r>
      <rPr>
        <sz val="8"/>
        <rFont val="Arial"/>
        <family val="34"/>
      </rPr>
      <t>DC-RKU3-RK-1T</t>
    </r>
  </si>
  <si>
    <r>
      <rPr>
        <sz val="8"/>
        <rFont val="Arial"/>
        <family val="34"/>
      </rPr>
      <t>Rack Installation - USDC3</t>
    </r>
  </si>
  <si>
    <r>
      <rPr>
        <sz val="8"/>
        <rFont val="Arial"/>
        <family val="34"/>
      </rPr>
      <t xml:space="preserve">Rack Unit
</t>
    </r>
    <r>
      <rPr>
        <sz val="8"/>
        <rFont val="Arial"/>
        <family val="34"/>
      </rPr>
      <t>(42)</t>
    </r>
  </si>
  <si>
    <r>
      <rPr>
        <sz val="8"/>
        <rFont val="Arial"/>
        <family val="34"/>
      </rPr>
      <t>$         9,455.00</t>
    </r>
  </si>
  <si>
    <r>
      <rPr>
        <sz val="8"/>
        <rFont val="Arial"/>
        <family val="34"/>
      </rPr>
      <t>DC-RKU3-RK-42U</t>
    </r>
  </si>
  <si>
    <r>
      <rPr>
        <sz val="8"/>
        <rFont val="Arial"/>
        <family val="34"/>
      </rPr>
      <t>Rackspace - 42U - USDC3</t>
    </r>
  </si>
  <si>
    <r>
      <rPr>
        <sz val="8"/>
        <rFont val="Arial"/>
        <family val="34"/>
      </rPr>
      <t>$         1,636.00</t>
    </r>
  </si>
  <si>
    <r>
      <rPr>
        <sz val="8"/>
        <rFont val="Arial"/>
        <family val="34"/>
      </rPr>
      <t>DC-RKU3-RK-HR</t>
    </r>
  </si>
  <si>
    <r>
      <rPr>
        <sz val="8"/>
        <rFont val="Arial"/>
        <family val="34"/>
      </rPr>
      <t>Hotel Rack (1U) - Managed Colo - USDC3</t>
    </r>
  </si>
  <si>
    <r>
      <rPr>
        <sz val="8"/>
        <rFont val="Arial"/>
        <family val="34"/>
      </rPr>
      <t>$            540.00</t>
    </r>
  </si>
  <si>
    <r>
      <rPr>
        <sz val="8"/>
        <rFont val="Arial"/>
        <family val="34"/>
      </rPr>
      <t>DC-SVC-REU3-AH</t>
    </r>
  </si>
  <si>
    <r>
      <rPr>
        <sz val="8"/>
        <rFont val="Arial"/>
        <family val="34"/>
      </rPr>
      <t>Remote eyes and hands - USDC3 (1 Hour)</t>
    </r>
  </si>
  <si>
    <r>
      <rPr>
        <sz val="8"/>
        <rFont val="Arial"/>
        <family val="34"/>
      </rPr>
      <t>$            273.00</t>
    </r>
  </si>
  <si>
    <r>
      <rPr>
        <sz val="8"/>
        <rFont val="Arial"/>
        <family val="34"/>
      </rPr>
      <t>DC-SVC-REU3-AHA</t>
    </r>
  </si>
  <si>
    <r>
      <rPr>
        <sz val="8"/>
        <rFont val="Arial"/>
        <family val="34"/>
      </rPr>
      <t xml:space="preserve">Remote eyes and hands - USDC3 (15
</t>
    </r>
    <r>
      <rPr>
        <sz val="8"/>
        <rFont val="Arial"/>
        <family val="34"/>
      </rPr>
      <t>Minutes)</t>
    </r>
  </si>
  <si>
    <r>
      <rPr>
        <sz val="8"/>
        <rFont val="Arial"/>
        <family val="34"/>
      </rPr>
      <t>$              68.25</t>
    </r>
  </si>
  <si>
    <r>
      <rPr>
        <sz val="8"/>
        <rFont val="Arial"/>
        <family val="34"/>
      </rPr>
      <t>DC-NWU4-XCC-1T</t>
    </r>
  </si>
  <si>
    <r>
      <rPr>
        <sz val="8"/>
        <rFont val="Arial"/>
        <family val="34"/>
      </rPr>
      <t xml:space="preserve">Copper Cross Connect - USDC4 -
</t>
    </r>
    <r>
      <rPr>
        <sz val="8"/>
        <rFont val="Arial"/>
        <family val="34"/>
      </rPr>
      <t>Installation</t>
    </r>
  </si>
  <si>
    <r>
      <rPr>
        <sz val="8"/>
        <rFont val="Arial"/>
        <family val="34"/>
      </rPr>
      <t>DC-NWU4-XCC-MF</t>
    </r>
  </si>
  <si>
    <r>
      <rPr>
        <sz val="8"/>
        <rFont val="Arial"/>
        <family val="34"/>
      </rPr>
      <t>Copper Cross Connect - USDC4</t>
    </r>
  </si>
  <si>
    <r>
      <rPr>
        <sz val="8"/>
        <rFont val="Arial"/>
        <family val="34"/>
      </rPr>
      <t>DC-NWU4-XCF-1T</t>
    </r>
  </si>
  <si>
    <r>
      <rPr>
        <sz val="8"/>
        <rFont val="Arial"/>
        <family val="34"/>
      </rPr>
      <t>Fiber Cross Connect - USDC4 - Installation</t>
    </r>
  </si>
  <si>
    <r>
      <rPr>
        <sz val="8"/>
        <rFont val="Arial"/>
        <family val="34"/>
      </rPr>
      <t>DC-NWU4-XCF-MF</t>
    </r>
  </si>
  <si>
    <r>
      <rPr>
        <sz val="8"/>
        <rFont val="Arial"/>
        <family val="34"/>
      </rPr>
      <t>Fiber Cross Connect - USDC4</t>
    </r>
  </si>
  <si>
    <r>
      <rPr>
        <sz val="8"/>
        <rFont val="Arial"/>
        <family val="34"/>
      </rPr>
      <t>DC-PWU4-KW-42U</t>
    </r>
  </si>
  <si>
    <r>
      <rPr>
        <sz val="8"/>
        <rFont val="Arial"/>
        <family val="34"/>
      </rPr>
      <t>Rackpower - Per kW - USDC4</t>
    </r>
  </si>
  <si>
    <r>
      <rPr>
        <sz val="8"/>
        <rFont val="Arial"/>
        <family val="34"/>
      </rPr>
      <t>DC-RKU4-DLP-1T</t>
    </r>
  </si>
  <si>
    <r>
      <rPr>
        <sz val="8"/>
        <rFont val="Arial"/>
        <family val="34"/>
      </rPr>
      <t xml:space="preserve">Equipment Deployment - Per equipment -
</t>
    </r>
    <r>
      <rPr>
        <sz val="8"/>
        <rFont val="Arial"/>
        <family val="34"/>
      </rPr>
      <t>USDC4</t>
    </r>
  </si>
  <si>
    <r>
      <rPr>
        <sz val="8"/>
        <rFont val="Arial"/>
        <family val="34"/>
      </rPr>
      <t>DC-RKU4-RK-1T</t>
    </r>
  </si>
  <si>
    <r>
      <rPr>
        <sz val="8"/>
        <rFont val="Arial"/>
        <family val="34"/>
      </rPr>
      <t>Rack Installation - USDC4</t>
    </r>
  </si>
  <si>
    <r>
      <rPr>
        <sz val="8"/>
        <rFont val="Arial"/>
        <family val="34"/>
      </rPr>
      <t>DC-RKU4-RK-42U</t>
    </r>
  </si>
  <si>
    <r>
      <rPr>
        <sz val="8"/>
        <rFont val="Arial"/>
        <family val="34"/>
      </rPr>
      <t>Rackspace - 42U - USDC4</t>
    </r>
  </si>
  <si>
    <r>
      <rPr>
        <sz val="8"/>
        <rFont val="Arial"/>
        <family val="34"/>
      </rPr>
      <t>DC-RKU4-RK-HR</t>
    </r>
  </si>
  <si>
    <r>
      <rPr>
        <sz val="8"/>
        <rFont val="Arial"/>
        <family val="34"/>
      </rPr>
      <t>Hotel Rack (1U) - Managed Colo - USDC4</t>
    </r>
  </si>
  <si>
    <r>
      <rPr>
        <sz val="8"/>
        <rFont val="Arial"/>
        <family val="34"/>
      </rPr>
      <t>DC-SVC-REU4-AH</t>
    </r>
  </si>
  <si>
    <r>
      <rPr>
        <sz val="8"/>
        <rFont val="Arial"/>
        <family val="34"/>
      </rPr>
      <t>Remote eyes and hands - USDC4 (1 Hour)</t>
    </r>
  </si>
  <si>
    <r>
      <rPr>
        <sz val="8"/>
        <rFont val="Arial"/>
        <family val="34"/>
      </rPr>
      <t>DC-SVC-REU4-AHA</t>
    </r>
  </si>
  <si>
    <r>
      <rPr>
        <sz val="8"/>
        <rFont val="Arial"/>
        <family val="34"/>
      </rPr>
      <t xml:space="preserve">Remote eyes and hands - USDC4 (15
</t>
    </r>
    <r>
      <rPr>
        <sz val="8"/>
        <rFont val="Arial"/>
        <family val="34"/>
      </rPr>
      <t>Minutes)</t>
    </r>
  </si>
  <si>
    <r>
      <rPr>
        <sz val="8"/>
        <rFont val="Arial"/>
        <family val="34"/>
      </rPr>
      <t>VSC-OS-STD-12-T0</t>
    </r>
  </si>
  <si>
    <r>
      <rPr>
        <sz val="8"/>
        <rFont val="Arial"/>
        <family val="34"/>
      </rPr>
      <t>SEL VTS-OS Std 12 mo. 1TB</t>
    </r>
  </si>
  <si>
    <r>
      <rPr>
        <sz val="8"/>
        <rFont val="Arial"/>
        <family val="34"/>
      </rPr>
      <t>$            0.0323</t>
    </r>
  </si>
  <si>
    <r>
      <rPr>
        <sz val="8"/>
        <rFont val="Arial"/>
        <family val="34"/>
      </rPr>
      <t>VSC-OS-STD-12-T1</t>
    </r>
  </si>
  <si>
    <r>
      <rPr>
        <sz val="8"/>
        <rFont val="Arial"/>
        <family val="34"/>
      </rPr>
      <t>SEL VTS-OS Std 12 mo. 2-50TB</t>
    </r>
  </si>
  <si>
    <r>
      <rPr>
        <sz val="8"/>
        <rFont val="Arial"/>
        <family val="34"/>
      </rPr>
      <t>$            0.0317</t>
    </r>
  </si>
  <si>
    <r>
      <rPr>
        <sz val="8"/>
        <rFont val="Arial"/>
        <family val="34"/>
      </rPr>
      <t>VSC-OS-STD-12-T2</t>
    </r>
  </si>
  <si>
    <r>
      <rPr>
        <sz val="8"/>
        <rFont val="Arial"/>
        <family val="34"/>
      </rPr>
      <t>SEL VTS-OS Std 12 mo. 51-500TB</t>
    </r>
  </si>
  <si>
    <r>
      <rPr>
        <sz val="8"/>
        <rFont val="Arial"/>
        <family val="34"/>
      </rPr>
      <t>$            0.0312</t>
    </r>
  </si>
  <si>
    <r>
      <rPr>
        <sz val="8"/>
        <rFont val="Arial"/>
        <family val="34"/>
      </rPr>
      <t>VSC-OS-STD-12-T3</t>
    </r>
  </si>
  <si>
    <r>
      <rPr>
        <sz val="8"/>
        <rFont val="Arial"/>
        <family val="34"/>
      </rPr>
      <t>SEL VTS-OS Std 12 mo. 501-1000TB</t>
    </r>
  </si>
  <si>
    <r>
      <rPr>
        <sz val="8"/>
        <rFont val="Arial"/>
        <family val="34"/>
      </rPr>
      <t>$            0.0306</t>
    </r>
  </si>
  <si>
    <r>
      <rPr>
        <sz val="8"/>
        <rFont val="Arial"/>
        <family val="34"/>
      </rPr>
      <t>VSC-OS-STD-12-T4</t>
    </r>
  </si>
  <si>
    <r>
      <rPr>
        <sz val="8"/>
        <rFont val="Arial"/>
        <family val="34"/>
      </rPr>
      <t>SEL VTS-OS Std 12 mo. Over 1000TB</t>
    </r>
  </si>
  <si>
    <r>
      <rPr>
        <sz val="8"/>
        <rFont val="Arial"/>
        <family val="34"/>
      </rPr>
      <t>$            0.0301</t>
    </r>
  </si>
  <si>
    <r>
      <rPr>
        <sz val="8"/>
        <rFont val="Arial"/>
        <family val="34"/>
      </rPr>
      <t>VSC-OS-STD-24-T0</t>
    </r>
  </si>
  <si>
    <r>
      <rPr>
        <sz val="8"/>
        <rFont val="Arial"/>
        <family val="34"/>
      </rPr>
      <t>SEL VTS-OS Std 24 mo. 1TB</t>
    </r>
  </si>
  <si>
    <r>
      <rPr>
        <sz val="8"/>
        <rFont val="Arial"/>
        <family val="34"/>
      </rPr>
      <t>VSC-OS-STD-24-T1</t>
    </r>
  </si>
  <si>
    <r>
      <rPr>
        <sz val="8"/>
        <rFont val="Arial"/>
        <family val="34"/>
      </rPr>
      <t>SEL VTS-OS Std 24 mo. 2-50TB</t>
    </r>
  </si>
  <si>
    <r>
      <rPr>
        <sz val="8"/>
        <rFont val="Arial"/>
        <family val="34"/>
      </rPr>
      <t>VSC-OS-STD-24-T2</t>
    </r>
  </si>
  <si>
    <r>
      <rPr>
        <sz val="8"/>
        <rFont val="Arial"/>
        <family val="34"/>
      </rPr>
      <t>SEL VTS-OS Std 24 mo. 51-500TB</t>
    </r>
  </si>
  <si>
    <r>
      <rPr>
        <sz val="8"/>
        <rFont val="Arial"/>
        <family val="34"/>
      </rPr>
      <t>VSC-OS-STD-24-T3</t>
    </r>
  </si>
  <si>
    <r>
      <rPr>
        <sz val="8"/>
        <rFont val="Arial"/>
        <family val="34"/>
      </rPr>
      <t>SEL VTS-OS Std 24 mo. 501-1000TB</t>
    </r>
  </si>
  <si>
    <r>
      <rPr>
        <sz val="8"/>
        <rFont val="Arial"/>
        <family val="34"/>
      </rPr>
      <t>VSC-OS-STD-24-T4</t>
    </r>
  </si>
  <si>
    <r>
      <rPr>
        <sz val="8"/>
        <rFont val="Arial"/>
        <family val="34"/>
      </rPr>
      <t>SEL VTS-OS Std 24 mo. Over 1000TB</t>
    </r>
  </si>
  <si>
    <r>
      <rPr>
        <sz val="8"/>
        <rFont val="Arial"/>
        <family val="34"/>
      </rPr>
      <t>VSC-OS-STD-36-T0</t>
    </r>
  </si>
  <si>
    <r>
      <rPr>
        <sz val="8"/>
        <rFont val="Arial"/>
        <family val="34"/>
      </rPr>
      <t>SEL VTS-OS Std 36 mo. 1TB</t>
    </r>
  </si>
  <si>
    <r>
      <rPr>
        <sz val="8"/>
        <rFont val="Arial"/>
        <family val="34"/>
      </rPr>
      <t>VSC-OS-STD-36-T1</t>
    </r>
  </si>
  <si>
    <r>
      <rPr>
        <sz val="8"/>
        <rFont val="Arial"/>
        <family val="34"/>
      </rPr>
      <t>SEL VTS-OS Std 36 mo. 2-50TB</t>
    </r>
  </si>
  <si>
    <r>
      <rPr>
        <sz val="8"/>
        <rFont val="Arial"/>
        <family val="34"/>
      </rPr>
      <t>VSC-OS-STD-36-T2</t>
    </r>
  </si>
  <si>
    <r>
      <rPr>
        <sz val="8"/>
        <rFont val="Arial"/>
        <family val="34"/>
      </rPr>
      <t>SEL VTS-OS Std 36 mo. 51-500TB</t>
    </r>
  </si>
  <si>
    <r>
      <rPr>
        <sz val="8"/>
        <rFont val="Arial"/>
        <family val="34"/>
      </rPr>
      <t>VSC-OS-STD-36-T3</t>
    </r>
  </si>
  <si>
    <r>
      <rPr>
        <sz val="8"/>
        <rFont val="Arial"/>
        <family val="34"/>
      </rPr>
      <t>SEL VTS-OS Std 36 mo. 501-1000TB</t>
    </r>
  </si>
  <si>
    <r>
      <rPr>
        <sz val="8"/>
        <rFont val="Arial"/>
        <family val="34"/>
      </rPr>
      <t>VSC-OS-STD-36-T4</t>
    </r>
  </si>
  <si>
    <r>
      <rPr>
        <sz val="8"/>
        <rFont val="Arial"/>
        <family val="34"/>
      </rPr>
      <t>SEL VTS-OS Std 36 mo. Over 1000TB</t>
    </r>
  </si>
  <si>
    <r>
      <rPr>
        <sz val="8"/>
        <rFont val="Arial"/>
        <family val="34"/>
      </rPr>
      <t>VSC-OS-SIA-12-T0</t>
    </r>
  </si>
  <si>
    <r>
      <rPr>
        <sz val="8"/>
        <rFont val="Arial"/>
        <family val="34"/>
      </rPr>
      <t>SEL VTS-OS Std-IA 12 mo. 1TB</t>
    </r>
  </si>
  <si>
    <r>
      <rPr>
        <sz val="8"/>
        <rFont val="Arial"/>
        <family val="34"/>
      </rPr>
      <t>$            0.0134</t>
    </r>
  </si>
  <si>
    <r>
      <rPr>
        <sz val="8"/>
        <rFont val="Arial"/>
        <family val="34"/>
      </rPr>
      <t>VSC-OS-SIA-24-T0</t>
    </r>
  </si>
  <si>
    <r>
      <rPr>
        <sz val="8"/>
        <rFont val="Arial"/>
        <family val="34"/>
      </rPr>
      <t>SEL VTS-OS Std-IA 24 mo. 1TB</t>
    </r>
  </si>
  <si>
    <r>
      <rPr>
        <sz val="8"/>
        <rFont val="Arial"/>
        <family val="34"/>
      </rPr>
      <t>VSC-OS-SIA-36-T0</t>
    </r>
  </si>
  <si>
    <r>
      <rPr>
        <sz val="8"/>
        <rFont val="Arial"/>
        <family val="34"/>
      </rPr>
      <t>SEL VTS-OS Std-IA 36 mo. 1TB</t>
    </r>
  </si>
  <si>
    <r>
      <rPr>
        <sz val="8"/>
        <rFont val="Arial"/>
        <family val="34"/>
      </rPr>
      <t>VSC-OS-PRM-12-T0</t>
    </r>
  </si>
  <si>
    <r>
      <rPr>
        <sz val="8"/>
        <rFont val="Arial"/>
        <family val="34"/>
      </rPr>
      <t>SEL VTS-OS Prm 12 mo. 1TB</t>
    </r>
  </si>
  <si>
    <r>
      <rPr>
        <sz val="8"/>
        <rFont val="Arial"/>
        <family val="34"/>
      </rPr>
      <t>$            0.0634</t>
    </r>
  </si>
  <si>
    <r>
      <rPr>
        <sz val="8"/>
        <rFont val="Arial"/>
        <family val="34"/>
      </rPr>
      <t>VSC-OS-PRM-12-T1</t>
    </r>
  </si>
  <si>
    <r>
      <rPr>
        <sz val="8"/>
        <rFont val="Arial"/>
        <family val="34"/>
      </rPr>
      <t>SEL VTS-OS Prm 12 mo. 2-50TB</t>
    </r>
  </si>
  <si>
    <r>
      <rPr>
        <sz val="8"/>
        <rFont val="Arial"/>
        <family val="34"/>
      </rPr>
      <t>$            0.0624</t>
    </r>
  </si>
  <si>
    <r>
      <rPr>
        <sz val="8"/>
        <rFont val="Arial"/>
        <family val="34"/>
      </rPr>
      <t>VSC-OS-PRM-12-T2</t>
    </r>
  </si>
  <si>
    <r>
      <rPr>
        <sz val="8"/>
        <rFont val="Arial"/>
        <family val="34"/>
      </rPr>
      <t>SEL VTS-OS Prm 12 mo. 51-500TB</t>
    </r>
  </si>
  <si>
    <r>
      <rPr>
        <sz val="8"/>
        <rFont val="Arial"/>
        <family val="34"/>
      </rPr>
      <t>$            0.0613</t>
    </r>
  </si>
  <si>
    <r>
      <rPr>
        <sz val="8"/>
        <rFont val="Arial"/>
        <family val="34"/>
      </rPr>
      <t>VSC-OS-PRM-12-T3</t>
    </r>
  </si>
  <si>
    <r>
      <rPr>
        <sz val="8"/>
        <rFont val="Arial"/>
        <family val="34"/>
      </rPr>
      <t>SEL VTS-OS Prm 12 mo. 501-1000TB</t>
    </r>
  </si>
  <si>
    <r>
      <rPr>
        <sz val="8"/>
        <rFont val="Arial"/>
        <family val="34"/>
      </rPr>
      <t>$            0.0602</t>
    </r>
  </si>
  <si>
    <r>
      <rPr>
        <sz val="8"/>
        <rFont val="Arial"/>
        <family val="34"/>
      </rPr>
      <t>VSC-OS-PRM-12-T4</t>
    </r>
  </si>
  <si>
    <r>
      <rPr>
        <sz val="8"/>
        <rFont val="Arial"/>
        <family val="34"/>
      </rPr>
      <t>SEL VTS-OS Prm 12 mo. Over 1000TB</t>
    </r>
  </si>
  <si>
    <r>
      <rPr>
        <sz val="8"/>
        <rFont val="Arial"/>
        <family val="34"/>
      </rPr>
      <t>$            0.0591</t>
    </r>
  </si>
  <si>
    <r>
      <rPr>
        <sz val="8"/>
        <rFont val="Arial"/>
        <family val="34"/>
      </rPr>
      <t>VSC-OS-PRM-24-T0</t>
    </r>
  </si>
  <si>
    <r>
      <rPr>
        <sz val="8"/>
        <rFont val="Arial"/>
        <family val="34"/>
      </rPr>
      <t>SEL VTS-OS Prm 24 mo. 1TB</t>
    </r>
  </si>
  <si>
    <r>
      <rPr>
        <sz val="8"/>
        <rFont val="Arial"/>
        <family val="34"/>
      </rPr>
      <t>VSC-OS-PRM-24-T1</t>
    </r>
  </si>
  <si>
    <r>
      <rPr>
        <sz val="8"/>
        <rFont val="Arial"/>
        <family val="34"/>
      </rPr>
      <t>SEL VTS-OS Prm 24 mo. 2-50TB</t>
    </r>
  </si>
  <si>
    <r>
      <rPr>
        <sz val="8"/>
        <rFont val="Arial"/>
        <family val="34"/>
      </rPr>
      <t>VSC-OS-PRM-24-T2</t>
    </r>
  </si>
  <si>
    <r>
      <rPr>
        <sz val="8"/>
        <rFont val="Arial"/>
        <family val="34"/>
      </rPr>
      <t>SEL VTS-OS Prm 24 mo. 51-500TB</t>
    </r>
  </si>
  <si>
    <r>
      <rPr>
        <sz val="8"/>
        <rFont val="Arial"/>
        <family val="34"/>
      </rPr>
      <t>VSC-OS-PRM-24-T3</t>
    </r>
  </si>
  <si>
    <r>
      <rPr>
        <sz val="8"/>
        <rFont val="Arial"/>
        <family val="34"/>
      </rPr>
      <t>SEL VTS-OS Prm 24 mo. 501-1000TB</t>
    </r>
  </si>
  <si>
    <r>
      <rPr>
        <sz val="8"/>
        <rFont val="Arial"/>
        <family val="34"/>
      </rPr>
      <t>VSC-OS-PRM-24-T4</t>
    </r>
  </si>
  <si>
    <r>
      <rPr>
        <sz val="8"/>
        <rFont val="Arial"/>
        <family val="34"/>
      </rPr>
      <t>SEL VTS-OS Prm 24 mo. Over 1000TB</t>
    </r>
  </si>
  <si>
    <r>
      <rPr>
        <sz val="8"/>
        <rFont val="Arial"/>
        <family val="34"/>
      </rPr>
      <t>VSC-OS-PRM-36-T0</t>
    </r>
  </si>
  <si>
    <r>
      <rPr>
        <sz val="8"/>
        <rFont val="Arial"/>
        <family val="34"/>
      </rPr>
      <t>SEL VTS-OS Prm 36 mo. 1TB</t>
    </r>
  </si>
  <si>
    <r>
      <rPr>
        <sz val="8"/>
        <rFont val="Arial"/>
        <family val="34"/>
      </rPr>
      <t>VSC-OS-PRM-36-T1</t>
    </r>
  </si>
  <si>
    <r>
      <rPr>
        <sz val="8"/>
        <rFont val="Arial"/>
        <family val="34"/>
      </rPr>
      <t>SEL VTS-OS Prm 36 mo. 2-50TB</t>
    </r>
  </si>
  <si>
    <r>
      <rPr>
        <sz val="8"/>
        <rFont val="Arial"/>
        <family val="34"/>
      </rPr>
      <t>VSC-OS-PRM-36-T2</t>
    </r>
  </si>
  <si>
    <r>
      <rPr>
        <sz val="8"/>
        <rFont val="Arial"/>
        <family val="34"/>
      </rPr>
      <t>SEL VTS-OS Prm 36 mo. 51-500TB</t>
    </r>
  </si>
  <si>
    <r>
      <rPr>
        <sz val="8"/>
        <rFont val="Arial"/>
        <family val="34"/>
      </rPr>
      <t>VSC-OS-PRM-36-T3</t>
    </r>
  </si>
  <si>
    <r>
      <rPr>
        <sz val="8"/>
        <rFont val="Arial"/>
        <family val="34"/>
      </rPr>
      <t>SEL VTS-OS Prm 36 mo. 501-1000TB</t>
    </r>
  </si>
  <si>
    <r>
      <rPr>
        <sz val="8"/>
        <rFont val="Arial"/>
        <family val="34"/>
      </rPr>
      <t>VSC-OS-PRM-36-T4</t>
    </r>
  </si>
  <si>
    <r>
      <rPr>
        <sz val="8"/>
        <rFont val="Arial"/>
        <family val="34"/>
      </rPr>
      <t>SEL VTS-OS Prm 36 mo. Over 1000TB</t>
    </r>
  </si>
  <si>
    <r>
      <rPr>
        <sz val="8"/>
        <rFont val="Arial"/>
        <family val="34"/>
      </rPr>
      <t>VSC-OS-PIA-12-T0</t>
    </r>
  </si>
  <si>
    <r>
      <rPr>
        <sz val="8"/>
        <rFont val="Arial"/>
        <family val="34"/>
      </rPr>
      <t>SEL VTS-OS Prm-IA 12 mo. 1TB</t>
    </r>
  </si>
  <si>
    <r>
      <rPr>
        <sz val="8"/>
        <rFont val="Arial"/>
        <family val="34"/>
      </rPr>
      <t>$            0.0269</t>
    </r>
  </si>
  <si>
    <r>
      <rPr>
        <sz val="8"/>
        <rFont val="Arial"/>
        <family val="34"/>
      </rPr>
      <t>VSC-OS-PIA-24-T0</t>
    </r>
  </si>
  <si>
    <r>
      <rPr>
        <sz val="8"/>
        <rFont val="Arial"/>
        <family val="34"/>
      </rPr>
      <t>SEL VTS-OS Prm-IA 24 mo. 1TB</t>
    </r>
  </si>
  <si>
    <r>
      <rPr>
        <sz val="8"/>
        <rFont val="Arial"/>
        <family val="34"/>
      </rPr>
      <t>VSC-OS-PIA-36-T0</t>
    </r>
  </si>
  <si>
    <r>
      <rPr>
        <sz val="8"/>
        <rFont val="Arial"/>
        <family val="34"/>
      </rPr>
      <t>SEL VTS-OS Prm-IA 36 mo. 1TB</t>
    </r>
  </si>
  <si>
    <r>
      <rPr>
        <sz val="8"/>
        <rFont val="Arial"/>
        <family val="34"/>
      </rPr>
      <t>IC-IMS-OPCO-PMR</t>
    </r>
  </si>
  <si>
    <r>
      <rPr>
        <sz val="8"/>
        <rFont val="Arial"/>
        <family val="34"/>
      </rPr>
      <t>On-Premises: Compute</t>
    </r>
  </si>
  <si>
    <r>
      <rPr>
        <sz val="8"/>
        <rFont val="Arial"/>
        <family val="34"/>
      </rPr>
      <t>μVM</t>
    </r>
  </si>
  <si>
    <r>
      <rPr>
        <sz val="8"/>
        <rFont val="Arial"/>
        <family val="34"/>
      </rPr>
      <t>Project Quote</t>
    </r>
  </si>
  <si>
    <r>
      <rPr>
        <sz val="8"/>
        <rFont val="Arial"/>
        <family val="34"/>
      </rPr>
      <t>IC-IMS-OPBS-PMR</t>
    </r>
  </si>
  <si>
    <r>
      <rPr>
        <sz val="8"/>
        <rFont val="Arial"/>
        <family val="34"/>
      </rPr>
      <t>On-Premises: Block Storage</t>
    </r>
  </si>
  <si>
    <r>
      <rPr>
        <sz val="8"/>
        <rFont val="Arial"/>
        <family val="34"/>
      </rPr>
      <t>IC-IMS-OPOS-PMR</t>
    </r>
  </si>
  <si>
    <r>
      <rPr>
        <sz val="8"/>
        <rFont val="Arial"/>
        <family val="34"/>
      </rPr>
      <t>On-Premises: Object Storage</t>
    </r>
  </si>
  <si>
    <r>
      <rPr>
        <sz val="8"/>
        <rFont val="Arial"/>
        <family val="34"/>
      </rPr>
      <t>IC-IMS-OPDP-PMR</t>
    </r>
  </si>
  <si>
    <r>
      <rPr>
        <sz val="8"/>
        <rFont val="Arial"/>
        <family val="34"/>
      </rPr>
      <t>On Premises: Data Protection</t>
    </r>
  </si>
  <si>
    <r>
      <rPr>
        <sz val="8"/>
        <rFont val="Arial"/>
        <family val="34"/>
      </rPr>
      <t>IC-IMS-OPSC-P1T</t>
    </r>
  </si>
  <si>
    <r>
      <rPr>
        <sz val="8"/>
        <rFont val="Arial"/>
        <family val="34"/>
      </rPr>
      <t xml:space="preserve">On Premises: Hybrid Cloud Service Center
</t>
    </r>
    <r>
      <rPr>
        <sz val="8"/>
        <rFont val="Arial"/>
        <family val="34"/>
      </rPr>
      <t>Design</t>
    </r>
  </si>
  <si>
    <r>
      <rPr>
        <sz val="8"/>
        <rFont val="Arial"/>
        <family val="34"/>
      </rPr>
      <t>IC-IMS-OPFN-P1T</t>
    </r>
  </si>
  <si>
    <r>
      <rPr>
        <sz val="8"/>
        <rFont val="Arial"/>
        <family val="34"/>
      </rPr>
      <t>On Premises: Hybrid Cloud Foundation</t>
    </r>
  </si>
  <si>
    <r>
      <rPr>
        <sz val="8"/>
        <rFont val="Arial"/>
        <family val="34"/>
      </rPr>
      <t>IC-IMS-OPES-P1T</t>
    </r>
  </si>
  <si>
    <r>
      <rPr>
        <sz val="8"/>
        <rFont val="Arial"/>
        <family val="34"/>
      </rPr>
      <t>On Premises: Hybrid Cloud Extend Services</t>
    </r>
  </si>
  <si>
    <r>
      <rPr>
        <sz val="8"/>
        <rFont val="Arial"/>
        <family val="34"/>
      </rPr>
      <t>IC-IMS-OPMF-P1T</t>
    </r>
  </si>
  <si>
    <r>
      <rPr>
        <sz val="8"/>
        <rFont val="Arial"/>
        <family val="34"/>
      </rPr>
      <t>On Premises: V2C Migration Factory</t>
    </r>
  </si>
  <si>
    <r>
      <rPr>
        <sz val="8"/>
        <rFont val="Arial"/>
        <family val="34"/>
      </rPr>
      <t>IC-IMS-OPSE-P1T</t>
    </r>
  </si>
  <si>
    <r>
      <rPr>
        <sz val="8"/>
        <rFont val="Arial"/>
        <family val="34"/>
      </rPr>
      <t xml:space="preserve">On Premises: Virtustream Service
</t>
    </r>
    <r>
      <rPr>
        <sz val="8"/>
        <rFont val="Arial"/>
        <family val="34"/>
      </rPr>
      <t>Enablement</t>
    </r>
  </si>
  <si>
    <r>
      <rPr>
        <sz val="8"/>
        <rFont val="Arial"/>
        <family val="34"/>
      </rPr>
      <t>IC-IMS-OPRS-P1T</t>
    </r>
  </si>
  <si>
    <r>
      <rPr>
        <sz val="8"/>
        <rFont val="Arial"/>
        <family val="34"/>
      </rPr>
      <t>On Premises: Resident</t>
    </r>
  </si>
  <si>
    <r>
      <rPr>
        <sz val="8"/>
        <rFont val="Arial"/>
        <family val="34"/>
      </rPr>
      <t>IC-IMS-OPPA-P1T</t>
    </r>
  </si>
  <si>
    <r>
      <rPr>
        <sz val="8"/>
        <rFont val="Arial"/>
        <family val="34"/>
      </rPr>
      <t xml:space="preserve">On Premises: Program and Architectural
</t>
    </r>
    <r>
      <rPr>
        <sz val="8"/>
        <rFont val="Arial"/>
        <family val="34"/>
      </rPr>
      <t>Management</t>
    </r>
  </si>
  <si>
    <t>https://azure.microsoft.com/en-us/pricing/calculator/</t>
  </si>
  <si>
    <t>Azure Public</t>
  </si>
  <si>
    <t>Notes: Apply 5.2% discount for NASPO pricing</t>
  </si>
  <si>
    <t>BRAND</t>
  </si>
  <si>
    <t xml:space="preserve">PRODUCT DESCRIPTION </t>
  </si>
  <si>
    <t>Unit of measure</t>
  </si>
  <si>
    <t xml:space="preserve">PRODUCT/SERVICE PART NUMBER </t>
  </si>
  <si>
    <t>MSRP</t>
  </si>
  <si>
    <t>NASPO Customer Price</t>
  </si>
  <si>
    <t>Monthly Enablement Service (per Usable GB)</t>
  </si>
  <si>
    <t>Monthly Service Fee</t>
  </si>
  <si>
    <t>E-CS-5Day-MTH-ENAB</t>
  </si>
  <si>
    <t>E-SOD-BASE-MTH-ENAB</t>
  </si>
  <si>
    <t>E-SOD-DLB-MTH-ENAB</t>
  </si>
  <si>
    <t>E-SOD-PITC-MTH-ENAB</t>
  </si>
  <si>
    <t>E-SOD-RC-MTH-ENAB</t>
  </si>
  <si>
    <t>E-SOD-SM-MTH-ENAB</t>
  </si>
  <si>
    <t>Monthly Enablement Service (per MIPS)</t>
  </si>
  <si>
    <t>E-CN-5Day-MTH-ENAB</t>
  </si>
  <si>
    <t>Enterprise X86 Server</t>
  </si>
  <si>
    <t>E-POD-ENT X86</t>
  </si>
  <si>
    <t>Large X86 Server</t>
  </si>
  <si>
    <t>E-POD-LG X86</t>
  </si>
  <si>
    <t>Medium X86 Server</t>
  </si>
  <si>
    <t>E-POD-MD X86</t>
  </si>
  <si>
    <t>Small X86 Server</t>
  </si>
  <si>
    <t>E-POD-SM X86</t>
  </si>
  <si>
    <t>Increased ports -16 additional ports – 2 day Enablement (if possible)Incremental increase of ports at the additional charge shown:</t>
  </si>
  <si>
    <t>E-SPA-C-2 DAY</t>
  </si>
  <si>
    <t>Increased ports - 16 additional ports - 30 day EnablementIncremental increase of ports at the additional charge shown:</t>
  </si>
  <si>
    <t>E-SPA-C-30 Day</t>
  </si>
  <si>
    <t>Increased ports -16 additional ports – 7 day Enablement (if possible)Incremental increase of ports at the additional charge shown:</t>
  </si>
  <si>
    <t>E-SPA-C-7 Day</t>
  </si>
  <si>
    <t>Enterprise Storage-On-Demand</t>
  </si>
  <si>
    <t>Processor On Demand</t>
  </si>
  <si>
    <t>Ports-On-Demand (Bronze)</t>
  </si>
  <si>
    <t>Ports-On-Demand (Gold)</t>
  </si>
  <si>
    <t>Category</t>
  </si>
  <si>
    <t>Services of Director-Class industry standard fibre channel (FC) storage ports, iSCSI storage ports, gigabit Ethernet ports in redundant switch hardware with redundant PS, redundant management processors, etc. Base block 64 ports includes delivery, instal</t>
  </si>
  <si>
    <t>E-SPODC-BASE</t>
  </si>
  <si>
    <t>NASPO Customer Discount % off MSRP</t>
  </si>
  <si>
    <t>Microsoft Azure Stack</t>
  </si>
  <si>
    <t>Azure Stack, 4 nodes w/ 96 cores, 1.5TB memory, 46TB raw Cache, 240TB raw storage, 2x10GbE TOR, 1x1GbE Mgmt, 1 mgmt node, N+2 redundancy, Small Azure Stack.</t>
  </si>
  <si>
    <t>E-APS-Small-MTH-ENAB</t>
  </si>
  <si>
    <t>E-APS-Medium-MTH-ENAB</t>
  </si>
  <si>
    <t>Azure Stack, 8 nodes w/ 192 cores, 3TB memory, 92TB raw Cache, 480TB raw storage, 2x10GbE TOR, 1x1GbE Mgmt, 1 mgmt node, N+2 redundancy, Medium Azure Stack.</t>
  </si>
  <si>
    <t>Azure Stack, 12 nodes w/ 288 cores, 4.6TB memory, 138TB raw Cache, 720TB raw storage, 2x10GbE TOR, 1x1GbE Mgmt, 1 mgmt node, N+2 redundancy, Large Azure Stack.</t>
  </si>
  <si>
    <t>E-APS-Large-MTH-ENAB</t>
  </si>
  <si>
    <t>Peraton</t>
  </si>
  <si>
    <t>Daily Enablement Service (per TB)</t>
  </si>
  <si>
    <t>Daily Service Fee</t>
  </si>
  <si>
    <t>E-SOD-RC-DLY-ENAB</t>
  </si>
  <si>
    <t>Replication Software-On-Demand</t>
  </si>
  <si>
    <t>E-RSOD-RC-DLY-ENAB</t>
  </si>
  <si>
    <t>Back-up Software-On-Demand</t>
  </si>
  <si>
    <t>019NSPO01</t>
  </si>
  <si>
    <t>Commvault Complete Backup and Recovery 10 TB  License</t>
  </si>
  <si>
    <t>Rubrik r6408s Appliance, 4-node, 96TB raw HDD,1.6TB SSD, SFP+ NIC, Premium Support for hardware</t>
  </si>
  <si>
    <t>VANASPO103Y1</t>
  </si>
  <si>
    <t>Rubrik Go Foundation Edition for r6408, incl. RCDM, Polaris GPS, CloudOut, 200 instances/VMs of cloud native protection</t>
  </si>
  <si>
    <t>VANASPO104Y1</t>
  </si>
  <si>
    <t>Whitehawk</t>
  </si>
  <si>
    <t>WHK-CRR-CM-TK</t>
  </si>
  <si>
    <t>WHK-CRR-VRM-TK</t>
  </si>
  <si>
    <t>WHK-CRR-PR-CF1</t>
  </si>
  <si>
    <t>Annual Service Fee per Report</t>
  </si>
  <si>
    <t>Annual Service Fee  8 User access</t>
  </si>
  <si>
    <t>Annual Service Fee per Entity/Domain</t>
  </si>
  <si>
    <r>
      <rPr>
        <b/>
        <sz val="11"/>
        <color rgb="FF000000"/>
        <rFont val="Calibri"/>
        <family val="2"/>
      </rPr>
      <t>Centralized Entity Portfolio Dashboard - Volume Tier 6,000 - 7,500:</t>
    </r>
    <r>
      <rPr>
        <sz val="11"/>
        <color rgb="FF000000"/>
        <rFont val="Calibri"/>
        <family val="2"/>
      </rPr>
      <t xml:space="preserve"> Provides
businesses and organizations a Centralized Dashboard to Access and Review
Cyber Risk Scorecards with Ability to group and tag for sub-portfolio reporting
and management.
</t>
    </r>
    <r>
      <rPr>
        <b/>
        <sz val="11"/>
        <color rgb="FF000000"/>
        <rFont val="Calibri"/>
        <family val="2"/>
      </rPr>
      <t>Centralized Entity Portfolio Dashboard - Volume Tier 6,000 - 7,500 Includes:</t>
    </r>
    <r>
      <rPr>
        <sz val="11"/>
        <color rgb="FF000000"/>
        <rFont val="Calibri"/>
        <family val="2"/>
      </rPr>
      <t xml:space="preserve">
- Automated Update of Cyber Risk Scorecards Resulting in Continuous Cyber Risk
Monitoring (#001)
- Cyber Risk Scorecard and other Asset/Document Management Repository for 6,000
- to 7,500 Entities
- 8 User Accounts/Access Included as part of Volume Tier package
- Annual Subscription</t>
    </r>
  </si>
  <si>
    <r>
      <rPr>
        <b/>
        <sz val="11"/>
        <color rgb="FF000000"/>
        <rFont val="Calibri"/>
        <family val="2"/>
      </rPr>
      <t>Cyber Risk Scorecard - Annual Continuous Monitoring - Volume Tier 6,000 -
7,500</t>
    </r>
    <r>
      <rPr>
        <sz val="11"/>
        <color rgb="FF000000"/>
        <rFont val="Calibri"/>
        <family val="2"/>
      </rPr>
      <t xml:space="preserve">: Provides businesses and organizations a topline cyber risk snapshot as
an indicator of a company's effectiveness at addressing the impacts of online
crime and fraud. Our Cyber Analysts provide context and analytics that augment
the risk indicators, enabling companies to take action to mitigate cyber risks to
their revenue, reputation, and operations. Presents key findings summarized as a
prioritized list of options on which you can immediately act.
</t>
    </r>
    <r>
      <rPr>
        <b/>
        <sz val="11"/>
        <color rgb="FF000000"/>
        <rFont val="Calibri"/>
        <family val="2"/>
      </rPr>
      <t xml:space="preserve">Cyber Risk Scorecard - Annual Continuous Monitoring - Volume Tier 6,000 - 7,500 Includes:
</t>
    </r>
    <r>
      <rPr>
        <sz val="11"/>
        <color rgb="FF000000"/>
        <rFont val="Calibri"/>
        <family val="2"/>
      </rPr>
      <t xml:space="preserve">- Continuous Cyber Risk Monitoring for 6,000 - 7,500 Entities/Domains (e.g., xyz.com)
- Continuous Update to Cyber Risk Scorecard for each Entity
- API Access to Retrieve Cyber Risk Scorecard Data
- Annual Subscription </t>
    </r>
  </si>
  <si>
    <r>
      <rPr>
        <b/>
        <sz val="11"/>
        <color rgb="FF000000"/>
        <rFont val="Calibri"/>
        <family val="2"/>
      </rPr>
      <t>Portfolio Analytics and Report.</t>
    </r>
    <r>
      <rPr>
        <sz val="11"/>
        <color rgb="FF000000"/>
        <rFont val="Calibri"/>
        <family val="2"/>
      </rPr>
      <t xml:space="preserve"> Analysis and Analytics Performed across a Portfolio/Subset of Entities being Monitored (#001). 
</t>
    </r>
    <r>
      <rPr>
        <b/>
        <sz val="11"/>
        <color rgb="FF000000"/>
        <rFont val="Calibri"/>
        <family val="2"/>
      </rPr>
      <t>Example Portfolios include, but are not limited to:</t>
    </r>
    <r>
      <rPr>
        <sz val="11"/>
        <color rgb="FF000000"/>
        <rFont val="Calibri"/>
        <family val="2"/>
      </rPr>
      <t xml:space="preserve"> 
- Region, Sector, Industry, Custom, ... 
- Resulting reports include information on trends, low/high performing Entities, common risk vectors and findings, and other key indicators for potential entity action. 
- Annual Subscription.</t>
    </r>
  </si>
  <si>
    <t>Cyber - SaaS</t>
  </si>
  <si>
    <t xml:space="preserve">Software-On-Demand </t>
  </si>
  <si>
    <t>Hitachi SVC VSP 5500H SAS Advanced Open RF Engine Base Package - Premium Mo</t>
  </si>
  <si>
    <t>043-997574-01.P</t>
  </si>
  <si>
    <t>Hitachi SVC VSP 5000 SAS Backend Director - Premium Mo</t>
  </si>
  <si>
    <t>043-997739-01.P</t>
  </si>
  <si>
    <t>Hitachi SVC VSP 5000 512GB Encrypted RF Engine Cache Pack - Premium Mo</t>
  </si>
  <si>
    <t>043-997779-01.P</t>
  </si>
  <si>
    <t>Hitachi SVC 7.6TB SSD SFF SAS Advanced Media Pack - Premium Mo</t>
  </si>
  <si>
    <t>043-997849-01.P</t>
  </si>
  <si>
    <t>Hitachi SVC 14TB 7.2K HDD LFF SAS Advanced Media Pack - Premium Mo</t>
  </si>
  <si>
    <t>043-997940-01.P</t>
  </si>
  <si>
    <t>Hitachi SVC 2.4TB 10K HDD LFF SAS Advanced Media Pack - Premium Mo</t>
  </si>
  <si>
    <t>043-997945-01.P</t>
  </si>
  <si>
    <t>043-995695-01.P</t>
  </si>
  <si>
    <t>043-995755-01.P</t>
  </si>
  <si>
    <t>043-995761-01.P</t>
  </si>
  <si>
    <t>043-995797-01.P</t>
  </si>
  <si>
    <t>308-239091-03.P</t>
  </si>
  <si>
    <t>043-995707-01.P</t>
  </si>
  <si>
    <t>043-995863-01.P</t>
  </si>
  <si>
    <t>043-995923-01.P</t>
  </si>
  <si>
    <t>043-995935-01.P</t>
  </si>
  <si>
    <t>043-995989-01.P</t>
  </si>
  <si>
    <t>043-996007-01.P</t>
  </si>
  <si>
    <t>308-239108-03.P</t>
  </si>
  <si>
    <t>304-230813-03.P</t>
  </si>
  <si>
    <t>Hitachi</t>
  </si>
  <si>
    <t>Hitachi SVC VSP G700 Advanced Base Package - Premium Mo</t>
  </si>
  <si>
    <t>Hitachi VSP GXX0 Flash Pack 4 x 2.4TB 10K SAS HDD - Premium Mo</t>
  </si>
  <si>
    <t>Hitachi VSP GXX0 Flash Pack 4 x 2.4TB 10K SAS HDD for DB60 - Premium Mo</t>
  </si>
  <si>
    <t>Hitachi VSP G700 Flash pack 4 x 7TB FMD - Premium 1 Mo</t>
  </si>
  <si>
    <t>Hitachi Mo G700 External Storage Base Lic - SW Sppt</t>
  </si>
  <si>
    <t>Hitachi VSP G900 Advanced Base Package - Premium Mo</t>
  </si>
  <si>
    <t>Hitachi SVC VSP G900 Advanced 4 x 7TB FMD Package - Premium 1 Mo</t>
  </si>
  <si>
    <t>Hitachi SVC VSP G900 Advanced 4 x 2.4TB SAS HDD Package - Premium 1 Mo</t>
  </si>
  <si>
    <t>Hitachi SVC VSP G900 Advanced 4 x 2.4TB SAS HDD for DB60 Package Package - Premium 1 Mo</t>
  </si>
  <si>
    <t>Hitachi SVC VSP G900 Additional Cache Memory (64GB)- Premium Mo</t>
  </si>
  <si>
    <t>Hitachi SVC VSP G900 Additional Cache Flash Memory- Premium Mo</t>
  </si>
  <si>
    <t>Hitachi SVC Mo G900 External Storage Base Lic - SW Sppt</t>
  </si>
  <si>
    <t>Hitachi SVC Mo HDID 1TB Free Host+Storage - SW Sppt</t>
  </si>
  <si>
    <t>SVC VSP 5x00 - Premium Mo</t>
  </si>
  <si>
    <t>SVC PREM MDS 9396S 16G FC switch</t>
  </si>
  <si>
    <t>SVC Cisco 3rdLvlSpt MDS 9396</t>
  </si>
  <si>
    <t>SVC Cisco DCNM for SAN Advanced Edition</t>
  </si>
  <si>
    <t>043-999936-01.P</t>
  </si>
  <si>
    <t>301-003790-01.P</t>
  </si>
  <si>
    <t>CON-ETSPR-C9348E.P</t>
  </si>
  <si>
    <t>CON-ETSSU-SM93.P</t>
  </si>
  <si>
    <t>VSP-G200-SW-SPT.S</t>
  </si>
  <si>
    <t>VSP G200 Software Support</t>
  </si>
  <si>
    <t>VSP-G700-SPT.S</t>
  </si>
  <si>
    <t>VSP-G700-SW-SPT.S</t>
  </si>
  <si>
    <t>VSP-G900-SPT.S</t>
  </si>
  <si>
    <t>VSP-G900-SW-SPT.S</t>
  </si>
  <si>
    <t>VSP G900 Support</t>
  </si>
  <si>
    <t>VSP G900 Software Support</t>
  </si>
  <si>
    <t>VSP G700 Support</t>
  </si>
  <si>
    <t>VSP G700 Software Support</t>
  </si>
  <si>
    <t>VSP G200 Maintenance Support</t>
  </si>
  <si>
    <t>VSP-G200-MAINT.S</t>
  </si>
  <si>
    <t>SVC VSP 5500H SAS Advanced Open RF Engine Base Package - Premium Mo</t>
  </si>
  <si>
    <t>SVC VSP 5000 SAS Backend Director - Premium Mo</t>
  </si>
  <si>
    <t>SVC VSP 5000 512GB Encrypted RF Engine Cache Pack - Premium Mo</t>
  </si>
  <si>
    <t>SVC 7.6TB SSD SFF SAS Advanced Media Pack - Premium Mo</t>
  </si>
  <si>
    <t>SVC 14TB 7.2K HDD LFF SAS Advanced Media Pack - Premium Mo</t>
  </si>
  <si>
    <t>SVC 2.4TB 10K HDD LFF SAS Advanced Media Pack - Premium Mo</t>
  </si>
  <si>
    <t>V5020 - Staunton (277 TB Raw)  Replacement
Dell PowerStore 500T - 13 P1 25X2.5 NVME SED SSD 3.84TB/ 65TB Effective</t>
  </si>
  <si>
    <t>SYSTEM NETWORKING SAN24B-6
IBM 8960-F24 Replacement
2x Connectrix DS-6610B-L 8/24P FC Switches</t>
  </si>
  <si>
    <t>VANASPO100Y1b</t>
  </si>
  <si>
    <t>VANASPO101Y1b</t>
  </si>
  <si>
    <t>VANASPO102Y1b</t>
  </si>
  <si>
    <t xml:space="preserve">Large X86 Server - Oracle </t>
  </si>
  <si>
    <t>Medium X86 Server - MGMT2</t>
  </si>
  <si>
    <t>E-POD-LG X86-MGMGT2</t>
  </si>
  <si>
    <t>E-POD-MD X86-Oracle</t>
  </si>
  <si>
    <t>V7000 SN RFNAC Replacement (152 TB RAW)
Dell PowerStore 500T - 13 P1 25X2.5 NVME SED SSD 3.84TB/ 65TB Effective</t>
  </si>
  <si>
    <t>VSP 5000 SFF SAS Media Chassis</t>
  </si>
  <si>
    <t>VSP 5000 LFF SAS Media Chassis</t>
  </si>
  <si>
    <t>VSP 5000 14TB 7.2K LFF HDD SAS Spare Drive</t>
  </si>
  <si>
    <t>VSP 5000 2.4TB 10K SFF HDD SAS Spare Drive</t>
  </si>
  <si>
    <t>VSP 5000 7.6TB SSD SFF SAS Spare Drive</t>
  </si>
  <si>
    <t>Hitachi Accelerated Flash Fabric PCIe Copper Cabling Bundle</t>
  </si>
  <si>
    <t>SAS High Availability Node to SFF Media Chassis Copper Cabling Bundle</t>
  </si>
  <si>
    <t>1m SAS SFF Media Chassis to SFF Media Chassis Copper Cabling Bundle</t>
  </si>
  <si>
    <t>LFF to SFF LFF to LFF Media Block SAS Copper Cabling Bundle</t>
  </si>
  <si>
    <t>5m SAS Media Chassis Connectivity Optical Cabling Bundle Plenum</t>
  </si>
  <si>
    <t>Primary SVP to Controller Block 1 Copper Connectivity LAN Cabling Bundle</t>
  </si>
  <si>
    <t>Fibre 4-port 32Gbps Ready Host Adapter</t>
  </si>
  <si>
    <t>Universal rack V3 600x1200x2030mm (WxDxH). 2 cable trays. no side panels</t>
  </si>
  <si>
    <t>POWER CORD IEC C14 TO IEC C13 250VAC 10A WORLDWIDE APPROVALS 0.7M</t>
  </si>
  <si>
    <t>Power strip Single Phase 208V. 30A. PDU 10xC13. 2xC19. L6-30P. Non-intelligent. 4.5m cable</t>
  </si>
  <si>
    <t>SFP for 32Gbps Shortwave</t>
  </si>
  <si>
    <t>V3 Side panel 1200mm - Hitachi logo branded - left</t>
  </si>
  <si>
    <t>V3 Side panel 1200mm - Hitachi logo branded - right</t>
  </si>
  <si>
    <t>V3 High End Solution Door</t>
  </si>
  <si>
    <t>POWER CORD IEC C14 TO IEC C13 250VAC 10A WORLDWIDE APPROVALS 1.5M</t>
  </si>
  <si>
    <t>VSP 5600H SAS Advanced Open Quad-controller Block</t>
  </si>
  <si>
    <t>Corner Guide Rail Kit</t>
  </si>
  <si>
    <t>VSP 5000 SAS Backend Director</t>
  </si>
  <si>
    <t>VSP 5000 512GB Node Cache Pack</t>
  </si>
  <si>
    <t>VSP 5000 4 x 14TB 7.2K HDD LFF SAS Advanced Package</t>
  </si>
  <si>
    <t>VSP 5000 4 x 2.4TB 10K HDD SFF SAS Advanced Package</t>
  </si>
  <si>
    <t>VSP 5000 4 x 7.6TB SSD SFF SAS Advanced Package</t>
  </si>
  <si>
    <t>SVC VSP 5600 Planning Fee</t>
  </si>
  <si>
    <t>SVC VSP 5200/5600 24x7 Hitachi Rack Installation</t>
  </si>
  <si>
    <t>SVC VSP 5200/5600 - Premium Mo</t>
  </si>
  <si>
    <t>VSP 5600 Adaptive Data Reduction Activation</t>
  </si>
  <si>
    <t>Storage Starter Pack</t>
  </si>
  <si>
    <t>MDS 9396T 32G 96-Port FC switch w/ 48 active ports exhaust</t>
  </si>
  <si>
    <t>32 Gbps Fibre Channel SW SFP+ LC spare</t>
  </si>
  <si>
    <t>POWER CORD IEC C14 TO IEC C13 250VAC 10A WORLDWIDE APPROVALS 2.5M</t>
  </si>
  <si>
    <t>SVC INST 24 x 7 MDS 9396T 32G FC Switch</t>
  </si>
  <si>
    <t>SVC PREM MDS 9396T 32G FC switch</t>
  </si>
  <si>
    <t>SVC Cisco 3rdLvlSpt MDS9396T 48EK9</t>
  </si>
  <si>
    <t>MDS 9396T 32G FC Switch 16-Port Activation License for Basespare</t>
  </si>
  <si>
    <t>Cisco DCNM for SAN Advanced Edition for MDS 9300 Series, spare</t>
  </si>
  <si>
    <t>VSP5000-SFF-SAS-MC.P</t>
  </si>
  <si>
    <t>VSP5000-LFF-SAS-MC.P</t>
  </si>
  <si>
    <t>14TB-H9M-SP.P</t>
  </si>
  <si>
    <t>2R4TB-JGM-SP.P</t>
  </si>
  <si>
    <t>7R6TB-MGM-SP.P</t>
  </si>
  <si>
    <t>PCIE-HAF-BASE-HAN-CU.P</t>
  </si>
  <si>
    <t>SAS-HAN-SMC-CU.P</t>
  </si>
  <si>
    <t>SAS-SMC-SMC-CU.P</t>
  </si>
  <si>
    <t>SAS-SFF-LFF-CU.P</t>
  </si>
  <si>
    <t>SAS-5M-MC-CU.P</t>
  </si>
  <si>
    <t>LAN-PSVP-DCEBASE-CU.P</t>
  </si>
  <si>
    <t>DKC-F910I-4HF32R.P</t>
  </si>
  <si>
    <t>B1119-061242-000002.P</t>
  </si>
  <si>
    <t>043-100210-02-UL-S.P</t>
  </si>
  <si>
    <t>1P30A-10C13-2C19-UL20A.P</t>
  </si>
  <si>
    <t>DKC-F810I-1PS32.P</t>
  </si>
  <si>
    <t>A002V-001242-900-1.P</t>
  </si>
  <si>
    <t>A002W-001242-900-1.P</t>
  </si>
  <si>
    <t>A002P-060042-900-1.P</t>
  </si>
  <si>
    <t>043-100210-03-UL-S.P</t>
  </si>
  <si>
    <t>VSP5600H-SD-ADV-OP.P</t>
  </si>
  <si>
    <t>A3BF-HK-GL-740-1-S.P</t>
  </si>
  <si>
    <t>VSP5000-SAS-BED.P</t>
  </si>
  <si>
    <t>VSP5000-512GBA-E-CP.P</t>
  </si>
  <si>
    <t>14TB-H9M-ADV-MP.P</t>
  </si>
  <si>
    <t>2R4TB-JGM-ADV-MP.P</t>
  </si>
  <si>
    <t>7R6TB-MGM-ADV-MP.P</t>
  </si>
  <si>
    <t>045-000355-01.P</t>
  </si>
  <si>
    <t>045-000358-01.P</t>
  </si>
  <si>
    <t>045-000350-01.P</t>
  </si>
  <si>
    <t>044-245099-04.P</t>
  </si>
  <si>
    <t>051-200267-01.P</t>
  </si>
  <si>
    <t>DS-C9396T-48EK9.P</t>
  </si>
  <si>
    <t>DS-SFP-FC32G-SW=.P</t>
  </si>
  <si>
    <t>043-100210-04-UL-S.P</t>
  </si>
  <si>
    <t>301-004292-01.P</t>
  </si>
  <si>
    <t>301-004013-01.P</t>
  </si>
  <si>
    <t>CON-ETSPR-DSC9396T.P</t>
  </si>
  <si>
    <t>M9396T-PL16=.P</t>
  </si>
  <si>
    <t>L-DCNM-S-M93-K9=.P</t>
  </si>
  <si>
    <t>Each</t>
  </si>
  <si>
    <t>E-POD-LG X86 (CaaS-004)</t>
  </si>
  <si>
    <t>E-POD-MD X86 (CaaS-005)</t>
  </si>
  <si>
    <t>E-POD-M7 14416+ (CaaS-001)</t>
  </si>
  <si>
    <t>E-POD-18462Y+ (CaaS-002)</t>
  </si>
  <si>
    <t>E-POD-AMD (CaaS-003)</t>
  </si>
  <si>
    <t>SQL Cluster Blade - Cisco UCS-X210c M7 - (2048GB), 1 UCS VIC 1477 dual port 40/100G QSFP28 mLOM, and 1 Cisco Intersight SaaS UCS X210c M7 Compute Node, 2 Intel I8462Y+ 2.8GHz/300W 32C/60MB DDR5 4800MT/s, 16 128GB DDR5-4800 RDIMM 4Rx4 (2048GB), UCS VIC 15420 4x25G secure boot mLOM for X Compute Node, TPM 2.0 TCG, FIPS140-2 CC EAL4+ Certified for servers, Cisco Intersight Saas</t>
  </si>
  <si>
    <t>Management Blade - Cisco UCS-X210c M7 - UCS X210c M7 Compute Node, 2 Intel I4416+ 2GHz/165W 20C/37.5MB DDR5 4000MT/s, 8 64GB DDR5-4800 RDIMM 2Rx4 (512GB), UCS VIC 15420 4x25G secure boot mLOM for X Compute Node, TPM 2.0 TCG, FIPS140-2 CC EAL4+ Certified for servers, Cisco Intersight Saas.</t>
  </si>
  <si>
    <t>AMD Server - UCS C225 M6S - Rack - UCS C225 M6S - Rack, AMD 2.0GHz 7713 225W 64C/256MB Cache DDR4 3200MHz, 2 Heatsink 1U SFF M6 PCIe SKU, 1 C220 M6 Riser2 HH; x16; LPBkt; (CPU2), 1 C220 M6 Riser3 HH;1 x16; LPBkt; (CPU2), 16 128GB LRDIMM QRx4 3200 16Gb MEM (2048GB), 1 UCS VIC 1477 dual port 40/100G QSFP28 mLOM, and 1 Cisco Intersight SaaS</t>
  </si>
  <si>
    <t>UCS 210c M7 Compute Node w/o CPU,  2x Intel I6534 3.9GHz/195W 8C/22.5MB DDR5 4800MT/s, 24x 32GB DDR5-5600 RDIMM 1Rx4 (16Gb), Cisco VIC 15230 2x 100G mLOM X-Series w/Secure Boot, TPM 2.0, TCG, FIPS140-2, CC EAL4+ Certified, for servers, SNTC-24X7X4OS UCS 210c M7 Compute Node, Infrastructure Services SaaS/CVA - Essentials</t>
  </si>
  <si>
    <t>UCS 210c M7 Compute Node w/o CPU, 2x Intel I6526Y 2.8GHz/195W 16C/37.5MB DDR5 5200MT/s, 16x 32GB DDR5-5600 RDIMM 1Rx4 (16Gb), Cisco VIC 15230 2x 100G mLOM X-Series w/Secure Boot, 6x 3.8TB 2.5in U.3 15mm P7450 Hg Perf Med End NVMe, 1x 960GB 2.5in M.2 SATA Micron G2 SSD, TPM 2.0, TCG, FIPS140-2, CC EAL4+ Certified, for servers, UCS X10c Compute Pass Through Controller (Front), SNTC-24X7X4OS UCS 210c M7 Compute Node, Infrastructure Services SaaS/CVA - Essentials</t>
  </si>
  <si>
    <t>SVC VSP G900 Advanced 4 x 14TB NLSAS HDD for DB60 Package - Premium 1 Mo</t>
  </si>
  <si>
    <t>043-998366-01.P</t>
  </si>
  <si>
    <t>SVC VSP 5500 to VSP 5600 24x7 Controller Block Upgrade Installation</t>
  </si>
  <si>
    <t>045-000424-01.P</t>
  </si>
  <si>
    <t>Extended Life-Cycle Support VSP G200</t>
  </si>
  <si>
    <t>045-000948-01.P</t>
  </si>
  <si>
    <t>Extended Life-Cycle Support VSP G HDD</t>
  </si>
  <si>
    <t>045-000999-01.P</t>
  </si>
  <si>
    <t>SVC PREM G610 Switch</t>
  </si>
  <si>
    <t>301-003874-01.P</t>
  </si>
  <si>
    <t>SVC Mo VSP G200 - SVOS - Frame Lic - SW Sppt</t>
  </si>
  <si>
    <t>304-236018-03.P</t>
  </si>
  <si>
    <t>Cisco Platform Sales</t>
  </si>
  <si>
    <t>N/A</t>
  </si>
  <si>
    <t>CISCO.S</t>
  </si>
  <si>
    <t>Cisco Hardware Sales</t>
  </si>
  <si>
    <t>CISCO-HW.S</t>
  </si>
  <si>
    <t>Cisco Platform HW Installation</t>
  </si>
  <si>
    <t>CISCO-HW-INSTALL.S</t>
  </si>
  <si>
    <t>Cisco Platform HW Maintenance</t>
  </si>
  <si>
    <t>CISCO-HW-MAINT.S</t>
  </si>
  <si>
    <t>Cisco Platform SW Sales</t>
  </si>
  <si>
    <t>CISCO-SW.S</t>
  </si>
  <si>
    <t>Cisco Subscription Software Product Sales</t>
  </si>
  <si>
    <t>CISCO-SW-SUB.S</t>
  </si>
  <si>
    <t>SVRS_ Brocade G610-8</t>
  </si>
  <si>
    <t>G610-8SVCSWMAINT.P</t>
  </si>
  <si>
    <t>MDS Advantage Subscription M9300 3Y (DCNM + Enterprise)</t>
  </si>
  <si>
    <t>M93XK9-A-3Y-OSM.P</t>
  </si>
  <si>
    <t>VSP 5500 to VSP 5600 Base Encrypted Upgrade Package</t>
  </si>
  <si>
    <t>VSP5500-5600UP-BAS-E-PKG.P</t>
  </si>
  <si>
    <t>VSP 5500H SAS Advanced Open Quad-controller Block</t>
  </si>
  <si>
    <t>VSP5500H-SD-ADV-OP.P</t>
  </si>
  <si>
    <t>VSP 5600H Installation Support</t>
  </si>
  <si>
    <t>VSP5600H-INSTALL.S</t>
  </si>
  <si>
    <t>VSP 5600H Appliance Support</t>
  </si>
  <si>
    <t>VSP5600H-SPT.S</t>
  </si>
  <si>
    <t>VSP 5600H Software Sales</t>
  </si>
  <si>
    <t>VSP5600H-SW.S</t>
  </si>
  <si>
    <t>VSP 5600H Upgrade Appliance Product</t>
  </si>
  <si>
    <t>VSP5600H-UPG1.S</t>
  </si>
  <si>
    <t>Virtual Storage Platform 5600</t>
  </si>
  <si>
    <t>VSP5600-SOLUTION.S</t>
  </si>
  <si>
    <t>15R3TB-MGM-ADV-MP.P</t>
  </si>
  <si>
    <t>VSP 5000 4 x 15.3TB SSD SFF SAS Advanced Package</t>
  </si>
  <si>
    <t>15R3TB-MGM-SP.P</t>
  </si>
  <si>
    <t>VSP 5000 15.3TB SSD SFF SAS Spare Drive</t>
  </si>
  <si>
    <t>VSP5600-SD-ADV-OP.P</t>
  </si>
  <si>
    <t>VSP 5600 SAS Advanced Open Quad-controller Block</t>
  </si>
  <si>
    <t>VSP5600-INSTALL.S</t>
  </si>
  <si>
    <t>VSP 5600 Installation Support</t>
  </si>
  <si>
    <t>VSP 5600 Appliance Support</t>
  </si>
  <si>
    <t>VSP5600-SPT.S</t>
  </si>
  <si>
    <t>VSP5600-SW.S</t>
  </si>
  <si>
    <t>VSP 5600 Software Sales</t>
  </si>
  <si>
    <t>PROSERV.S</t>
  </si>
  <si>
    <t>Professional Services</t>
  </si>
  <si>
    <t>AMD Rack Server - M8: UCS C245M8 Rack w/oCPU, mem, drv, 2Uw24SFF HDD/SSD backplane, (2) AMD 9535 2.4GHz 300W 64C/256MB Cache DDR5 6000MT/s, Cisco VIC 15237 2x 40/100/200G mLOM C-Series w/Secure Boot, TPM 2.0 FIPS 140-2 MSW2022 compliant AMD M8 servers, IMC SW (Recommended) latest release for C-Series Servers, (16) 128GB DDR5-6400 RDIMM 2Rx4  (32Gb), UCS C-Series M8 2U Riser 2C PCIe Gen5 (2x16); (CPU2), UCS C-Series M8 2U Riser 1C PCIe Gen5 (2x16), (2) UCS 1600W AC PSU Platinum (Not EU/UK Lot 9 Compliant), (2) Cabinet Jumper Power Cord, 250 VAC 10A, C14-C13 Connectors, Cisco Intersight SaaS, Infrastructure Services SaaS/CVA - Essentials (5-yrs), Cisco Support Standard for DCM (5-yrs), UCS Central Per Server - 1 Server License (5-yrs), Intersight - Virtual adopt session http://cs.co/requestCSS (5-yrs), SNTC-8X5XNBD UCS C245M8 Rack w/oCPU, mem, drv, 2Uw24S (5-yrs)</t>
  </si>
  <si>
    <t>AMD Rack Server - M8 (CaaS-003b)</t>
  </si>
  <si>
    <t>CaaS-006 - Server - Small, UCS 210c M7 Compute Node w/o CPU,  Memory, Storage, (2) Intel I4410T 2.7GHz/150W 10C/26.25MB DDR5 4000MT/s,  (16) 16GB DDR5-5600 RDIMM 1Rx8 (16Gb), Mezz, (16) UCS DDR5 DIMM Blanks, Cisco VIC 15420 4x 25G mLOM X-Series w/Secure Boot, Platform SW (Recommended) latest release XSeries ComputeNode, Intel I4410T 2.7GHz/150W 10C/26.25MB DDR5 4000MT/s, UCSX Front panel with M.2 RAID controller for SATA drives, TPM 2.0 TCG FIPS140-2 CC+ Cert M7 Intel MSW2022 Compliant, Deployment mode for UCS FI connected Servers in IMM mode, SNTC-8X5XNBD UCS 210c M7 Compute Node w o CPU, Memory (5-yrs)</t>
  </si>
  <si>
    <t>CaSS-007 - Server - Medium, UCS 210c M7 Compute Node w/o CPU,  Memory, Storage, Mezz, (2) Intel I6426Y 2.5GHz/185W 16C/37.5MB DDR5 4800MT/s, (12) 16GB DDR5-5600 RDIMM 1Rx8 (16Gb), (20) UCS DDR5 DIMM Blanks, Cisco VIC 15420 4x 25G mLOM X-Series w/Secure Boot, UCSX Front panel with M.2 RAID controller for SATA drives, Platform SW (Recommended) latest release XSeries ComputeNode, TPM 2.0 TCG FIPS140-2 CC+ Cert M7 Intel MSW2022 Compliant, Deployment mode for UCS FI connected Servers in IMM mode, SNTC-8X5XNBD UCS 210c M7 Compute Node w o CPU, Memory (5-yrs)</t>
  </si>
  <si>
    <t>CaaS-008 - Server - Large, UCS 210c M7 Compute Node w/o CPU,  Memory, Storage, Mezz, (2) Intel I6442Y 2.6GHz/225W 24C/60MB DDR5 4800MT/s, (24) 16GB DDR5-5600 RDIMM 1Rx8 (16Gb), (8) UCS DDR5 DIMM Blanks, UCSX Front panel with M.2 RAID controller for SATA drives, TPM 2.0 TCG FIPS140-2 CC+ Cert M7 Intel MSW2022 Compliant, Platform SW (Recommended) latest release XSeries ComputeNode, Cisco VIC 15420 4x 25G mLOM X-Series w/Secure Boot, Deployment mode for UCS FI connected Servers in IMM mode, SNTC-8X5XNBD UCS 210c M7 Compute Node w o CPU, Memory (5-yrs)</t>
  </si>
  <si>
    <t>CaaS-009 - Server - XL, UCS 210c M7 Compute Node w/o CPU,  Memory, Storage, Mezz, (2) Intel I6438M 2.2GHz/205W 32C/60MB DDR5 4800MT/s, (12) 64GB DDR5-5600 RDIMM 2Rx4 (16Gb), (20) UCS DDR5 DIMM Blanks, UCSX Front panel with M.2 RAID controller for SATA drives, Cisco VIC 15420 4x 25G mLOM X-Series w/Secure Boot, TPM 2.0 TCG FIPS140-2 CC+ Cert M7 Intel MSW2022 Compliant, Platform SW (Recommended) latest release XSeries ComputeNode, Deployment mode for UCS FI connected Servers in IMM mode, SNTC-8X5XNBD UCS 210c M7 Compute Node w o CPU, Memory (5-yrs)</t>
  </si>
  <si>
    <t>Server - Small</t>
  </si>
  <si>
    <t>Server - Medium</t>
  </si>
  <si>
    <t>Server - Large</t>
  </si>
  <si>
    <t>Server - XL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</si>
</sst>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164" formatCode="&quot;$&quot;#,##0.00"/>
    <numFmt numFmtId="165" formatCode="_([$$-409]* #,##0.00_);_([$$-409]* \(#,##0.00\);_([$$-409]* &quot;-&quot;??_);_(@_)"/>
    <numFmt numFmtId="166" formatCode="0.0%"/>
    <numFmt numFmtId="167" formatCode="0.0000"/>
  </numFmts>
  <fonts count="26"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8"/>
      <name val="Arial"/>
      <family val="34"/>
    </font>
    <font>
      <sz val="8"/>
      <name val="Arial"/>
      <family val="34"/>
    </font>
    <font>
      <u/>
      <sz val="12"/>
      <color theme="10"/>
      <name val="Calibri"/>
      <family val="2"/>
      <scheme val="minor"/>
    </font>
    <font>
      <i/>
      <sz val="12"/>
      <color theme="1"/>
      <name val="Calibri"/>
      <family val="2"/>
      <scheme val="minor"/>
    </font>
    <font>
      <b/>
      <sz val="11"/>
      <color theme="1"/>
      <name val="Calibri"/>
      <family val="2"/>
      <scheme val="minor"/>
    </font>
    <font>
      <sz val="11"/>
      <name val="Calibri"/>
      <family val="2"/>
      <scheme val="minor"/>
    </font>
    <font>
      <sz val="11"/>
      <color rgb="FF000000"/>
      <name val="Calibri"/>
      <family val="2"/>
    </font>
    <font>
      <sz val="11"/>
      <color theme="1"/>
      <name val="Calibri"/>
      <family val="2"/>
      <scheme val="minor"/>
    </font>
    <font>
      <sz val="10"/>
      <name val="Arial"/>
      <family val="2"/>
    </font>
    <font>
      <i/>
      <sz val="11"/>
      <name val="Calibri"/>
      <family val="2"/>
      <scheme val="minor"/>
    </font>
    <font>
      <sz val="11"/>
      <color rgb="FF000000"/>
      <name val="Calibri"/>
      <family val="2"/>
      <scheme val="minor"/>
    </font>
    <font>
      <b/>
      <sz val="9"/>
      <name val="Arial"/>
      <family val="2"/>
    </font>
    <font>
      <sz val="9"/>
      <name val="Arial"/>
      <family val="2"/>
    </font>
    <font>
      <sz val="9"/>
      <color rgb="FF000000"/>
      <name val="Arial"/>
      <family val="2"/>
    </font>
    <font>
      <sz val="11"/>
      <color theme="1"/>
      <name val="Cambria"/>
      <family val="2"/>
    </font>
    <font>
      <b/>
      <sz val="11"/>
      <color rgb="FF000000"/>
      <name val="Calibri"/>
      <family val="2"/>
    </font>
    <font>
      <sz val="12"/>
      <color theme="1"/>
      <name val="Calibri"/>
      <family val="2"/>
      <scheme val="minor"/>
    </font>
    <font>
      <sz val="8"/>
      <name val="Calibri"/>
      <family val="2"/>
      <scheme val="minor"/>
    </font>
    <font>
      <i/>
      <sz val="11"/>
      <color theme="1"/>
      <name val="Calibri"/>
      <family val="2"/>
      <scheme val="minor"/>
    </font>
  </fonts>
  <fills count="7">
    <fill>
      <patternFill patternType="none"/>
    </fill>
    <fill>
      <patternFill patternType="gray125"/>
    </fill>
    <fill>
      <patternFill patternType="solid">
        <fgColor rgb="FFFFFFFF"/>
      </patternFill>
    </fill>
    <fill>
      <patternFill patternType="solid">
        <fgColor theme="4" tint="0.39997558519241921"/>
        <bgColor indexed="64"/>
      </patternFill>
    </fill>
    <fill>
      <patternFill patternType="solid">
        <fgColor theme="0"/>
        <bgColor indexed="64"/>
      </patternFill>
    </fill>
    <fill>
      <patternFill patternType="solid">
        <fgColor rgb="FFFFFFFF"/>
        <bgColor rgb="FF000000"/>
      </patternFill>
    </fill>
    <fill>
      <patternFill patternType="solid">
        <fgColor theme="9" tint="0.79998168889431442"/>
        <bgColor indexed="64"/>
      </patternFill>
    </fill>
  </fills>
  <borders count="3">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9" fillId="0" borderId="0" applyNumberFormat="0" applyFill="0" applyBorder="0" applyAlignment="0" applyProtection="0"/>
    <xf numFmtId="9" fontId="15" fillId="0" borderId="0" applyFont="0" applyFill="0" applyBorder="0" applyAlignment="0" applyProtection="0"/>
    <xf numFmtId="0" fontId="21" fillId="0" borderId="0"/>
    <xf numFmtId="44" fontId="23" fillId="0" borderId="0" applyFont="0" applyFill="0" applyBorder="0" applyAlignment="0" applyProtection="0"/>
    <xf numFmtId="0" fontId="3" fillId="0" borderId="0"/>
    <xf numFmtId="9" fontId="23" fillId="0" borderId="0" applyFont="0" applyFill="0" applyBorder="0" applyAlignment="0" applyProtection="0"/>
  </cellStyleXfs>
  <cellXfs count="75">
    <xf numFmtId="0" fontId="0" fillId="0" borderId="0" xfId="0"/>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164" fontId="0" fillId="2" borderId="1" xfId="0" applyNumberFormat="1" applyFill="1" applyBorder="1" applyAlignment="1">
      <alignment horizontal="center" vertical="top" wrapText="1"/>
    </xf>
    <xf numFmtId="0" fontId="0" fillId="2" borderId="0" xfId="0" applyFill="1" applyAlignment="1">
      <alignment horizontal="left" vertical="top"/>
    </xf>
    <xf numFmtId="10" fontId="0" fillId="2" borderId="1" xfId="0" applyNumberFormat="1" applyFill="1" applyBorder="1" applyAlignment="1">
      <alignment horizontal="center" vertical="top" wrapText="1"/>
    </xf>
    <xf numFmtId="164" fontId="0" fillId="2" borderId="1" xfId="0" applyNumberFormat="1" applyFill="1" applyBorder="1" applyAlignment="1">
      <alignment horizontal="left" vertical="top" wrapText="1"/>
    </xf>
    <xf numFmtId="164" fontId="0" fillId="2" borderId="0" xfId="0" applyNumberFormat="1" applyFill="1" applyAlignment="1">
      <alignment horizontal="left" vertical="top"/>
    </xf>
    <xf numFmtId="0" fontId="9" fillId="0" borderId="0" xfId="1"/>
    <xf numFmtId="0" fontId="6" fillId="0" borderId="0" xfId="0" applyFont="1"/>
    <xf numFmtId="0" fontId="10" fillId="0" borderId="0" xfId="0" applyFont="1"/>
    <xf numFmtId="0" fontId="11" fillId="3" borderId="2" xfId="0" applyFont="1" applyFill="1" applyBorder="1" applyAlignment="1">
      <alignment horizontal="center" vertical="center" wrapText="1"/>
    </xf>
    <xf numFmtId="0" fontId="11" fillId="3" borderId="2" xfId="0" applyFont="1" applyFill="1" applyBorder="1" applyAlignment="1">
      <alignment horizontal="left" vertical="center" wrapText="1"/>
    </xf>
    <xf numFmtId="10" fontId="11" fillId="3" borderId="2" xfId="0" applyNumberFormat="1" applyFont="1" applyFill="1" applyBorder="1" applyAlignment="1">
      <alignment horizontal="center" vertical="center" wrapText="1"/>
    </xf>
    <xf numFmtId="0" fontId="12" fillId="4" borderId="2" xfId="0" applyFont="1" applyFill="1" applyBorder="1" applyAlignment="1">
      <alignment horizontal="center" vertical="center" wrapText="1"/>
    </xf>
    <xf numFmtId="0" fontId="13" fillId="0" borderId="2" xfId="0" applyFont="1" applyBorder="1" applyAlignment="1">
      <alignment vertical="center" wrapText="1"/>
    </xf>
    <xf numFmtId="10" fontId="14" fillId="0" borderId="2" xfId="0" applyNumberFormat="1" applyFont="1" applyBorder="1" applyAlignment="1">
      <alignment horizontal="center" vertical="center" wrapText="1"/>
    </xf>
    <xf numFmtId="165" fontId="16" fillId="0" borderId="2" xfId="2" applyNumberFormat="1" applyFont="1" applyFill="1" applyBorder="1" applyAlignment="1">
      <alignment horizontal="center" vertical="center"/>
    </xf>
    <xf numFmtId="10" fontId="16" fillId="0" borderId="2" xfId="2" applyNumberFormat="1" applyFont="1" applyFill="1" applyBorder="1" applyAlignment="1">
      <alignment horizontal="center" vertical="center"/>
    </xf>
    <xf numFmtId="0" fontId="12" fillId="5" borderId="2" xfId="0" applyFont="1" applyFill="1" applyBorder="1" applyAlignment="1">
      <alignment horizontal="center" vertical="center" wrapText="1"/>
    </xf>
    <xf numFmtId="0" fontId="17" fillId="0" borderId="2" xfId="0" applyFont="1" applyBorder="1" applyAlignment="1">
      <alignment vertical="center" wrapText="1"/>
    </xf>
    <xf numFmtId="165" fontId="16" fillId="0" borderId="2" xfId="0" applyNumberFormat="1" applyFont="1" applyBorder="1" applyAlignment="1">
      <alignment horizontal="center" vertical="center"/>
    </xf>
    <xf numFmtId="10" fontId="16" fillId="0" borderId="2" xfId="0" applyNumberFormat="1" applyFont="1" applyBorder="1" applyAlignment="1">
      <alignment horizontal="center" vertical="center"/>
    </xf>
    <xf numFmtId="0" fontId="20" fillId="0" borderId="2" xfId="0" applyFont="1" applyBorder="1" applyAlignment="1">
      <alignment horizontal="left" vertical="center" wrapText="1" readingOrder="1"/>
    </xf>
    <xf numFmtId="0" fontId="19" fillId="0" borderId="2" xfId="0" applyFont="1" applyBorder="1" applyAlignment="1">
      <alignment horizontal="center" vertical="center"/>
    </xf>
    <xf numFmtId="0" fontId="18" fillId="0" borderId="2" xfId="0" applyFont="1" applyBorder="1" applyAlignment="1">
      <alignment horizontal="center" vertical="center"/>
    </xf>
    <xf numFmtId="8" fontId="0" fillId="0" borderId="2" xfId="0" applyNumberFormat="1" applyBorder="1" applyAlignment="1">
      <alignment horizontal="right" vertical="center"/>
    </xf>
    <xf numFmtId="0" fontId="17" fillId="0" borderId="2" xfId="3" applyFont="1" applyBorder="1" applyAlignment="1">
      <alignment vertical="center" wrapText="1"/>
    </xf>
    <xf numFmtId="0" fontId="5" fillId="0" borderId="2" xfId="3" applyFont="1" applyBorder="1"/>
    <xf numFmtId="166" fontId="5" fillId="0" borderId="2" xfId="3" applyNumberFormat="1" applyFont="1" applyBorder="1"/>
    <xf numFmtId="44" fontId="5" fillId="0" borderId="2" xfId="3" applyNumberFormat="1" applyFont="1" applyBorder="1"/>
    <xf numFmtId="0" fontId="17" fillId="0" borderId="2" xfId="3" applyFont="1" applyBorder="1" applyAlignment="1">
      <alignment horizontal="left" vertical="center" wrapText="1" readingOrder="1"/>
    </xf>
    <xf numFmtId="0" fontId="5" fillId="0" borderId="2" xfId="3" applyFont="1" applyBorder="1" applyAlignment="1">
      <alignment horizontal="left" vertical="center" wrapText="1"/>
    </xf>
    <xf numFmtId="10" fontId="4" fillId="0" borderId="2" xfId="0" applyNumberFormat="1" applyFont="1" applyBorder="1" applyAlignment="1">
      <alignment horizontal="center" vertical="center" wrapText="1"/>
    </xf>
    <xf numFmtId="165" fontId="0" fillId="0" borderId="0" xfId="0" applyNumberFormat="1"/>
    <xf numFmtId="0" fontId="12" fillId="0" borderId="2" xfId="0" applyFont="1" applyBorder="1" applyAlignment="1">
      <alignment horizontal="center" vertical="center" wrapText="1"/>
    </xf>
    <xf numFmtId="10" fontId="2" fillId="0" borderId="2" xfId="0" applyNumberFormat="1" applyFont="1" applyBorder="1" applyAlignment="1">
      <alignment horizontal="center" vertical="center" wrapText="1"/>
    </xf>
    <xf numFmtId="8" fontId="2" fillId="0" borderId="2" xfId="0" applyNumberFormat="1" applyFont="1" applyBorder="1" applyAlignment="1">
      <alignment horizontal="right" vertical="center"/>
    </xf>
    <xf numFmtId="0" fontId="2" fillId="0" borderId="0" xfId="0" applyFont="1"/>
    <xf numFmtId="0" fontId="2" fillId="0" borderId="2" xfId="0" applyFont="1" applyBorder="1"/>
    <xf numFmtId="0" fontId="2" fillId="0" borderId="2" xfId="3" applyFont="1" applyBorder="1"/>
    <xf numFmtId="44" fontId="16" fillId="0" borderId="2" xfId="4" applyFont="1" applyFill="1" applyBorder="1" applyAlignment="1">
      <alignment horizontal="right" vertical="center" shrinkToFit="1"/>
    </xf>
    <xf numFmtId="0" fontId="17" fillId="0" borderId="2" xfId="0" applyFont="1" applyBorder="1" applyAlignment="1">
      <alignment horizontal="center" vertical="center" wrapText="1"/>
    </xf>
    <xf numFmtId="0" fontId="2" fillId="0" borderId="2" xfId="3" applyFont="1" applyBorder="1" applyAlignment="1">
      <alignment horizontal="center"/>
    </xf>
    <xf numFmtId="44" fontId="16" fillId="0" borderId="2" xfId="0" applyNumberFormat="1" applyFont="1" applyBorder="1" applyAlignment="1">
      <alignment horizontal="right" vertical="center"/>
    </xf>
    <xf numFmtId="9" fontId="2" fillId="0" borderId="0" xfId="6" applyFont="1" applyFill="1"/>
    <xf numFmtId="0" fontId="17" fillId="0" borderId="2" xfId="0" applyFont="1" applyBorder="1" applyAlignment="1">
      <alignment horizontal="left" vertical="center" wrapText="1" readingOrder="1"/>
    </xf>
    <xf numFmtId="167" fontId="0" fillId="0" borderId="0" xfId="0" applyNumberFormat="1"/>
    <xf numFmtId="0" fontId="0" fillId="0" borderId="0" xfId="0" applyAlignment="1">
      <alignment horizontal="center"/>
    </xf>
    <xf numFmtId="165" fontId="2" fillId="0" borderId="0" xfId="0" applyNumberFormat="1" applyFont="1"/>
    <xf numFmtId="0" fontId="2" fillId="0" borderId="2" xfId="3" applyFont="1" applyBorder="1" applyAlignment="1">
      <alignment horizontal="left" vertical="center" wrapText="1"/>
    </xf>
    <xf numFmtId="166" fontId="2" fillId="0" borderId="2" xfId="3" applyNumberFormat="1" applyFont="1" applyBorder="1" applyAlignment="1">
      <alignment horizontal="center" vertical="center"/>
    </xf>
    <xf numFmtId="165" fontId="16" fillId="0" borderId="2" xfId="2" applyNumberFormat="1" applyFont="1" applyFill="1" applyBorder="1" applyAlignment="1">
      <alignment vertical="center"/>
    </xf>
    <xf numFmtId="44" fontId="25" fillId="0" borderId="2" xfId="3" applyNumberFormat="1" applyFont="1" applyBorder="1" applyAlignment="1">
      <alignment vertical="center"/>
    </xf>
    <xf numFmtId="0" fontId="2" fillId="0" borderId="2" xfId="3" applyFont="1" applyBorder="1" applyAlignment="1">
      <alignment horizontal="center" vertical="center"/>
    </xf>
    <xf numFmtId="0" fontId="2" fillId="0" borderId="2" xfId="5" applyFont="1" applyBorder="1" applyAlignment="1">
      <alignment horizontal="center" vertical="center"/>
    </xf>
    <xf numFmtId="0" fontId="0" fillId="0" borderId="0" xfId="0" applyAlignment="1">
      <alignment horizontal="center" vertical="center"/>
    </xf>
    <xf numFmtId="10" fontId="1" fillId="0" borderId="2" xfId="0" applyNumberFormat="1" applyFont="1" applyBorder="1" applyAlignment="1">
      <alignment horizontal="center" vertical="center" wrapText="1"/>
    </xf>
    <xf numFmtId="0" fontId="2" fillId="6" borderId="2" xfId="3" applyFont="1" applyFill="1" applyBorder="1"/>
    <xf numFmtId="0" fontId="2" fillId="6" borderId="2" xfId="0" applyFont="1" applyFill="1" applyBorder="1"/>
    <xf numFmtId="0" fontId="17" fillId="6" borderId="2" xfId="0" applyFont="1" applyFill="1" applyBorder="1" applyAlignment="1">
      <alignment vertical="center" wrapText="1"/>
    </xf>
    <xf numFmtId="10" fontId="2" fillId="6" borderId="2" xfId="0" applyNumberFormat="1" applyFont="1" applyFill="1" applyBorder="1" applyAlignment="1">
      <alignment horizontal="center" vertical="center" wrapText="1"/>
    </xf>
    <xf numFmtId="0" fontId="17" fillId="6" borderId="2" xfId="0" applyFont="1" applyFill="1" applyBorder="1" applyAlignment="1">
      <alignment horizontal="center" vertical="center" wrapText="1"/>
    </xf>
    <xf numFmtId="165" fontId="16" fillId="6" borderId="2" xfId="2" applyNumberFormat="1" applyFont="1" applyFill="1" applyBorder="1" applyAlignment="1">
      <alignment horizontal="center" vertical="center"/>
    </xf>
    <xf numFmtId="10" fontId="16" fillId="6" borderId="2" xfId="2" applyNumberFormat="1" applyFont="1" applyFill="1" applyBorder="1" applyAlignment="1">
      <alignment horizontal="center" vertical="center"/>
    </xf>
    <xf numFmtId="0" fontId="2" fillId="6" borderId="0" xfId="0" applyFont="1" applyFill="1"/>
    <xf numFmtId="0" fontId="2" fillId="6" borderId="2" xfId="3" applyFont="1" applyFill="1" applyBorder="1" applyAlignment="1">
      <alignment horizontal="center"/>
    </xf>
    <xf numFmtId="0" fontId="2" fillId="6" borderId="2" xfId="5" applyFont="1" applyFill="1" applyBorder="1" applyAlignment="1">
      <alignment horizontal="center" vertical="center"/>
    </xf>
    <xf numFmtId="44" fontId="16" fillId="6" borderId="2" xfId="0" applyNumberFormat="1" applyFont="1" applyFill="1" applyBorder="1" applyAlignment="1">
      <alignment horizontal="right" vertical="center"/>
    </xf>
    <xf numFmtId="166" fontId="25" fillId="6" borderId="2" xfId="3" applyNumberFormat="1" applyFont="1" applyFill="1" applyBorder="1" applyAlignment="1">
      <alignment horizontal="center" vertical="center"/>
    </xf>
    <xf numFmtId="167" fontId="0" fillId="6" borderId="0" xfId="0" applyNumberFormat="1" applyFill="1"/>
    <xf numFmtId="0" fontId="0" fillId="6" borderId="0" xfId="0" applyFill="1"/>
    <xf numFmtId="44" fontId="16" fillId="6" borderId="2" xfId="4" applyFont="1" applyFill="1" applyBorder="1" applyAlignment="1">
      <alignment horizontal="right" vertical="center" shrinkToFit="1"/>
    </xf>
    <xf numFmtId="0" fontId="2" fillId="6" borderId="2" xfId="0" applyFont="1" applyFill="1" applyBorder="1" applyAlignment="1">
      <alignment horizontal="center"/>
    </xf>
    <xf numFmtId="165" fontId="0" fillId="6" borderId="0" xfId="0" applyNumberFormat="1" applyFill="1"/>
  </cellXfs>
  <cellStyles count="7">
    <cellStyle name="Currency" xfId="4" builtinId="4"/>
    <cellStyle name="Hyperlink" xfId="1" builtinId="8"/>
    <cellStyle name="Normal" xfId="0" builtinId="0"/>
    <cellStyle name="Normal 2" xfId="3" xr:uid="{00000000-0005-0000-0000-000032000000}"/>
    <cellStyle name="Normal 7" xfId="5" xr:uid="{452A00AE-3EED-4CCA-8CD3-0950E7C24E77}"/>
    <cellStyle name="Percent" xfId="6" builtinId="5"/>
    <cellStyle name="Percent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hyperlink" Target="https://azure.microsoft.com/en-us/pricing/calcul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41"/>
  <sheetViews>
    <sheetView topLeftCell="A12" workbookViewId="0">
      <selection activeCell="A28" sqref="A28:XFD28"/>
    </sheetView>
  </sheetViews>
  <sheetFormatPr defaultColWidth="7.5" defaultRowHeight="15.75" x14ac:dyDescent="0.25"/>
  <cols>
    <col min="1" max="1" width="17.625" style="4" customWidth="1"/>
    <col min="2" max="2" width="28.375" style="4" bestFit="1" customWidth="1"/>
    <col min="3" max="3" width="7" style="4" bestFit="1" customWidth="1"/>
    <col min="4" max="4" width="12.875" style="4" customWidth="1"/>
    <col min="5" max="5" width="7.375" style="4" customWidth="1"/>
    <col min="6" max="6" width="10.875" style="7" bestFit="1" customWidth="1"/>
    <col min="7" max="7" width="2.125" style="4" customWidth="1"/>
    <col min="8" max="16384" width="7.5" style="4"/>
  </cols>
  <sheetData>
    <row r="1" spans="1:6" ht="24" customHeight="1" x14ac:dyDescent="0.25">
      <c r="A1" s="1" t="s">
        <v>0</v>
      </c>
      <c r="B1" s="1" t="s">
        <v>1</v>
      </c>
      <c r="C1" s="2" t="s">
        <v>2</v>
      </c>
      <c r="D1" s="2" t="s">
        <v>3</v>
      </c>
      <c r="E1" s="2" t="s">
        <v>4</v>
      </c>
      <c r="F1" s="3" t="s">
        <v>5</v>
      </c>
    </row>
    <row r="2" spans="1:6" ht="20.100000000000001" customHeight="1" x14ac:dyDescent="0.25">
      <c r="A2" s="2" t="s">
        <v>6</v>
      </c>
      <c r="B2" s="2" t="s">
        <v>7</v>
      </c>
      <c r="C2" s="1" t="s">
        <v>8</v>
      </c>
      <c r="D2" s="2" t="s">
        <v>9</v>
      </c>
      <c r="E2" s="5">
        <v>5.1999999999999998E-2</v>
      </c>
      <c r="F2" s="6">
        <f>D2*0.948</f>
        <v>118.5</v>
      </c>
    </row>
    <row r="3" spans="1:6" ht="20.100000000000001" customHeight="1" x14ac:dyDescent="0.25">
      <c r="A3" s="2" t="s">
        <v>10</v>
      </c>
      <c r="B3" s="2" t="s">
        <v>11</v>
      </c>
      <c r="C3" s="1" t="s">
        <v>8</v>
      </c>
      <c r="D3" s="2" t="s">
        <v>12</v>
      </c>
      <c r="E3" s="5">
        <v>5.1999999999999998E-2</v>
      </c>
      <c r="F3" s="6">
        <f>D3*0.948</f>
        <v>237</v>
      </c>
    </row>
    <row r="4" spans="1:6" ht="20.100000000000001" customHeight="1" x14ac:dyDescent="0.25">
      <c r="A4" s="2" t="s">
        <v>13</v>
      </c>
      <c r="B4" s="2" t="s">
        <v>14</v>
      </c>
      <c r="C4" s="1" t="s">
        <v>15</v>
      </c>
      <c r="D4" s="2" t="s">
        <v>16</v>
      </c>
      <c r="E4" s="5">
        <v>5.1999999999999998E-2</v>
      </c>
      <c r="F4" s="6">
        <f>D4*0.948</f>
        <v>18978.96</v>
      </c>
    </row>
    <row r="5" spans="1:6" ht="20.100000000000001" customHeight="1" x14ac:dyDescent="0.25">
      <c r="A5" s="2" t="s">
        <v>17</v>
      </c>
      <c r="B5" s="2" t="s">
        <v>18</v>
      </c>
      <c r="C5" s="1" t="s">
        <v>15</v>
      </c>
      <c r="D5" s="2" t="s">
        <v>19</v>
      </c>
      <c r="E5" s="5">
        <v>5.1999999999999998E-2</v>
      </c>
      <c r="F5" s="6">
        <f>D5*0.948</f>
        <v>28458.959999999999</v>
      </c>
    </row>
    <row r="6" spans="1:6" ht="20.100000000000001" customHeight="1" x14ac:dyDescent="0.25">
      <c r="A6" s="2" t="s">
        <v>20</v>
      </c>
      <c r="B6" s="2" t="s">
        <v>21</v>
      </c>
      <c r="C6" s="1" t="s">
        <v>15</v>
      </c>
      <c r="D6" s="2" t="s">
        <v>22</v>
      </c>
      <c r="E6" s="5">
        <v>5.1999999999999998E-2</v>
      </c>
      <c r="F6" s="6">
        <f t="shared" ref="F6:F69" si="0">D6*0.948</f>
        <v>42678.96</v>
      </c>
    </row>
    <row r="7" spans="1:6" ht="20.100000000000001" customHeight="1" x14ac:dyDescent="0.25">
      <c r="A7" s="2" t="s">
        <v>23</v>
      </c>
      <c r="B7" s="2" t="s">
        <v>24</v>
      </c>
      <c r="C7" s="1" t="s">
        <v>15</v>
      </c>
      <c r="D7" s="2" t="s">
        <v>25</v>
      </c>
      <c r="E7" s="5">
        <v>5.1999999999999998E-2</v>
      </c>
      <c r="F7" s="6">
        <f t="shared" si="0"/>
        <v>64008.959999999999</v>
      </c>
    </row>
    <row r="8" spans="1:6" ht="20.100000000000001" customHeight="1" x14ac:dyDescent="0.25">
      <c r="A8" s="2" t="s">
        <v>26</v>
      </c>
      <c r="B8" s="2" t="s">
        <v>27</v>
      </c>
      <c r="C8" s="1" t="s">
        <v>15</v>
      </c>
      <c r="D8" s="2" t="s">
        <v>28</v>
      </c>
      <c r="E8" s="5">
        <v>5.1999999999999998E-2</v>
      </c>
      <c r="F8" s="6">
        <f t="shared" si="0"/>
        <v>95994.48</v>
      </c>
    </row>
    <row r="9" spans="1:6" ht="20.100000000000001" customHeight="1" x14ac:dyDescent="0.25">
      <c r="A9" s="2" t="s">
        <v>29</v>
      </c>
      <c r="B9" s="2" t="s">
        <v>30</v>
      </c>
      <c r="C9" s="1" t="s">
        <v>15</v>
      </c>
      <c r="D9" s="2" t="s">
        <v>31</v>
      </c>
      <c r="E9" s="5">
        <v>5.1999999999999998E-2</v>
      </c>
      <c r="F9" s="6">
        <f t="shared" si="0"/>
        <v>144001.19999999998</v>
      </c>
    </row>
    <row r="10" spans="1:6" ht="20.100000000000001" customHeight="1" x14ac:dyDescent="0.25">
      <c r="A10" s="2" t="s">
        <v>32</v>
      </c>
      <c r="B10" s="2" t="s">
        <v>33</v>
      </c>
      <c r="C10" s="1" t="s">
        <v>8</v>
      </c>
      <c r="D10" s="2" t="s">
        <v>34</v>
      </c>
      <c r="E10" s="5">
        <v>5.1999999999999998E-2</v>
      </c>
      <c r="F10" s="6">
        <f t="shared" si="0"/>
        <v>1848.6</v>
      </c>
    </row>
    <row r="11" spans="1:6" ht="20.100000000000001" customHeight="1" x14ac:dyDescent="0.25">
      <c r="A11" s="2" t="s">
        <v>35</v>
      </c>
      <c r="B11" s="2" t="s">
        <v>36</v>
      </c>
      <c r="C11" s="1" t="s">
        <v>8</v>
      </c>
      <c r="D11" s="2" t="s">
        <v>37</v>
      </c>
      <c r="E11" s="5">
        <v>5.1999999999999998E-2</v>
      </c>
      <c r="F11" s="6">
        <f t="shared" si="0"/>
        <v>1279.8</v>
      </c>
    </row>
    <row r="12" spans="1:6" ht="20.100000000000001" customHeight="1" x14ac:dyDescent="0.25">
      <c r="A12" s="2" t="s">
        <v>38</v>
      </c>
      <c r="B12" s="2" t="s">
        <v>39</v>
      </c>
      <c r="C12" s="1" t="s">
        <v>15</v>
      </c>
      <c r="D12" s="2" t="s">
        <v>40</v>
      </c>
      <c r="E12" s="5">
        <v>5.1999999999999998E-2</v>
      </c>
      <c r="F12" s="6">
        <f t="shared" si="0"/>
        <v>12.324</v>
      </c>
    </row>
    <row r="13" spans="1:6" ht="20.100000000000001" customHeight="1" x14ac:dyDescent="0.25">
      <c r="A13" s="2" t="s">
        <v>41</v>
      </c>
      <c r="B13" s="2" t="s">
        <v>42</v>
      </c>
      <c r="C13" s="1" t="s">
        <v>15</v>
      </c>
      <c r="D13" s="2" t="s">
        <v>43</v>
      </c>
      <c r="E13" s="5">
        <v>5.1999999999999998E-2</v>
      </c>
      <c r="F13" s="6">
        <f t="shared" si="0"/>
        <v>8.532</v>
      </c>
    </row>
    <row r="14" spans="1:6" ht="20.100000000000001" customHeight="1" x14ac:dyDescent="0.25">
      <c r="A14" s="2" t="s">
        <v>44</v>
      </c>
      <c r="B14" s="2" t="s">
        <v>45</v>
      </c>
      <c r="C14" s="1" t="s">
        <v>15</v>
      </c>
      <c r="D14" s="2" t="s">
        <v>46</v>
      </c>
      <c r="E14" s="5">
        <v>5.1999999999999998E-2</v>
      </c>
      <c r="F14" s="6">
        <f t="shared" si="0"/>
        <v>10.427999999999999</v>
      </c>
    </row>
    <row r="15" spans="1:6" ht="20.100000000000001" customHeight="1" x14ac:dyDescent="0.25">
      <c r="A15" s="2" t="s">
        <v>47</v>
      </c>
      <c r="B15" s="2" t="s">
        <v>48</v>
      </c>
      <c r="C15" s="2" t="s">
        <v>49</v>
      </c>
      <c r="D15" s="1" t="s">
        <v>50</v>
      </c>
      <c r="E15" s="5">
        <v>5.1999999999999998E-2</v>
      </c>
      <c r="F15" s="6"/>
    </row>
    <row r="16" spans="1:6" ht="20.100000000000001" customHeight="1" x14ac:dyDescent="0.25">
      <c r="A16" s="2" t="s">
        <v>51</v>
      </c>
      <c r="B16" s="2" t="s">
        <v>52</v>
      </c>
      <c r="C16" s="2" t="s">
        <v>49</v>
      </c>
      <c r="D16" s="1" t="s">
        <v>53</v>
      </c>
      <c r="E16" s="5">
        <v>5.1999999999999998E-2</v>
      </c>
      <c r="F16" s="6"/>
    </row>
    <row r="17" spans="1:6" ht="20.100000000000001" customHeight="1" x14ac:dyDescent="0.25">
      <c r="A17" s="2" t="s">
        <v>54</v>
      </c>
      <c r="B17" s="2" t="s">
        <v>55</v>
      </c>
      <c r="C17" s="2" t="s">
        <v>49</v>
      </c>
      <c r="D17" s="1" t="s">
        <v>53</v>
      </c>
      <c r="E17" s="5">
        <v>5.1999999999999998E-2</v>
      </c>
      <c r="F17" s="6"/>
    </row>
    <row r="18" spans="1:6" ht="20.100000000000001" customHeight="1" x14ac:dyDescent="0.25">
      <c r="A18" s="2" t="s">
        <v>56</v>
      </c>
      <c r="B18" s="2" t="s">
        <v>57</v>
      </c>
      <c r="C18" s="2" t="s">
        <v>49</v>
      </c>
      <c r="D18" s="1" t="s">
        <v>53</v>
      </c>
      <c r="E18" s="5">
        <v>5.1999999999999998E-2</v>
      </c>
      <c r="F18" s="6"/>
    </row>
    <row r="19" spans="1:6" ht="20.100000000000001" customHeight="1" x14ac:dyDescent="0.25">
      <c r="A19" s="2" t="s">
        <v>58</v>
      </c>
      <c r="B19" s="2" t="s">
        <v>59</v>
      </c>
      <c r="C19" s="2" t="s">
        <v>49</v>
      </c>
      <c r="D19" s="2" t="s">
        <v>60</v>
      </c>
      <c r="E19" s="5">
        <v>5.1999999999999998E-2</v>
      </c>
      <c r="F19" s="6">
        <f t="shared" si="0"/>
        <v>711</v>
      </c>
    </row>
    <row r="20" spans="1:6" ht="20.100000000000001" customHeight="1" x14ac:dyDescent="0.25">
      <c r="A20" s="2" t="s">
        <v>61</v>
      </c>
      <c r="B20" s="2" t="s">
        <v>62</v>
      </c>
      <c r="C20" s="2" t="s">
        <v>63</v>
      </c>
      <c r="D20" s="2" t="s">
        <v>64</v>
      </c>
      <c r="E20" s="5">
        <v>5.1999999999999998E-2</v>
      </c>
      <c r="F20" s="6">
        <f t="shared" si="0"/>
        <v>1659</v>
      </c>
    </row>
    <row r="21" spans="1:6" ht="20.100000000000001" customHeight="1" x14ac:dyDescent="0.25">
      <c r="A21" s="2" t="s">
        <v>65</v>
      </c>
      <c r="B21" s="2" t="s">
        <v>66</v>
      </c>
      <c r="C21" s="2" t="s">
        <v>63</v>
      </c>
      <c r="D21" s="2" t="s">
        <v>67</v>
      </c>
      <c r="E21" s="5">
        <v>5.1999999999999998E-2</v>
      </c>
      <c r="F21" s="6">
        <f t="shared" si="0"/>
        <v>971.69999999999993</v>
      </c>
    </row>
    <row r="22" spans="1:6" ht="20.100000000000001" customHeight="1" x14ac:dyDescent="0.25">
      <c r="A22" s="2" t="s">
        <v>68</v>
      </c>
      <c r="B22" s="2" t="s">
        <v>69</v>
      </c>
      <c r="C22" s="2" t="s">
        <v>63</v>
      </c>
      <c r="D22" s="2" t="s">
        <v>67</v>
      </c>
      <c r="E22" s="5">
        <v>5.1999999999999998E-2</v>
      </c>
      <c r="F22" s="6">
        <f t="shared" si="0"/>
        <v>971.69999999999993</v>
      </c>
    </row>
    <row r="23" spans="1:6" ht="20.100000000000001" customHeight="1" x14ac:dyDescent="0.25">
      <c r="A23" s="2" t="s">
        <v>70</v>
      </c>
      <c r="B23" s="2" t="s">
        <v>71</v>
      </c>
      <c r="C23" s="2" t="s">
        <v>72</v>
      </c>
      <c r="D23" s="2" t="s">
        <v>73</v>
      </c>
      <c r="E23" s="5">
        <v>5.1999999999999998E-2</v>
      </c>
      <c r="F23" s="6">
        <f t="shared" si="0"/>
        <v>66.36</v>
      </c>
    </row>
    <row r="24" spans="1:6" ht="20.100000000000001" customHeight="1" x14ac:dyDescent="0.25">
      <c r="A24" s="2" t="s">
        <v>74</v>
      </c>
      <c r="B24" s="2" t="s">
        <v>75</v>
      </c>
      <c r="C24" s="2" t="s">
        <v>63</v>
      </c>
      <c r="D24" s="2" t="s">
        <v>76</v>
      </c>
      <c r="E24" s="5">
        <v>5.1999999999999998E-2</v>
      </c>
      <c r="F24" s="6">
        <f t="shared" si="0"/>
        <v>948</v>
      </c>
    </row>
    <row r="25" spans="1:6" ht="20.100000000000001" customHeight="1" x14ac:dyDescent="0.25">
      <c r="A25" s="2" t="s">
        <v>77</v>
      </c>
      <c r="B25" s="2" t="s">
        <v>78</v>
      </c>
      <c r="C25" s="2" t="s">
        <v>63</v>
      </c>
      <c r="D25" s="2" t="s">
        <v>79</v>
      </c>
      <c r="E25" s="5">
        <v>5.1999999999999998E-2</v>
      </c>
      <c r="F25" s="6">
        <f t="shared" si="0"/>
        <v>255.95999999999998</v>
      </c>
    </row>
    <row r="26" spans="1:6" ht="20.100000000000001" customHeight="1" x14ac:dyDescent="0.25">
      <c r="A26" s="2" t="s">
        <v>80</v>
      </c>
      <c r="B26" s="2" t="s">
        <v>81</v>
      </c>
      <c r="C26" s="2" t="s">
        <v>72</v>
      </c>
      <c r="D26" s="2" t="s">
        <v>82</v>
      </c>
      <c r="E26" s="5">
        <v>5.1999999999999998E-2</v>
      </c>
      <c r="F26" s="6">
        <f t="shared" si="0"/>
        <v>94.8</v>
      </c>
    </row>
    <row r="27" spans="1:6" ht="20.100000000000001" customHeight="1" x14ac:dyDescent="0.25">
      <c r="A27" s="2" t="s">
        <v>83</v>
      </c>
      <c r="B27" s="2" t="s">
        <v>84</v>
      </c>
      <c r="C27" s="2" t="s">
        <v>72</v>
      </c>
      <c r="D27" s="2" t="s">
        <v>9</v>
      </c>
      <c r="E27" s="5">
        <v>5.1999999999999998E-2</v>
      </c>
      <c r="F27" s="6">
        <f t="shared" si="0"/>
        <v>118.5</v>
      </c>
    </row>
    <row r="28" spans="1:6" ht="20.100000000000001" customHeight="1" x14ac:dyDescent="0.25">
      <c r="A28" s="2" t="s">
        <v>85</v>
      </c>
      <c r="B28" s="2" t="s">
        <v>86</v>
      </c>
      <c r="C28" s="1" t="s">
        <v>15</v>
      </c>
      <c r="D28" s="2" t="s">
        <v>87</v>
      </c>
      <c r="E28" s="5">
        <v>5.1999999999999998E-2</v>
      </c>
      <c r="F28" s="6">
        <f t="shared" si="0"/>
        <v>170.64</v>
      </c>
    </row>
    <row r="29" spans="1:6" ht="20.100000000000001" customHeight="1" x14ac:dyDescent="0.25">
      <c r="A29" s="2" t="s">
        <v>88</v>
      </c>
      <c r="B29" s="2" t="s">
        <v>89</v>
      </c>
      <c r="C29" s="1" t="s">
        <v>8</v>
      </c>
      <c r="D29" s="2" t="s">
        <v>90</v>
      </c>
      <c r="E29" s="5">
        <v>5.1999999999999998E-2</v>
      </c>
      <c r="F29" s="6">
        <f t="shared" si="0"/>
        <v>2038.1999999999998</v>
      </c>
    </row>
    <row r="30" spans="1:6" ht="20.100000000000001" customHeight="1" x14ac:dyDescent="0.25">
      <c r="A30" s="2" t="s">
        <v>91</v>
      </c>
      <c r="B30" s="2" t="s">
        <v>92</v>
      </c>
      <c r="C30" s="2" t="s">
        <v>93</v>
      </c>
      <c r="D30" s="2" t="s">
        <v>94</v>
      </c>
      <c r="E30" s="5">
        <v>5.1999999999999998E-2</v>
      </c>
      <c r="F30" s="6">
        <f t="shared" si="0"/>
        <v>1185</v>
      </c>
    </row>
    <row r="31" spans="1:6" ht="20.100000000000001" customHeight="1" x14ac:dyDescent="0.25">
      <c r="A31" s="2" t="s">
        <v>95</v>
      </c>
      <c r="B31" s="2" t="s">
        <v>96</v>
      </c>
      <c r="C31" s="2" t="s">
        <v>97</v>
      </c>
      <c r="D31" s="2" t="s">
        <v>98</v>
      </c>
      <c r="E31" s="5">
        <v>5.1999999999999998E-2</v>
      </c>
      <c r="F31" s="6">
        <f t="shared" si="0"/>
        <v>2844</v>
      </c>
    </row>
    <row r="32" spans="1:6" ht="20.100000000000001" customHeight="1" x14ac:dyDescent="0.25">
      <c r="A32" s="2" t="s">
        <v>99</v>
      </c>
      <c r="B32" s="2" t="s">
        <v>100</v>
      </c>
      <c r="C32" s="2" t="s">
        <v>97</v>
      </c>
      <c r="D32" s="2" t="s">
        <v>101</v>
      </c>
      <c r="E32" s="5">
        <v>5.1999999999999998E-2</v>
      </c>
      <c r="F32" s="6">
        <f t="shared" si="0"/>
        <v>203.14691999999999</v>
      </c>
    </row>
    <row r="33" spans="1:6" ht="20.100000000000001" customHeight="1" x14ac:dyDescent="0.25">
      <c r="A33" s="2" t="s">
        <v>102</v>
      </c>
      <c r="B33" s="2" t="s">
        <v>103</v>
      </c>
      <c r="C33" s="2" t="s">
        <v>97</v>
      </c>
      <c r="D33" s="2" t="s">
        <v>101</v>
      </c>
      <c r="E33" s="5">
        <v>5.1999999999999998E-2</v>
      </c>
      <c r="F33" s="6">
        <f t="shared" si="0"/>
        <v>203.14691999999999</v>
      </c>
    </row>
    <row r="34" spans="1:6" ht="20.100000000000001" customHeight="1" x14ac:dyDescent="0.25">
      <c r="A34" s="2" t="s">
        <v>104</v>
      </c>
      <c r="B34" s="2" t="s">
        <v>105</v>
      </c>
      <c r="C34" s="2" t="s">
        <v>93</v>
      </c>
      <c r="D34" s="2" t="s">
        <v>106</v>
      </c>
      <c r="E34" s="5">
        <v>5.1999999999999998E-2</v>
      </c>
      <c r="F34" s="6">
        <f t="shared" si="0"/>
        <v>1777.5</v>
      </c>
    </row>
    <row r="35" spans="1:6" ht="20.100000000000001" customHeight="1" x14ac:dyDescent="0.25">
      <c r="A35" s="2" t="s">
        <v>107</v>
      </c>
      <c r="B35" s="2" t="s">
        <v>108</v>
      </c>
      <c r="C35" s="2" t="s">
        <v>109</v>
      </c>
      <c r="D35" s="2" t="s">
        <v>110</v>
      </c>
      <c r="E35" s="5">
        <v>5.1999999999999998E-2</v>
      </c>
      <c r="F35" s="6">
        <f t="shared" si="0"/>
        <v>1896</v>
      </c>
    </row>
    <row r="36" spans="1:6" ht="20.100000000000001" customHeight="1" x14ac:dyDescent="0.25">
      <c r="A36" s="2" t="s">
        <v>111</v>
      </c>
      <c r="B36" s="2" t="s">
        <v>112</v>
      </c>
      <c r="C36" s="2" t="s">
        <v>97</v>
      </c>
      <c r="D36" s="2" t="s">
        <v>101</v>
      </c>
      <c r="E36" s="5">
        <v>5.1999999999999998E-2</v>
      </c>
      <c r="F36" s="6">
        <f t="shared" si="0"/>
        <v>203.14691999999999</v>
      </c>
    </row>
    <row r="37" spans="1:6" ht="20.100000000000001" customHeight="1" x14ac:dyDescent="0.25">
      <c r="A37" s="2" t="s">
        <v>113</v>
      </c>
      <c r="B37" s="2" t="s">
        <v>114</v>
      </c>
      <c r="C37" s="2" t="s">
        <v>97</v>
      </c>
      <c r="D37" s="2" t="s">
        <v>101</v>
      </c>
      <c r="E37" s="5">
        <v>5.1999999999999998E-2</v>
      </c>
      <c r="F37" s="6">
        <f t="shared" si="0"/>
        <v>203.14691999999999</v>
      </c>
    </row>
    <row r="38" spans="1:6" ht="20.100000000000001" customHeight="1" x14ac:dyDescent="0.25">
      <c r="A38" s="2" t="s">
        <v>115</v>
      </c>
      <c r="B38" s="2" t="s">
        <v>116</v>
      </c>
      <c r="C38" s="2" t="s">
        <v>97</v>
      </c>
      <c r="D38" s="2" t="s">
        <v>117</v>
      </c>
      <c r="E38" s="5">
        <v>5.1999999999999998E-2</v>
      </c>
      <c r="F38" s="6">
        <f t="shared" si="0"/>
        <v>1422</v>
      </c>
    </row>
    <row r="39" spans="1:6" ht="20.100000000000001" customHeight="1" x14ac:dyDescent="0.25">
      <c r="A39" s="2" t="s">
        <v>118</v>
      </c>
      <c r="B39" s="2" t="s">
        <v>119</v>
      </c>
      <c r="C39" s="1" t="s">
        <v>15</v>
      </c>
      <c r="D39" s="2" t="s">
        <v>120</v>
      </c>
      <c r="E39" s="5">
        <v>5.1999999999999998E-2</v>
      </c>
      <c r="F39" s="6">
        <f t="shared" si="0"/>
        <v>1061.76</v>
      </c>
    </row>
    <row r="40" spans="1:6" ht="20.100000000000001" customHeight="1" x14ac:dyDescent="0.25">
      <c r="A40" s="2" t="s">
        <v>121</v>
      </c>
      <c r="B40" s="2" t="s">
        <v>122</v>
      </c>
      <c r="C40" s="1" t="s">
        <v>15</v>
      </c>
      <c r="D40" s="2" t="s">
        <v>123</v>
      </c>
      <c r="E40" s="5">
        <v>5.1999999999999998E-2</v>
      </c>
      <c r="F40" s="6">
        <f t="shared" si="0"/>
        <v>530.88</v>
      </c>
    </row>
    <row r="41" spans="1:6" ht="20.100000000000001" customHeight="1" x14ac:dyDescent="0.25">
      <c r="A41" s="2" t="s">
        <v>124</v>
      </c>
      <c r="B41" s="2" t="s">
        <v>125</v>
      </c>
      <c r="C41" s="2" t="s">
        <v>97</v>
      </c>
      <c r="D41" s="2" t="s">
        <v>126</v>
      </c>
      <c r="E41" s="5">
        <v>5.1999999999999998E-2</v>
      </c>
      <c r="F41" s="6">
        <f t="shared" si="0"/>
        <v>609.43128000000002</v>
      </c>
    </row>
    <row r="42" spans="1:6" ht="20.100000000000001" customHeight="1" x14ac:dyDescent="0.25">
      <c r="A42" s="2" t="s">
        <v>127</v>
      </c>
      <c r="B42" s="2" t="s">
        <v>128</v>
      </c>
      <c r="C42" s="2" t="s">
        <v>97</v>
      </c>
      <c r="D42" s="2" t="s">
        <v>101</v>
      </c>
      <c r="E42" s="5">
        <v>5.1999999999999998E-2</v>
      </c>
      <c r="F42" s="6">
        <f t="shared" si="0"/>
        <v>203.14691999999999</v>
      </c>
    </row>
    <row r="43" spans="1:6" ht="20.100000000000001" customHeight="1" x14ac:dyDescent="0.25">
      <c r="A43" s="2" t="s">
        <v>129</v>
      </c>
      <c r="B43" s="2" t="s">
        <v>130</v>
      </c>
      <c r="C43" s="1" t="s">
        <v>8</v>
      </c>
      <c r="D43" s="2" t="s">
        <v>131</v>
      </c>
      <c r="E43" s="5">
        <v>5.1999999999999998E-2</v>
      </c>
      <c r="F43" s="6">
        <f t="shared" si="0"/>
        <v>184.85999999999999</v>
      </c>
    </row>
    <row r="44" spans="1:6" ht="20.100000000000001" customHeight="1" x14ac:dyDescent="0.25">
      <c r="A44" s="2" t="s">
        <v>132</v>
      </c>
      <c r="B44" s="2" t="s">
        <v>133</v>
      </c>
      <c r="C44" s="1" t="s">
        <v>8</v>
      </c>
      <c r="D44" s="2" t="s">
        <v>134</v>
      </c>
      <c r="E44" s="5">
        <v>5.1999999999999998E-2</v>
      </c>
      <c r="F44" s="6">
        <f t="shared" si="0"/>
        <v>148.125</v>
      </c>
    </row>
    <row r="45" spans="1:6" ht="20.100000000000001" customHeight="1" x14ac:dyDescent="0.25">
      <c r="A45" s="2" t="s">
        <v>135</v>
      </c>
      <c r="B45" s="2" t="s">
        <v>136</v>
      </c>
      <c r="C45" s="1" t="s">
        <v>8</v>
      </c>
      <c r="D45" s="2" t="s">
        <v>60</v>
      </c>
      <c r="E45" s="5">
        <v>5.1999999999999998E-2</v>
      </c>
      <c r="F45" s="6">
        <f t="shared" si="0"/>
        <v>711</v>
      </c>
    </row>
    <row r="46" spans="1:6" ht="20.100000000000001" customHeight="1" x14ac:dyDescent="0.25">
      <c r="A46" s="2" t="s">
        <v>137</v>
      </c>
      <c r="B46" s="2" t="s">
        <v>138</v>
      </c>
      <c r="C46" s="2" t="s">
        <v>97</v>
      </c>
      <c r="D46" s="2" t="s">
        <v>139</v>
      </c>
      <c r="E46" s="5">
        <v>5.1999999999999998E-2</v>
      </c>
      <c r="F46" s="6">
        <f t="shared" si="0"/>
        <v>1015.71564</v>
      </c>
    </row>
    <row r="47" spans="1:6" ht="20.100000000000001" customHeight="1" x14ac:dyDescent="0.25">
      <c r="A47" s="2" t="s">
        <v>140</v>
      </c>
      <c r="B47" s="2" t="s">
        <v>141</v>
      </c>
      <c r="C47" s="2" t="s">
        <v>97</v>
      </c>
      <c r="D47" s="2" t="s">
        <v>101</v>
      </c>
      <c r="E47" s="5">
        <v>5.1999999999999998E-2</v>
      </c>
      <c r="F47" s="6">
        <f t="shared" si="0"/>
        <v>203.14691999999999</v>
      </c>
    </row>
    <row r="48" spans="1:6" ht="20.100000000000001" customHeight="1" x14ac:dyDescent="0.25">
      <c r="A48" s="2" t="s">
        <v>142</v>
      </c>
      <c r="B48" s="2" t="s">
        <v>143</v>
      </c>
      <c r="C48" s="2" t="s">
        <v>144</v>
      </c>
      <c r="D48" s="2" t="s">
        <v>145</v>
      </c>
      <c r="E48" s="5">
        <v>5.1999999999999998E-2</v>
      </c>
      <c r="F48" s="6">
        <f t="shared" si="0"/>
        <v>1213.44</v>
      </c>
    </row>
    <row r="49" spans="1:6" ht="20.100000000000001" customHeight="1" x14ac:dyDescent="0.25">
      <c r="A49" s="2" t="s">
        <v>146</v>
      </c>
      <c r="B49" s="2" t="s">
        <v>147</v>
      </c>
      <c r="C49" s="2" t="s">
        <v>144</v>
      </c>
      <c r="D49" s="2" t="s">
        <v>148</v>
      </c>
      <c r="E49" s="5">
        <v>5.1999999999999998E-2</v>
      </c>
      <c r="F49" s="6">
        <f t="shared" si="0"/>
        <v>606.72</v>
      </c>
    </row>
    <row r="50" spans="1:6" ht="20.100000000000001" customHeight="1" x14ac:dyDescent="0.25">
      <c r="A50" s="2" t="s">
        <v>149</v>
      </c>
      <c r="B50" s="2" t="s">
        <v>150</v>
      </c>
      <c r="C50" s="1" t="s">
        <v>8</v>
      </c>
      <c r="D50" s="2" t="s">
        <v>151</v>
      </c>
      <c r="E50" s="5">
        <v>5.1999999999999998E-2</v>
      </c>
      <c r="F50" s="6">
        <f t="shared" si="0"/>
        <v>474</v>
      </c>
    </row>
    <row r="51" spans="1:6" ht="20.100000000000001" customHeight="1" x14ac:dyDescent="0.25">
      <c r="A51" s="2" t="s">
        <v>152</v>
      </c>
      <c r="B51" s="2" t="s">
        <v>153</v>
      </c>
      <c r="C51" s="1" t="s">
        <v>15</v>
      </c>
      <c r="D51" s="2" t="s">
        <v>82</v>
      </c>
      <c r="E51" s="5">
        <v>5.1999999999999998E-2</v>
      </c>
      <c r="F51" s="6">
        <f t="shared" si="0"/>
        <v>94.8</v>
      </c>
    </row>
    <row r="52" spans="1:6" ht="20.100000000000001" customHeight="1" x14ac:dyDescent="0.25">
      <c r="A52" s="2" t="s">
        <v>154</v>
      </c>
      <c r="B52" s="2" t="s">
        <v>155</v>
      </c>
      <c r="C52" s="2" t="s">
        <v>97</v>
      </c>
      <c r="D52" s="2" t="s">
        <v>151</v>
      </c>
      <c r="E52" s="5">
        <v>5.1999999999999998E-2</v>
      </c>
      <c r="F52" s="6">
        <f t="shared" si="0"/>
        <v>474</v>
      </c>
    </row>
    <row r="53" spans="1:6" ht="20.100000000000001" customHeight="1" x14ac:dyDescent="0.25">
      <c r="A53" s="2" t="s">
        <v>156</v>
      </c>
      <c r="B53" s="2" t="s">
        <v>157</v>
      </c>
      <c r="C53" s="1" t="s">
        <v>15</v>
      </c>
      <c r="D53" s="2" t="s">
        <v>76</v>
      </c>
      <c r="E53" s="5">
        <v>5.1999999999999998E-2</v>
      </c>
      <c r="F53" s="6">
        <f t="shared" si="0"/>
        <v>948</v>
      </c>
    </row>
    <row r="54" spans="1:6" ht="20.100000000000001" customHeight="1" x14ac:dyDescent="0.25">
      <c r="A54" s="2" t="s">
        <v>158</v>
      </c>
      <c r="B54" s="2" t="s">
        <v>159</v>
      </c>
      <c r="C54" s="1" t="s">
        <v>15</v>
      </c>
      <c r="D54" s="2" t="s">
        <v>160</v>
      </c>
      <c r="E54" s="5">
        <v>5.1999999999999998E-2</v>
      </c>
      <c r="F54" s="6">
        <f t="shared" si="0"/>
        <v>59.25</v>
      </c>
    </row>
    <row r="55" spans="1:6" ht="20.100000000000001" customHeight="1" x14ac:dyDescent="0.25">
      <c r="A55" s="2" t="s">
        <v>161</v>
      </c>
      <c r="B55" s="2" t="s">
        <v>162</v>
      </c>
      <c r="C55" s="2" t="s">
        <v>163</v>
      </c>
      <c r="D55" s="2" t="s">
        <v>117</v>
      </c>
      <c r="E55" s="5">
        <v>5.1999999999999998E-2</v>
      </c>
      <c r="F55" s="6">
        <f t="shared" si="0"/>
        <v>1422</v>
      </c>
    </row>
    <row r="56" spans="1:6" ht="20.100000000000001" customHeight="1" x14ac:dyDescent="0.25">
      <c r="A56" s="2" t="s">
        <v>164</v>
      </c>
      <c r="B56" s="2" t="s">
        <v>165</v>
      </c>
      <c r="C56" s="2" t="s">
        <v>63</v>
      </c>
      <c r="D56" s="2" t="s">
        <v>166</v>
      </c>
      <c r="E56" s="5">
        <v>5.1999999999999998E-2</v>
      </c>
      <c r="F56" s="6">
        <f t="shared" si="0"/>
        <v>142.19999999999999</v>
      </c>
    </row>
    <row r="57" spans="1:6" ht="20.100000000000001" customHeight="1" x14ac:dyDescent="0.25">
      <c r="A57" s="2" t="s">
        <v>167</v>
      </c>
      <c r="B57" s="2" t="s">
        <v>168</v>
      </c>
      <c r="C57" s="2" t="s">
        <v>63</v>
      </c>
      <c r="D57" s="2" t="s">
        <v>169</v>
      </c>
      <c r="E57" s="5">
        <v>5.1999999999999998E-2</v>
      </c>
      <c r="F57" s="6">
        <f t="shared" si="0"/>
        <v>42.66</v>
      </c>
    </row>
    <row r="58" spans="1:6" ht="20.100000000000001" customHeight="1" x14ac:dyDescent="0.25">
      <c r="A58" s="2" t="s">
        <v>170</v>
      </c>
      <c r="B58" s="2" t="s">
        <v>171</v>
      </c>
      <c r="C58" s="2" t="s">
        <v>72</v>
      </c>
      <c r="D58" s="2" t="s">
        <v>43</v>
      </c>
      <c r="E58" s="5">
        <v>5.1999999999999998E-2</v>
      </c>
      <c r="F58" s="6">
        <f t="shared" si="0"/>
        <v>8.532</v>
      </c>
    </row>
    <row r="59" spans="1:6" ht="20.100000000000001" customHeight="1" x14ac:dyDescent="0.25">
      <c r="A59" s="2" t="s">
        <v>172</v>
      </c>
      <c r="B59" s="2" t="s">
        <v>173</v>
      </c>
      <c r="C59" s="2" t="s">
        <v>72</v>
      </c>
      <c r="D59" s="2" t="s">
        <v>46</v>
      </c>
      <c r="E59" s="5">
        <v>5.1999999999999998E-2</v>
      </c>
      <c r="F59" s="6">
        <f t="shared" si="0"/>
        <v>10.427999999999999</v>
      </c>
    </row>
    <row r="60" spans="1:6" ht="20.100000000000001" customHeight="1" x14ac:dyDescent="0.25">
      <c r="A60" s="2" t="s">
        <v>174</v>
      </c>
      <c r="B60" s="2" t="s">
        <v>175</v>
      </c>
      <c r="C60" s="2" t="s">
        <v>72</v>
      </c>
      <c r="D60" s="2" t="s">
        <v>43</v>
      </c>
      <c r="E60" s="5">
        <v>5.1999999999999998E-2</v>
      </c>
      <c r="F60" s="6">
        <f t="shared" si="0"/>
        <v>8.532</v>
      </c>
    </row>
    <row r="61" spans="1:6" ht="20.100000000000001" customHeight="1" x14ac:dyDescent="0.25">
      <c r="A61" s="2" t="s">
        <v>176</v>
      </c>
      <c r="B61" s="2" t="s">
        <v>177</v>
      </c>
      <c r="C61" s="2" t="s">
        <v>109</v>
      </c>
      <c r="D61" s="2" t="s">
        <v>178</v>
      </c>
      <c r="E61" s="5">
        <v>5.1999999999999998E-2</v>
      </c>
      <c r="F61" s="6">
        <f t="shared" si="0"/>
        <v>4740</v>
      </c>
    </row>
    <row r="62" spans="1:6" ht="20.100000000000001" customHeight="1" x14ac:dyDescent="0.25">
      <c r="A62" s="2" t="s">
        <v>179</v>
      </c>
      <c r="B62" s="2" t="s">
        <v>180</v>
      </c>
      <c r="C62" s="2" t="s">
        <v>109</v>
      </c>
      <c r="D62" s="2" t="s">
        <v>181</v>
      </c>
      <c r="E62" s="5">
        <v>5.1999999999999998E-2</v>
      </c>
      <c r="F62" s="6">
        <f t="shared" si="0"/>
        <v>5024.3999999999996</v>
      </c>
    </row>
    <row r="63" spans="1:6" ht="20.100000000000001" customHeight="1" x14ac:dyDescent="0.25">
      <c r="A63" s="2" t="s">
        <v>182</v>
      </c>
      <c r="B63" s="2" t="s">
        <v>183</v>
      </c>
      <c r="C63" s="2" t="s">
        <v>109</v>
      </c>
      <c r="D63" s="2" t="s">
        <v>184</v>
      </c>
      <c r="E63" s="5">
        <v>5.1999999999999998E-2</v>
      </c>
      <c r="F63" s="6">
        <f t="shared" si="0"/>
        <v>5688</v>
      </c>
    </row>
    <row r="64" spans="1:6" ht="20.100000000000001" customHeight="1" x14ac:dyDescent="0.25">
      <c r="A64" s="2" t="s">
        <v>185</v>
      </c>
      <c r="B64" s="2" t="s">
        <v>186</v>
      </c>
      <c r="C64" s="2" t="s">
        <v>109</v>
      </c>
      <c r="D64" s="2" t="s">
        <v>187</v>
      </c>
      <c r="E64" s="5">
        <v>5.1999999999999998E-2</v>
      </c>
      <c r="F64" s="6">
        <f t="shared" si="0"/>
        <v>6162</v>
      </c>
    </row>
    <row r="65" spans="1:6" ht="20.100000000000001" customHeight="1" x14ac:dyDescent="0.25">
      <c r="A65" s="2" t="s">
        <v>188</v>
      </c>
      <c r="B65" s="2" t="s">
        <v>189</v>
      </c>
      <c r="C65" s="2" t="s">
        <v>109</v>
      </c>
      <c r="D65" s="2" t="s">
        <v>190</v>
      </c>
      <c r="E65" s="5">
        <v>5.1999999999999998E-2</v>
      </c>
      <c r="F65" s="6">
        <f t="shared" si="0"/>
        <v>8247.6</v>
      </c>
    </row>
    <row r="66" spans="1:6" ht="20.100000000000001" customHeight="1" x14ac:dyDescent="0.25">
      <c r="A66" s="2" t="s">
        <v>191</v>
      </c>
      <c r="B66" s="2" t="s">
        <v>192</v>
      </c>
      <c r="C66" s="2" t="s">
        <v>109</v>
      </c>
      <c r="D66" s="2" t="s">
        <v>178</v>
      </c>
      <c r="E66" s="5">
        <v>5.1999999999999998E-2</v>
      </c>
      <c r="F66" s="6">
        <f t="shared" si="0"/>
        <v>4740</v>
      </c>
    </row>
    <row r="67" spans="1:6" ht="20.100000000000001" customHeight="1" x14ac:dyDescent="0.25">
      <c r="A67" s="2" t="s">
        <v>193</v>
      </c>
      <c r="B67" s="2" t="s">
        <v>194</v>
      </c>
      <c r="C67" s="2" t="s">
        <v>109</v>
      </c>
      <c r="D67" s="2" t="s">
        <v>184</v>
      </c>
      <c r="E67" s="5">
        <v>5.1999999999999998E-2</v>
      </c>
      <c r="F67" s="6">
        <f t="shared" si="0"/>
        <v>5688</v>
      </c>
    </row>
    <row r="68" spans="1:6" ht="20.100000000000001" customHeight="1" x14ac:dyDescent="0.25">
      <c r="A68" s="2" t="s">
        <v>195</v>
      </c>
      <c r="B68" s="2" t="s">
        <v>196</v>
      </c>
      <c r="C68" s="2" t="s">
        <v>109</v>
      </c>
      <c r="D68" s="2" t="s">
        <v>197</v>
      </c>
      <c r="E68" s="5">
        <v>5.1999999999999998E-2</v>
      </c>
      <c r="F68" s="6">
        <f t="shared" si="0"/>
        <v>4243.2479999999996</v>
      </c>
    </row>
    <row r="69" spans="1:6" ht="20.100000000000001" customHeight="1" x14ac:dyDescent="0.25">
      <c r="A69" s="2" t="s">
        <v>198</v>
      </c>
      <c r="B69" s="2" t="s">
        <v>199</v>
      </c>
      <c r="C69" s="2" t="s">
        <v>109</v>
      </c>
      <c r="D69" s="2" t="s">
        <v>181</v>
      </c>
      <c r="E69" s="5">
        <v>5.1999999999999998E-2</v>
      </c>
      <c r="F69" s="6">
        <f t="shared" si="0"/>
        <v>5024.3999999999996</v>
      </c>
    </row>
    <row r="70" spans="1:6" ht="20.100000000000001" customHeight="1" x14ac:dyDescent="0.25">
      <c r="A70" s="2" t="s">
        <v>200</v>
      </c>
      <c r="B70" s="2" t="s">
        <v>201</v>
      </c>
      <c r="C70" s="2" t="s">
        <v>109</v>
      </c>
      <c r="D70" s="2" t="s">
        <v>184</v>
      </c>
      <c r="E70" s="5">
        <v>5.1999999999999998E-2</v>
      </c>
      <c r="F70" s="6">
        <f t="shared" ref="F70:F133" si="1">D70*0.948</f>
        <v>5688</v>
      </c>
    </row>
    <row r="71" spans="1:6" ht="20.100000000000001" customHeight="1" x14ac:dyDescent="0.25">
      <c r="A71" s="2" t="s">
        <v>202</v>
      </c>
      <c r="B71" s="2" t="s">
        <v>203</v>
      </c>
      <c r="C71" s="2" t="s">
        <v>109</v>
      </c>
      <c r="D71" s="2" t="s">
        <v>187</v>
      </c>
      <c r="E71" s="5">
        <v>5.1999999999999998E-2</v>
      </c>
      <c r="F71" s="6">
        <f t="shared" si="1"/>
        <v>6162</v>
      </c>
    </row>
    <row r="72" spans="1:6" ht="20.100000000000001" customHeight="1" x14ac:dyDescent="0.25">
      <c r="A72" s="2" t="s">
        <v>204</v>
      </c>
      <c r="B72" s="2" t="s">
        <v>205</v>
      </c>
      <c r="C72" s="2" t="s">
        <v>109</v>
      </c>
      <c r="D72" s="2" t="s">
        <v>206</v>
      </c>
      <c r="E72" s="5">
        <v>5.1999999999999998E-2</v>
      </c>
      <c r="F72" s="6">
        <f t="shared" si="1"/>
        <v>8058</v>
      </c>
    </row>
    <row r="73" spans="1:6" ht="20.100000000000001" customHeight="1" x14ac:dyDescent="0.25">
      <c r="A73" s="2" t="s">
        <v>207</v>
      </c>
      <c r="B73" s="2" t="s">
        <v>208</v>
      </c>
      <c r="C73" s="2" t="s">
        <v>109</v>
      </c>
      <c r="D73" s="2" t="s">
        <v>209</v>
      </c>
      <c r="E73" s="5">
        <v>5.1999999999999998E-2</v>
      </c>
      <c r="F73" s="6">
        <f t="shared" si="1"/>
        <v>15168</v>
      </c>
    </row>
    <row r="74" spans="1:6" ht="20.100000000000001" customHeight="1" x14ac:dyDescent="0.25">
      <c r="A74" s="2" t="s">
        <v>210</v>
      </c>
      <c r="B74" s="2" t="s">
        <v>211</v>
      </c>
      <c r="C74" s="2" t="s">
        <v>109</v>
      </c>
      <c r="D74" s="2" t="s">
        <v>212</v>
      </c>
      <c r="E74" s="5">
        <v>5.1999999999999998E-2</v>
      </c>
      <c r="F74" s="6">
        <f t="shared" si="1"/>
        <v>19908</v>
      </c>
    </row>
    <row r="75" spans="1:6" ht="20.100000000000001" customHeight="1" x14ac:dyDescent="0.25">
      <c r="A75" s="2" t="s">
        <v>213</v>
      </c>
      <c r="B75" s="2" t="s">
        <v>214</v>
      </c>
      <c r="C75" s="2" t="s">
        <v>109</v>
      </c>
      <c r="D75" s="2" t="s">
        <v>215</v>
      </c>
      <c r="E75" s="5">
        <v>5.1999999999999998E-2</v>
      </c>
      <c r="F75" s="6">
        <f t="shared" si="1"/>
        <v>21330</v>
      </c>
    </row>
    <row r="76" spans="1:6" ht="20.100000000000001" customHeight="1" x14ac:dyDescent="0.25">
      <c r="A76" s="2" t="s">
        <v>216</v>
      </c>
      <c r="B76" s="2" t="s">
        <v>217</v>
      </c>
      <c r="C76" s="2" t="s">
        <v>109</v>
      </c>
      <c r="D76" s="2" t="s">
        <v>218</v>
      </c>
      <c r="E76" s="5">
        <v>5.1999999999999998E-2</v>
      </c>
      <c r="F76" s="6">
        <f t="shared" si="1"/>
        <v>24174</v>
      </c>
    </row>
    <row r="77" spans="1:6" ht="20.100000000000001" customHeight="1" x14ac:dyDescent="0.25">
      <c r="A77" s="2" t="s">
        <v>219</v>
      </c>
      <c r="B77" s="2" t="s">
        <v>220</v>
      </c>
      <c r="C77" s="2" t="s">
        <v>109</v>
      </c>
      <c r="D77" s="2" t="s">
        <v>178</v>
      </c>
      <c r="E77" s="5">
        <v>5.1999999999999998E-2</v>
      </c>
      <c r="F77" s="6">
        <f t="shared" si="1"/>
        <v>4740</v>
      </c>
    </row>
    <row r="78" spans="1:6" ht="20.100000000000001" customHeight="1" x14ac:dyDescent="0.25">
      <c r="A78" s="2" t="s">
        <v>221</v>
      </c>
      <c r="B78" s="2" t="s">
        <v>222</v>
      </c>
      <c r="C78" s="2" t="s">
        <v>109</v>
      </c>
      <c r="D78" s="2" t="s">
        <v>181</v>
      </c>
      <c r="E78" s="5">
        <v>5.1999999999999998E-2</v>
      </c>
      <c r="F78" s="6">
        <f t="shared" si="1"/>
        <v>5024.3999999999996</v>
      </c>
    </row>
    <row r="79" spans="1:6" ht="20.100000000000001" customHeight="1" x14ac:dyDescent="0.25">
      <c r="A79" s="2" t="s">
        <v>223</v>
      </c>
      <c r="B79" s="2" t="s">
        <v>224</v>
      </c>
      <c r="C79" s="2" t="s">
        <v>109</v>
      </c>
      <c r="D79" s="2" t="s">
        <v>184</v>
      </c>
      <c r="E79" s="5">
        <v>5.1999999999999998E-2</v>
      </c>
      <c r="F79" s="6">
        <f t="shared" si="1"/>
        <v>5688</v>
      </c>
    </row>
    <row r="80" spans="1:6" ht="20.100000000000001" customHeight="1" x14ac:dyDescent="0.25">
      <c r="A80" s="2" t="s">
        <v>225</v>
      </c>
      <c r="B80" s="2" t="s">
        <v>186</v>
      </c>
      <c r="C80" s="2" t="s">
        <v>109</v>
      </c>
      <c r="D80" s="2" t="s">
        <v>187</v>
      </c>
      <c r="E80" s="5">
        <v>5.1999999999999998E-2</v>
      </c>
      <c r="F80" s="6">
        <f t="shared" si="1"/>
        <v>6162</v>
      </c>
    </row>
    <row r="81" spans="1:6" ht="20.100000000000001" customHeight="1" x14ac:dyDescent="0.25">
      <c r="A81" s="2" t="s">
        <v>226</v>
      </c>
      <c r="B81" s="2" t="s">
        <v>227</v>
      </c>
      <c r="C81" s="2" t="s">
        <v>109</v>
      </c>
      <c r="D81" s="2" t="s">
        <v>190</v>
      </c>
      <c r="E81" s="5">
        <v>5.1999999999999998E-2</v>
      </c>
      <c r="F81" s="6">
        <f t="shared" si="1"/>
        <v>8247.6</v>
      </c>
    </row>
    <row r="82" spans="1:6" ht="20.100000000000001" customHeight="1" x14ac:dyDescent="0.25">
      <c r="A82" s="2" t="s">
        <v>228</v>
      </c>
      <c r="B82" s="2" t="s">
        <v>229</v>
      </c>
      <c r="C82" s="2" t="s">
        <v>109</v>
      </c>
      <c r="D82" s="2" t="s">
        <v>178</v>
      </c>
      <c r="E82" s="5">
        <v>5.1999999999999998E-2</v>
      </c>
      <c r="F82" s="6">
        <f t="shared" si="1"/>
        <v>4740</v>
      </c>
    </row>
    <row r="83" spans="1:6" ht="20.100000000000001" customHeight="1" x14ac:dyDescent="0.25">
      <c r="A83" s="2" t="s">
        <v>230</v>
      </c>
      <c r="B83" s="2" t="s">
        <v>231</v>
      </c>
      <c r="C83" s="2" t="s">
        <v>109</v>
      </c>
      <c r="D83" s="2" t="s">
        <v>184</v>
      </c>
      <c r="E83" s="5">
        <v>5.1999999999999998E-2</v>
      </c>
      <c r="F83" s="6">
        <f t="shared" si="1"/>
        <v>5688</v>
      </c>
    </row>
    <row r="84" spans="1:6" ht="20.100000000000001" customHeight="1" x14ac:dyDescent="0.25">
      <c r="A84" s="2" t="s">
        <v>232</v>
      </c>
      <c r="B84" s="2" t="s">
        <v>233</v>
      </c>
      <c r="C84" s="2" t="s">
        <v>109</v>
      </c>
      <c r="D84" s="2" t="s">
        <v>197</v>
      </c>
      <c r="E84" s="5">
        <v>5.1999999999999998E-2</v>
      </c>
      <c r="F84" s="6">
        <f t="shared" si="1"/>
        <v>4243.2479999999996</v>
      </c>
    </row>
    <row r="85" spans="1:6" ht="20.100000000000001" customHeight="1" x14ac:dyDescent="0.25">
      <c r="A85" s="2" t="s">
        <v>234</v>
      </c>
      <c r="B85" s="2" t="s">
        <v>235</v>
      </c>
      <c r="C85" s="2" t="s">
        <v>109</v>
      </c>
      <c r="D85" s="2" t="s">
        <v>181</v>
      </c>
      <c r="E85" s="5">
        <v>5.1999999999999998E-2</v>
      </c>
      <c r="F85" s="6">
        <f t="shared" si="1"/>
        <v>5024.3999999999996</v>
      </c>
    </row>
    <row r="86" spans="1:6" ht="20.100000000000001" customHeight="1" x14ac:dyDescent="0.25">
      <c r="A86" s="2" t="s">
        <v>236</v>
      </c>
      <c r="B86" s="2" t="s">
        <v>237</v>
      </c>
      <c r="C86" s="2" t="s">
        <v>109</v>
      </c>
      <c r="D86" s="2" t="s">
        <v>184</v>
      </c>
      <c r="E86" s="5">
        <v>5.1999999999999998E-2</v>
      </c>
      <c r="F86" s="6">
        <f t="shared" si="1"/>
        <v>5688</v>
      </c>
    </row>
    <row r="87" spans="1:6" ht="20.100000000000001" customHeight="1" x14ac:dyDescent="0.25">
      <c r="A87" s="2" t="s">
        <v>238</v>
      </c>
      <c r="B87" s="2" t="s">
        <v>239</v>
      </c>
      <c r="C87" s="2" t="s">
        <v>109</v>
      </c>
      <c r="D87" s="2" t="s">
        <v>187</v>
      </c>
      <c r="E87" s="5">
        <v>5.1999999999999998E-2</v>
      </c>
      <c r="F87" s="6">
        <f t="shared" si="1"/>
        <v>6162</v>
      </c>
    </row>
    <row r="88" spans="1:6" ht="20.100000000000001" customHeight="1" x14ac:dyDescent="0.25">
      <c r="A88" s="2" t="s">
        <v>240</v>
      </c>
      <c r="B88" s="2" t="s">
        <v>241</v>
      </c>
      <c r="C88" s="2" t="s">
        <v>109</v>
      </c>
      <c r="D88" s="2" t="s">
        <v>206</v>
      </c>
      <c r="E88" s="5">
        <v>5.1999999999999998E-2</v>
      </c>
      <c r="F88" s="6">
        <f t="shared" si="1"/>
        <v>8058</v>
      </c>
    </row>
    <row r="89" spans="1:6" ht="20.100000000000001" customHeight="1" x14ac:dyDescent="0.25">
      <c r="A89" s="2" t="s">
        <v>242</v>
      </c>
      <c r="B89" s="2" t="s">
        <v>243</v>
      </c>
      <c r="C89" s="2" t="s">
        <v>109</v>
      </c>
      <c r="D89" s="2" t="s">
        <v>209</v>
      </c>
      <c r="E89" s="5">
        <v>5.1999999999999998E-2</v>
      </c>
      <c r="F89" s="6">
        <f t="shared" si="1"/>
        <v>15168</v>
      </c>
    </row>
    <row r="90" spans="1:6" ht="20.100000000000001" customHeight="1" x14ac:dyDescent="0.25">
      <c r="A90" s="2" t="s">
        <v>244</v>
      </c>
      <c r="B90" s="2" t="s">
        <v>245</v>
      </c>
      <c r="C90" s="2" t="s">
        <v>109</v>
      </c>
      <c r="D90" s="2" t="s">
        <v>212</v>
      </c>
      <c r="E90" s="5">
        <v>5.1999999999999998E-2</v>
      </c>
      <c r="F90" s="6">
        <f t="shared" si="1"/>
        <v>19908</v>
      </c>
    </row>
    <row r="91" spans="1:6" ht="20.100000000000001" customHeight="1" x14ac:dyDescent="0.25">
      <c r="A91" s="2" t="s">
        <v>246</v>
      </c>
      <c r="B91" s="2" t="s">
        <v>247</v>
      </c>
      <c r="C91" s="2" t="s">
        <v>109</v>
      </c>
      <c r="D91" s="2" t="s">
        <v>215</v>
      </c>
      <c r="E91" s="5">
        <v>5.1999999999999998E-2</v>
      </c>
      <c r="F91" s="6">
        <f t="shared" si="1"/>
        <v>21330</v>
      </c>
    </row>
    <row r="92" spans="1:6" ht="20.100000000000001" customHeight="1" x14ac:dyDescent="0.25">
      <c r="A92" s="2" t="s">
        <v>248</v>
      </c>
      <c r="B92" s="2" t="s">
        <v>249</v>
      </c>
      <c r="C92" s="2" t="s">
        <v>109</v>
      </c>
      <c r="D92" s="2" t="s">
        <v>218</v>
      </c>
      <c r="E92" s="5">
        <v>5.1999999999999998E-2</v>
      </c>
      <c r="F92" s="6">
        <f t="shared" si="1"/>
        <v>24174</v>
      </c>
    </row>
    <row r="93" spans="1:6" ht="20.100000000000001" customHeight="1" x14ac:dyDescent="0.25">
      <c r="A93" s="2" t="s">
        <v>250</v>
      </c>
      <c r="B93" s="2" t="s">
        <v>251</v>
      </c>
      <c r="C93" s="1" t="s">
        <v>15</v>
      </c>
      <c r="D93" s="2" t="s">
        <v>252</v>
      </c>
      <c r="E93" s="5">
        <v>5.1999999999999998E-2</v>
      </c>
      <c r="F93" s="6">
        <f t="shared" si="1"/>
        <v>853.19999999999993</v>
      </c>
    </row>
    <row r="94" spans="1:6" ht="20.100000000000001" customHeight="1" x14ac:dyDescent="0.25">
      <c r="A94" s="2" t="s">
        <v>253</v>
      </c>
      <c r="B94" s="2" t="s">
        <v>254</v>
      </c>
      <c r="C94" s="2" t="s">
        <v>255</v>
      </c>
      <c r="D94" s="2" t="s">
        <v>40</v>
      </c>
      <c r="E94" s="5">
        <v>5.1999999999999998E-2</v>
      </c>
      <c r="F94" s="6">
        <f t="shared" si="1"/>
        <v>12.324</v>
      </c>
    </row>
    <row r="95" spans="1:6" ht="20.100000000000001" customHeight="1" x14ac:dyDescent="0.25">
      <c r="A95" s="2" t="s">
        <v>256</v>
      </c>
      <c r="B95" s="2" t="s">
        <v>257</v>
      </c>
      <c r="C95" s="1" t="s">
        <v>15</v>
      </c>
      <c r="D95" s="2" t="s">
        <v>258</v>
      </c>
      <c r="E95" s="5">
        <v>5.1999999999999998E-2</v>
      </c>
      <c r="F95" s="6">
        <f t="shared" si="1"/>
        <v>1090.2</v>
      </c>
    </row>
    <row r="96" spans="1:6" ht="20.100000000000001" customHeight="1" x14ac:dyDescent="0.25">
      <c r="A96" s="2" t="s">
        <v>259</v>
      </c>
      <c r="B96" s="2" t="s">
        <v>260</v>
      </c>
      <c r="C96" s="2" t="s">
        <v>255</v>
      </c>
      <c r="D96" s="2" t="s">
        <v>261</v>
      </c>
      <c r="E96" s="5">
        <v>5.1999999999999998E-2</v>
      </c>
      <c r="F96" s="6">
        <f t="shared" si="1"/>
        <v>18.96</v>
      </c>
    </row>
    <row r="97" spans="1:6" ht="20.100000000000001" customHeight="1" x14ac:dyDescent="0.25">
      <c r="A97" s="2" t="s">
        <v>262</v>
      </c>
      <c r="B97" s="2" t="s">
        <v>263</v>
      </c>
      <c r="C97" s="1" t="s">
        <v>15</v>
      </c>
      <c r="D97" s="2" t="s">
        <v>252</v>
      </c>
      <c r="E97" s="5">
        <v>5.1999999999999998E-2</v>
      </c>
      <c r="F97" s="6">
        <f t="shared" si="1"/>
        <v>853.19999999999993</v>
      </c>
    </row>
    <row r="98" spans="1:6" ht="20.100000000000001" customHeight="1" x14ac:dyDescent="0.25">
      <c r="A98" s="2" t="s">
        <v>264</v>
      </c>
      <c r="B98" s="2" t="s">
        <v>265</v>
      </c>
      <c r="C98" s="1" t="s">
        <v>15</v>
      </c>
      <c r="D98" s="2" t="s">
        <v>258</v>
      </c>
      <c r="E98" s="5">
        <v>5.1999999999999998E-2</v>
      </c>
      <c r="F98" s="6">
        <f t="shared" si="1"/>
        <v>1090.2</v>
      </c>
    </row>
    <row r="99" spans="1:6" ht="20.100000000000001" customHeight="1" x14ac:dyDescent="0.25">
      <c r="A99" s="2" t="s">
        <v>266</v>
      </c>
      <c r="B99" s="2" t="s">
        <v>267</v>
      </c>
      <c r="C99" s="1" t="s">
        <v>15</v>
      </c>
      <c r="D99" s="2" t="s">
        <v>67</v>
      </c>
      <c r="E99" s="5">
        <v>5.1999999999999998E-2</v>
      </c>
      <c r="F99" s="6">
        <f t="shared" si="1"/>
        <v>971.69999999999993</v>
      </c>
    </row>
    <row r="100" spans="1:6" ht="20.100000000000001" customHeight="1" x14ac:dyDescent="0.25">
      <c r="A100" s="2" t="s">
        <v>268</v>
      </c>
      <c r="B100" s="2" t="s">
        <v>269</v>
      </c>
      <c r="C100" s="2" t="s">
        <v>255</v>
      </c>
      <c r="D100" s="2" t="s">
        <v>270</v>
      </c>
      <c r="E100" s="5">
        <v>5.1999999999999998E-2</v>
      </c>
      <c r="F100" s="6">
        <f t="shared" si="1"/>
        <v>15.641999999999999</v>
      </c>
    </row>
    <row r="101" spans="1:6" ht="20.100000000000001" customHeight="1" x14ac:dyDescent="0.25">
      <c r="A101" s="2" t="s">
        <v>271</v>
      </c>
      <c r="B101" s="2" t="s">
        <v>272</v>
      </c>
      <c r="C101" s="2" t="s">
        <v>255</v>
      </c>
      <c r="D101" s="2" t="s">
        <v>273</v>
      </c>
      <c r="E101" s="5">
        <v>5.1999999999999998E-2</v>
      </c>
      <c r="F101" s="6">
        <f t="shared" si="1"/>
        <v>19.433999999999997</v>
      </c>
    </row>
    <row r="102" spans="1:6" ht="20.100000000000001" customHeight="1" x14ac:dyDescent="0.25">
      <c r="A102" s="2" t="s">
        <v>274</v>
      </c>
      <c r="B102" s="2" t="s">
        <v>275</v>
      </c>
      <c r="C102" s="1" t="s">
        <v>15</v>
      </c>
      <c r="D102" s="2" t="s">
        <v>67</v>
      </c>
      <c r="E102" s="5">
        <v>5.1999999999999998E-2</v>
      </c>
      <c r="F102" s="6">
        <f t="shared" si="1"/>
        <v>971.69999999999993</v>
      </c>
    </row>
    <row r="103" spans="1:6" ht="20.100000000000001" customHeight="1" x14ac:dyDescent="0.25">
      <c r="A103" s="2" t="s">
        <v>276</v>
      </c>
      <c r="B103" s="2" t="s">
        <v>277</v>
      </c>
      <c r="C103" s="2" t="s">
        <v>255</v>
      </c>
      <c r="D103" s="2" t="s">
        <v>40</v>
      </c>
      <c r="E103" s="5">
        <v>5.1999999999999998E-2</v>
      </c>
      <c r="F103" s="6">
        <f t="shared" si="1"/>
        <v>12.324</v>
      </c>
    </row>
    <row r="104" spans="1:6" ht="20.100000000000001" customHeight="1" x14ac:dyDescent="0.25">
      <c r="A104" s="2" t="s">
        <v>278</v>
      </c>
      <c r="B104" s="2" t="s">
        <v>279</v>
      </c>
      <c r="C104" s="2" t="s">
        <v>255</v>
      </c>
      <c r="D104" s="2" t="s">
        <v>261</v>
      </c>
      <c r="E104" s="5">
        <v>5.1999999999999998E-2</v>
      </c>
      <c r="F104" s="6">
        <f t="shared" si="1"/>
        <v>18.96</v>
      </c>
    </row>
    <row r="105" spans="1:6" ht="20.100000000000001" customHeight="1" x14ac:dyDescent="0.25">
      <c r="A105" s="2" t="s">
        <v>280</v>
      </c>
      <c r="B105" s="2" t="s">
        <v>281</v>
      </c>
      <c r="C105" s="2" t="s">
        <v>255</v>
      </c>
      <c r="D105" s="2" t="s">
        <v>270</v>
      </c>
      <c r="E105" s="5">
        <v>5.1999999999999998E-2</v>
      </c>
      <c r="F105" s="6">
        <f t="shared" si="1"/>
        <v>15.641999999999999</v>
      </c>
    </row>
    <row r="106" spans="1:6" ht="20.100000000000001" customHeight="1" x14ac:dyDescent="0.25">
      <c r="A106" s="2" t="s">
        <v>282</v>
      </c>
      <c r="B106" s="2" t="s">
        <v>283</v>
      </c>
      <c r="C106" s="2" t="s">
        <v>255</v>
      </c>
      <c r="D106" s="2" t="s">
        <v>284</v>
      </c>
      <c r="E106" s="5">
        <v>5.1999999999999998E-2</v>
      </c>
      <c r="F106" s="6">
        <f t="shared" si="1"/>
        <v>126.08399999999999</v>
      </c>
    </row>
    <row r="107" spans="1:6" ht="20.100000000000001" customHeight="1" x14ac:dyDescent="0.25">
      <c r="A107" s="2" t="s">
        <v>285</v>
      </c>
      <c r="B107" s="2" t="s">
        <v>286</v>
      </c>
      <c r="C107" s="2" t="s">
        <v>255</v>
      </c>
      <c r="D107" s="2" t="s">
        <v>287</v>
      </c>
      <c r="E107" s="5">
        <v>5.1999999999999998E-2</v>
      </c>
      <c r="F107" s="6">
        <f t="shared" si="1"/>
        <v>235.10399999999998</v>
      </c>
    </row>
    <row r="108" spans="1:6" ht="20.100000000000001" customHeight="1" x14ac:dyDescent="0.25">
      <c r="A108" s="2" t="s">
        <v>288</v>
      </c>
      <c r="B108" s="2" t="s">
        <v>289</v>
      </c>
      <c r="C108" s="2" t="s">
        <v>255</v>
      </c>
      <c r="D108" s="2" t="s">
        <v>169</v>
      </c>
      <c r="E108" s="5">
        <v>5.1999999999999998E-2</v>
      </c>
      <c r="F108" s="6">
        <f t="shared" si="1"/>
        <v>42.66</v>
      </c>
    </row>
    <row r="109" spans="1:6" ht="20.100000000000001" customHeight="1" x14ac:dyDescent="0.25">
      <c r="A109" s="2" t="s">
        <v>290</v>
      </c>
      <c r="B109" s="2" t="s">
        <v>291</v>
      </c>
      <c r="C109" s="2" t="s">
        <v>255</v>
      </c>
      <c r="D109" s="2" t="s">
        <v>292</v>
      </c>
      <c r="E109" s="5">
        <v>5.1999999999999998E-2</v>
      </c>
      <c r="F109" s="6">
        <f t="shared" si="1"/>
        <v>56.879999999999995</v>
      </c>
    </row>
    <row r="110" spans="1:6" ht="20.100000000000001" customHeight="1" x14ac:dyDescent="0.25">
      <c r="A110" s="2" t="s">
        <v>293</v>
      </c>
      <c r="B110" s="2" t="s">
        <v>294</v>
      </c>
      <c r="C110" s="2" t="s">
        <v>295</v>
      </c>
      <c r="D110" s="2" t="s">
        <v>296</v>
      </c>
      <c r="E110" s="5">
        <v>5.1999999999999998E-2</v>
      </c>
      <c r="F110" s="6">
        <f t="shared" si="1"/>
        <v>49.769999999999996</v>
      </c>
    </row>
    <row r="111" spans="1:6" ht="20.100000000000001" customHeight="1" x14ac:dyDescent="0.25">
      <c r="A111" s="2" t="s">
        <v>297</v>
      </c>
      <c r="B111" s="2" t="s">
        <v>298</v>
      </c>
      <c r="C111" s="1" t="s">
        <v>15</v>
      </c>
      <c r="D111" s="2" t="s">
        <v>299</v>
      </c>
      <c r="E111" s="5">
        <v>5.1999999999999998E-2</v>
      </c>
      <c r="F111" s="6">
        <f t="shared" si="1"/>
        <v>99.539999999999992</v>
      </c>
    </row>
    <row r="112" spans="1:6" ht="20.100000000000001" customHeight="1" x14ac:dyDescent="0.25">
      <c r="A112" s="2" t="s">
        <v>300</v>
      </c>
      <c r="B112" s="2" t="s">
        <v>301</v>
      </c>
      <c r="C112" s="1" t="s">
        <v>15</v>
      </c>
      <c r="D112" s="2" t="s">
        <v>299</v>
      </c>
      <c r="E112" s="5">
        <v>5.1999999999999998E-2</v>
      </c>
      <c r="F112" s="6">
        <f t="shared" si="1"/>
        <v>99.539999999999992</v>
      </c>
    </row>
    <row r="113" spans="1:6" ht="20.100000000000001" customHeight="1" x14ac:dyDescent="0.25">
      <c r="A113" s="2" t="s">
        <v>302</v>
      </c>
      <c r="B113" s="2" t="s">
        <v>303</v>
      </c>
      <c r="C113" s="2" t="s">
        <v>97</v>
      </c>
      <c r="D113" s="2" t="s">
        <v>304</v>
      </c>
      <c r="E113" s="5">
        <v>5.1999999999999998E-2</v>
      </c>
      <c r="F113" s="6">
        <f t="shared" si="1"/>
        <v>805.8</v>
      </c>
    </row>
    <row r="114" spans="1:6" ht="20.100000000000001" customHeight="1" x14ac:dyDescent="0.25">
      <c r="A114" s="2" t="s">
        <v>305</v>
      </c>
      <c r="B114" s="2" t="s">
        <v>306</v>
      </c>
      <c r="C114" s="2" t="s">
        <v>97</v>
      </c>
      <c r="D114" s="2" t="s">
        <v>307</v>
      </c>
      <c r="E114" s="5">
        <v>5.1999999999999998E-2</v>
      </c>
      <c r="F114" s="6">
        <f t="shared" si="1"/>
        <v>639.9</v>
      </c>
    </row>
    <row r="115" spans="1:6" ht="20.100000000000001" customHeight="1" x14ac:dyDescent="0.25">
      <c r="A115" s="2" t="s">
        <v>308</v>
      </c>
      <c r="B115" s="2" t="s">
        <v>309</v>
      </c>
      <c r="C115" s="2" t="s">
        <v>93</v>
      </c>
      <c r="D115" s="2" t="s">
        <v>79</v>
      </c>
      <c r="E115" s="5">
        <v>5.1999999999999998E-2</v>
      </c>
      <c r="F115" s="6">
        <f t="shared" si="1"/>
        <v>255.95999999999998</v>
      </c>
    </row>
    <row r="116" spans="1:6" ht="20.100000000000001" customHeight="1" x14ac:dyDescent="0.25">
      <c r="A116" s="2" t="s">
        <v>310</v>
      </c>
      <c r="B116" s="2" t="s">
        <v>311</v>
      </c>
      <c r="C116" s="2" t="s">
        <v>97</v>
      </c>
      <c r="D116" s="2" t="s">
        <v>312</v>
      </c>
      <c r="E116" s="5">
        <v>5.1999999999999998E-2</v>
      </c>
      <c r="F116" s="6">
        <f t="shared" si="1"/>
        <v>23.7</v>
      </c>
    </row>
    <row r="117" spans="1:6" ht="20.100000000000001" customHeight="1" x14ac:dyDescent="0.25">
      <c r="A117" s="2" t="s">
        <v>313</v>
      </c>
      <c r="B117" s="2" t="s">
        <v>314</v>
      </c>
      <c r="C117" s="2" t="s">
        <v>97</v>
      </c>
      <c r="D117" s="2" t="s">
        <v>312</v>
      </c>
      <c r="E117" s="5">
        <v>5.1999999999999998E-2</v>
      </c>
      <c r="F117" s="6">
        <f t="shared" si="1"/>
        <v>23.7</v>
      </c>
    </row>
    <row r="118" spans="1:6" ht="20.100000000000001" customHeight="1" x14ac:dyDescent="0.25">
      <c r="A118" s="2" t="s">
        <v>315</v>
      </c>
      <c r="B118" s="2" t="s">
        <v>316</v>
      </c>
      <c r="C118" s="1" t="s">
        <v>15</v>
      </c>
      <c r="D118" s="2" t="s">
        <v>317</v>
      </c>
      <c r="E118" s="5">
        <v>5.1999999999999998E-2</v>
      </c>
      <c r="F118" s="6">
        <f t="shared" si="1"/>
        <v>23.690519999999996</v>
      </c>
    </row>
    <row r="119" spans="1:6" ht="20.100000000000001" customHeight="1" x14ac:dyDescent="0.25">
      <c r="A119" s="2" t="s">
        <v>318</v>
      </c>
      <c r="B119" s="2" t="s">
        <v>319</v>
      </c>
      <c r="C119" s="2" t="s">
        <v>97</v>
      </c>
      <c r="D119" s="2" t="s">
        <v>312</v>
      </c>
      <c r="E119" s="5">
        <v>5.1999999999999998E-2</v>
      </c>
      <c r="F119" s="6">
        <f t="shared" si="1"/>
        <v>23.7</v>
      </c>
    </row>
    <row r="120" spans="1:6" ht="20.100000000000001" customHeight="1" x14ac:dyDescent="0.25">
      <c r="A120" s="2" t="s">
        <v>320</v>
      </c>
      <c r="B120" s="2" t="s">
        <v>321</v>
      </c>
      <c r="C120" s="2" t="s">
        <v>97</v>
      </c>
      <c r="D120" s="2" t="s">
        <v>312</v>
      </c>
      <c r="E120" s="5">
        <v>5.1999999999999998E-2</v>
      </c>
      <c r="F120" s="6">
        <f t="shared" si="1"/>
        <v>23.7</v>
      </c>
    </row>
    <row r="121" spans="1:6" ht="20.100000000000001" customHeight="1" x14ac:dyDescent="0.25">
      <c r="A121" s="2" t="s">
        <v>280</v>
      </c>
      <c r="B121" s="2" t="s">
        <v>281</v>
      </c>
      <c r="C121" s="2" t="s">
        <v>295</v>
      </c>
      <c r="D121" s="2" t="s">
        <v>270</v>
      </c>
      <c r="E121" s="5">
        <v>5.1999999999999998E-2</v>
      </c>
      <c r="F121" s="6">
        <f t="shared" si="1"/>
        <v>15.641999999999999</v>
      </c>
    </row>
    <row r="122" spans="1:6" ht="20.100000000000001" customHeight="1" x14ac:dyDescent="0.25">
      <c r="A122" s="2" t="s">
        <v>274</v>
      </c>
      <c r="B122" s="2" t="s">
        <v>275</v>
      </c>
      <c r="C122" s="1" t="s">
        <v>15</v>
      </c>
      <c r="D122" s="2" t="s">
        <v>67</v>
      </c>
      <c r="E122" s="5">
        <v>5.1999999999999998E-2</v>
      </c>
      <c r="F122" s="6">
        <f t="shared" si="1"/>
        <v>971.69999999999993</v>
      </c>
    </row>
    <row r="123" spans="1:6" ht="20.100000000000001" customHeight="1" x14ac:dyDescent="0.25">
      <c r="A123" s="2" t="s">
        <v>322</v>
      </c>
      <c r="B123" s="2" t="s">
        <v>323</v>
      </c>
      <c r="C123" s="2" t="s">
        <v>97</v>
      </c>
      <c r="D123" s="2" t="s">
        <v>324</v>
      </c>
      <c r="E123" s="5">
        <v>5.1999999999999998E-2</v>
      </c>
      <c r="F123" s="6">
        <f t="shared" si="1"/>
        <v>192.98435999999998</v>
      </c>
    </row>
    <row r="124" spans="1:6" ht="20.100000000000001" customHeight="1" x14ac:dyDescent="0.25">
      <c r="A124" s="2" t="s">
        <v>325</v>
      </c>
      <c r="B124" s="2" t="s">
        <v>326</v>
      </c>
      <c r="C124" s="2" t="s">
        <v>97</v>
      </c>
      <c r="D124" s="2" t="s">
        <v>312</v>
      </c>
      <c r="E124" s="5">
        <v>5.1999999999999998E-2</v>
      </c>
      <c r="F124" s="6">
        <f t="shared" si="1"/>
        <v>23.7</v>
      </c>
    </row>
    <row r="125" spans="1:6" ht="20.100000000000001" customHeight="1" x14ac:dyDescent="0.25">
      <c r="A125" s="2" t="s">
        <v>327</v>
      </c>
      <c r="B125" s="2" t="s">
        <v>328</v>
      </c>
      <c r="C125" s="2" t="s">
        <v>329</v>
      </c>
      <c r="D125" s="2" t="s">
        <v>330</v>
      </c>
      <c r="E125" s="5">
        <v>5.1999999999999998E-2</v>
      </c>
      <c r="F125" s="6">
        <f t="shared" si="1"/>
        <v>29.625</v>
      </c>
    </row>
    <row r="126" spans="1:6" ht="20.100000000000001" customHeight="1" x14ac:dyDescent="0.25">
      <c r="A126" s="2" t="s">
        <v>331</v>
      </c>
      <c r="B126" s="2" t="s">
        <v>332</v>
      </c>
      <c r="C126" s="2" t="s">
        <v>329</v>
      </c>
      <c r="D126" s="2" t="s">
        <v>330</v>
      </c>
      <c r="E126" s="5">
        <v>5.1999999999999998E-2</v>
      </c>
      <c r="F126" s="6">
        <f t="shared" si="1"/>
        <v>29.625</v>
      </c>
    </row>
    <row r="127" spans="1:6" ht="20.100000000000001" customHeight="1" x14ac:dyDescent="0.25">
      <c r="A127" s="2" t="s">
        <v>333</v>
      </c>
      <c r="B127" s="2" t="s">
        <v>334</v>
      </c>
      <c r="C127" s="1" t="s">
        <v>8</v>
      </c>
      <c r="D127" s="2" t="s">
        <v>335</v>
      </c>
      <c r="E127" s="5">
        <v>5.1999999999999998E-2</v>
      </c>
      <c r="F127" s="6">
        <f t="shared" si="1"/>
        <v>47.4</v>
      </c>
    </row>
    <row r="128" spans="1:6" ht="20.100000000000001" customHeight="1" x14ac:dyDescent="0.25">
      <c r="A128" s="2" t="s">
        <v>336</v>
      </c>
      <c r="B128" s="2" t="s">
        <v>337</v>
      </c>
      <c r="C128" s="2" t="s">
        <v>329</v>
      </c>
      <c r="D128" s="2" t="s">
        <v>338</v>
      </c>
      <c r="E128" s="5">
        <v>5.1999999999999998E-2</v>
      </c>
      <c r="F128" s="6">
        <f t="shared" si="1"/>
        <v>21.33</v>
      </c>
    </row>
    <row r="129" spans="1:6" ht="20.100000000000001" customHeight="1" x14ac:dyDescent="0.25">
      <c r="A129" s="2" t="s">
        <v>339</v>
      </c>
      <c r="B129" s="2" t="s">
        <v>340</v>
      </c>
      <c r="C129" s="1" t="s">
        <v>15</v>
      </c>
      <c r="D129" s="2" t="s">
        <v>341</v>
      </c>
      <c r="E129" s="5">
        <v>5.1999999999999998E-2</v>
      </c>
      <c r="F129" s="6">
        <f t="shared" si="1"/>
        <v>69.905519999999996</v>
      </c>
    </row>
    <row r="130" spans="1:6" ht="20.100000000000001" customHeight="1" x14ac:dyDescent="0.25">
      <c r="A130" s="2" t="s">
        <v>342</v>
      </c>
      <c r="B130" s="2" t="s">
        <v>343</v>
      </c>
      <c r="C130" s="2" t="s">
        <v>97</v>
      </c>
      <c r="D130" s="2" t="s">
        <v>344</v>
      </c>
      <c r="E130" s="5">
        <v>5.1999999999999998E-2</v>
      </c>
      <c r="F130" s="6">
        <f t="shared" si="1"/>
        <v>180.29064</v>
      </c>
    </row>
    <row r="131" spans="1:6" ht="20.100000000000001" customHeight="1" x14ac:dyDescent="0.25">
      <c r="A131" s="2" t="s">
        <v>345</v>
      </c>
      <c r="B131" s="2" t="s">
        <v>346</v>
      </c>
      <c r="C131" s="1" t="s">
        <v>15</v>
      </c>
      <c r="D131" s="2" t="s">
        <v>347</v>
      </c>
      <c r="E131" s="5">
        <v>5.1999999999999998E-2</v>
      </c>
      <c r="F131" s="6">
        <f t="shared" si="1"/>
        <v>71.099999999999994</v>
      </c>
    </row>
    <row r="132" spans="1:6" ht="20.100000000000001" customHeight="1" x14ac:dyDescent="0.25">
      <c r="A132" s="2" t="s">
        <v>348</v>
      </c>
      <c r="B132" s="2" t="s">
        <v>349</v>
      </c>
      <c r="C132" s="2" t="s">
        <v>97</v>
      </c>
      <c r="D132" s="2" t="s">
        <v>350</v>
      </c>
      <c r="E132" s="5">
        <v>5.1999999999999998E-2</v>
      </c>
      <c r="F132" s="6">
        <f t="shared" si="1"/>
        <v>53.324999999999996</v>
      </c>
    </row>
    <row r="133" spans="1:6" ht="20.100000000000001" customHeight="1" x14ac:dyDescent="0.25">
      <c r="A133" s="2" t="s">
        <v>351</v>
      </c>
      <c r="B133" s="2" t="s">
        <v>352</v>
      </c>
      <c r="C133" s="1" t="s">
        <v>15</v>
      </c>
      <c r="D133" s="2" t="s">
        <v>312</v>
      </c>
      <c r="E133" s="5">
        <v>5.1999999999999998E-2</v>
      </c>
      <c r="F133" s="6">
        <f t="shared" si="1"/>
        <v>23.7</v>
      </c>
    </row>
    <row r="134" spans="1:6" ht="20.100000000000001" customHeight="1" x14ac:dyDescent="0.25">
      <c r="A134" s="2" t="s">
        <v>353</v>
      </c>
      <c r="B134" s="2" t="s">
        <v>354</v>
      </c>
      <c r="C134" s="2" t="s">
        <v>63</v>
      </c>
      <c r="D134" s="2" t="s">
        <v>335</v>
      </c>
      <c r="E134" s="5">
        <v>5.1999999999999998E-2</v>
      </c>
      <c r="F134" s="6">
        <f t="shared" ref="F134:F197" si="2">D134*0.948</f>
        <v>47.4</v>
      </c>
    </row>
    <row r="135" spans="1:6" ht="20.100000000000001" customHeight="1" x14ac:dyDescent="0.25">
      <c r="A135" s="2" t="s">
        <v>355</v>
      </c>
      <c r="B135" s="2" t="s">
        <v>356</v>
      </c>
      <c r="C135" s="1" t="s">
        <v>357</v>
      </c>
      <c r="D135" s="2" t="s">
        <v>358</v>
      </c>
      <c r="E135" s="5">
        <v>5.1999999999999998E-2</v>
      </c>
      <c r="F135" s="6">
        <f t="shared" si="2"/>
        <v>545.1</v>
      </c>
    </row>
    <row r="136" spans="1:6" ht="20.100000000000001" customHeight="1" x14ac:dyDescent="0.25">
      <c r="A136" s="2" t="s">
        <v>359</v>
      </c>
      <c r="B136" s="2" t="s">
        <v>360</v>
      </c>
      <c r="C136" s="1" t="s">
        <v>357</v>
      </c>
      <c r="D136" s="2" t="s">
        <v>166</v>
      </c>
      <c r="E136" s="5">
        <v>5.1999999999999998E-2</v>
      </c>
      <c r="F136" s="6">
        <f t="shared" si="2"/>
        <v>142.19999999999999</v>
      </c>
    </row>
    <row r="137" spans="1:6" ht="20.100000000000001" customHeight="1" x14ac:dyDescent="0.25">
      <c r="A137" s="2" t="s">
        <v>361</v>
      </c>
      <c r="B137" s="2" t="s">
        <v>362</v>
      </c>
      <c r="C137" s="2" t="s">
        <v>329</v>
      </c>
      <c r="D137" s="2" t="s">
        <v>363</v>
      </c>
      <c r="E137" s="5">
        <v>5.1999999999999998E-2</v>
      </c>
      <c r="F137" s="6">
        <f t="shared" si="2"/>
        <v>27.254999999999999</v>
      </c>
    </row>
    <row r="138" spans="1:6" ht="20.100000000000001" customHeight="1" x14ac:dyDescent="0.25">
      <c r="A138" s="2" t="s">
        <v>364</v>
      </c>
      <c r="B138" s="2" t="s">
        <v>365</v>
      </c>
      <c r="C138" s="2" t="s">
        <v>329</v>
      </c>
      <c r="D138" s="2" t="s">
        <v>363</v>
      </c>
      <c r="E138" s="5">
        <v>5.1999999999999998E-2</v>
      </c>
      <c r="F138" s="6">
        <f t="shared" si="2"/>
        <v>27.254999999999999</v>
      </c>
    </row>
    <row r="139" spans="1:6" ht="20.100000000000001" customHeight="1" x14ac:dyDescent="0.25">
      <c r="A139" s="2" t="s">
        <v>366</v>
      </c>
      <c r="B139" s="2" t="s">
        <v>367</v>
      </c>
      <c r="C139" s="2" t="s">
        <v>144</v>
      </c>
      <c r="D139" s="2" t="s">
        <v>368</v>
      </c>
      <c r="E139" s="5">
        <v>5.1999999999999998E-2</v>
      </c>
      <c r="F139" s="6">
        <f t="shared" si="2"/>
        <v>452.19599999999997</v>
      </c>
    </row>
    <row r="140" spans="1:6" ht="20.100000000000001" customHeight="1" x14ac:dyDescent="0.25">
      <c r="A140" s="2" t="s">
        <v>369</v>
      </c>
      <c r="B140" s="2" t="s">
        <v>370</v>
      </c>
      <c r="C140" s="2" t="s">
        <v>144</v>
      </c>
      <c r="D140" s="2" t="s">
        <v>371</v>
      </c>
      <c r="E140" s="5">
        <v>5.1999999999999998E-2</v>
      </c>
      <c r="F140" s="6">
        <f t="shared" si="2"/>
        <v>907.23599999999999</v>
      </c>
    </row>
    <row r="141" spans="1:6" ht="20.100000000000001" customHeight="1" x14ac:dyDescent="0.25">
      <c r="A141" s="2" t="s">
        <v>372</v>
      </c>
      <c r="B141" s="2" t="s">
        <v>373</v>
      </c>
      <c r="C141" s="1" t="s">
        <v>15</v>
      </c>
      <c r="D141" s="2" t="s">
        <v>374</v>
      </c>
      <c r="E141" s="5">
        <v>5.1999999999999998E-2</v>
      </c>
      <c r="F141" s="6">
        <f t="shared" si="2"/>
        <v>110.10072</v>
      </c>
    </row>
    <row r="142" spans="1:6" ht="20.100000000000001" customHeight="1" x14ac:dyDescent="0.25">
      <c r="A142" s="2" t="s">
        <v>375</v>
      </c>
      <c r="B142" s="2" t="s">
        <v>376</v>
      </c>
      <c r="C142" s="1" t="s">
        <v>15</v>
      </c>
      <c r="D142" s="2" t="s">
        <v>377</v>
      </c>
      <c r="E142" s="5">
        <v>5.1999999999999998E-2</v>
      </c>
      <c r="F142" s="6">
        <f t="shared" si="2"/>
        <v>100.41216</v>
      </c>
    </row>
    <row r="143" spans="1:6" ht="20.100000000000001" customHeight="1" x14ac:dyDescent="0.25">
      <c r="A143" s="2" t="s">
        <v>378</v>
      </c>
      <c r="B143" s="2" t="s">
        <v>379</v>
      </c>
      <c r="C143" s="1" t="s">
        <v>380</v>
      </c>
      <c r="D143" s="2" t="s">
        <v>312</v>
      </c>
      <c r="E143" s="5">
        <v>5.1999999999999998E-2</v>
      </c>
      <c r="F143" s="6">
        <f t="shared" si="2"/>
        <v>23.7</v>
      </c>
    </row>
    <row r="144" spans="1:6" ht="20.100000000000001" customHeight="1" x14ac:dyDescent="0.25">
      <c r="A144" s="2" t="s">
        <v>381</v>
      </c>
      <c r="B144" s="2" t="s">
        <v>382</v>
      </c>
      <c r="C144" s="1" t="s">
        <v>380</v>
      </c>
      <c r="D144" s="2" t="s">
        <v>383</v>
      </c>
      <c r="E144" s="5">
        <v>5.1999999999999998E-2</v>
      </c>
      <c r="F144" s="6">
        <f t="shared" si="2"/>
        <v>4.74</v>
      </c>
    </row>
    <row r="145" spans="1:6" ht="20.100000000000001" customHeight="1" x14ac:dyDescent="0.25">
      <c r="A145" s="2" t="s">
        <v>384</v>
      </c>
      <c r="B145" s="2" t="s">
        <v>385</v>
      </c>
      <c r="C145" s="2" t="s">
        <v>63</v>
      </c>
      <c r="D145" s="2" t="s">
        <v>82</v>
      </c>
      <c r="E145" s="5">
        <v>5.1999999999999998E-2</v>
      </c>
      <c r="F145" s="6">
        <f t="shared" si="2"/>
        <v>94.8</v>
      </c>
    </row>
    <row r="146" spans="1:6" ht="20.100000000000001" customHeight="1" x14ac:dyDescent="0.25">
      <c r="A146" s="2" t="s">
        <v>386</v>
      </c>
      <c r="B146" s="2" t="s">
        <v>387</v>
      </c>
      <c r="C146" s="2" t="s">
        <v>63</v>
      </c>
      <c r="D146" s="2" t="s">
        <v>335</v>
      </c>
      <c r="E146" s="5">
        <v>5.1999999999999998E-2</v>
      </c>
      <c r="F146" s="6">
        <f t="shared" si="2"/>
        <v>47.4</v>
      </c>
    </row>
    <row r="147" spans="1:6" ht="20.100000000000001" customHeight="1" x14ac:dyDescent="0.25">
      <c r="A147" s="2" t="s">
        <v>388</v>
      </c>
      <c r="B147" s="2" t="s">
        <v>389</v>
      </c>
      <c r="C147" s="2" t="s">
        <v>72</v>
      </c>
      <c r="D147" s="2" t="s">
        <v>390</v>
      </c>
      <c r="E147" s="5">
        <v>5.1999999999999998E-2</v>
      </c>
      <c r="F147" s="6">
        <f t="shared" si="2"/>
        <v>7.1099999999999994</v>
      </c>
    </row>
    <row r="148" spans="1:6" ht="20.100000000000001" customHeight="1" x14ac:dyDescent="0.25">
      <c r="A148" s="2" t="s">
        <v>391</v>
      </c>
      <c r="B148" s="2" t="s">
        <v>392</v>
      </c>
      <c r="C148" s="2" t="s">
        <v>63</v>
      </c>
      <c r="D148" s="2" t="s">
        <v>393</v>
      </c>
      <c r="E148" s="5">
        <v>5.1999999999999998E-2</v>
      </c>
      <c r="F148" s="6">
        <f t="shared" si="2"/>
        <v>104.28</v>
      </c>
    </row>
    <row r="149" spans="1:6" ht="20.100000000000001" customHeight="1" x14ac:dyDescent="0.25">
      <c r="A149" s="2" t="s">
        <v>394</v>
      </c>
      <c r="B149" s="2" t="s">
        <v>395</v>
      </c>
      <c r="C149" s="2" t="s">
        <v>63</v>
      </c>
      <c r="D149" s="2" t="s">
        <v>166</v>
      </c>
      <c r="E149" s="5">
        <v>5.1999999999999998E-2</v>
      </c>
      <c r="F149" s="6">
        <f t="shared" si="2"/>
        <v>142.19999999999999</v>
      </c>
    </row>
    <row r="150" spans="1:6" ht="20.100000000000001" customHeight="1" x14ac:dyDescent="0.25">
      <c r="A150" s="2" t="s">
        <v>396</v>
      </c>
      <c r="B150" s="2" t="s">
        <v>397</v>
      </c>
      <c r="C150" s="2" t="s">
        <v>63</v>
      </c>
      <c r="D150" s="2" t="s">
        <v>12</v>
      </c>
      <c r="E150" s="5">
        <v>5.1999999999999998E-2</v>
      </c>
      <c r="F150" s="6">
        <f t="shared" si="2"/>
        <v>237</v>
      </c>
    </row>
    <row r="151" spans="1:6" ht="20.100000000000001" customHeight="1" x14ac:dyDescent="0.25">
      <c r="A151" s="2" t="s">
        <v>398</v>
      </c>
      <c r="B151" s="2" t="s">
        <v>399</v>
      </c>
      <c r="C151" s="2" t="s">
        <v>400</v>
      </c>
      <c r="D151" s="2" t="s">
        <v>401</v>
      </c>
      <c r="E151" s="5">
        <v>5.1999999999999998E-2</v>
      </c>
      <c r="F151" s="6">
        <f t="shared" si="2"/>
        <v>30.335999999999999</v>
      </c>
    </row>
    <row r="152" spans="1:6" ht="20.100000000000001" customHeight="1" x14ac:dyDescent="0.25">
      <c r="A152" s="2" t="s">
        <v>402</v>
      </c>
      <c r="B152" s="2" t="s">
        <v>403</v>
      </c>
      <c r="C152" s="1" t="s">
        <v>404</v>
      </c>
      <c r="D152" s="2" t="s">
        <v>405</v>
      </c>
      <c r="E152" s="5">
        <v>5.1999999999999998E-2</v>
      </c>
      <c r="F152" s="6">
        <f t="shared" si="2"/>
        <v>189.6</v>
      </c>
    </row>
    <row r="153" spans="1:6" ht="20.100000000000001" customHeight="1" x14ac:dyDescent="0.25">
      <c r="A153" s="2" t="s">
        <v>406</v>
      </c>
      <c r="B153" s="2" t="s">
        <v>407</v>
      </c>
      <c r="C153" s="2" t="s">
        <v>63</v>
      </c>
      <c r="D153" s="2" t="s">
        <v>405</v>
      </c>
      <c r="E153" s="5">
        <v>5.1999999999999998E-2</v>
      </c>
      <c r="F153" s="6">
        <f t="shared" si="2"/>
        <v>189.6</v>
      </c>
    </row>
    <row r="154" spans="1:6" ht="20.100000000000001" customHeight="1" x14ac:dyDescent="0.25">
      <c r="A154" s="2" t="s">
        <v>408</v>
      </c>
      <c r="B154" s="2" t="s">
        <v>409</v>
      </c>
      <c r="C154" s="2" t="s">
        <v>63</v>
      </c>
      <c r="D154" s="2" t="s">
        <v>410</v>
      </c>
      <c r="E154" s="5">
        <v>5.1999999999999998E-2</v>
      </c>
      <c r="F154" s="6">
        <f t="shared" si="2"/>
        <v>260.7</v>
      </c>
    </row>
    <row r="155" spans="1:6" ht="20.100000000000001" customHeight="1" x14ac:dyDescent="0.25">
      <c r="A155" s="2" t="s">
        <v>411</v>
      </c>
      <c r="B155" s="2" t="s">
        <v>412</v>
      </c>
      <c r="C155" s="2" t="s">
        <v>63</v>
      </c>
      <c r="D155" s="2" t="s">
        <v>413</v>
      </c>
      <c r="E155" s="5">
        <v>5.1999999999999998E-2</v>
      </c>
      <c r="F155" s="6">
        <f t="shared" si="2"/>
        <v>308.09999999999997</v>
      </c>
    </row>
    <row r="156" spans="1:6" ht="20.100000000000001" customHeight="1" x14ac:dyDescent="0.25">
      <c r="A156" s="2" t="s">
        <v>414</v>
      </c>
      <c r="B156" s="2" t="s">
        <v>415</v>
      </c>
      <c r="C156" s="2" t="s">
        <v>63</v>
      </c>
      <c r="D156" s="2" t="s">
        <v>416</v>
      </c>
      <c r="E156" s="5">
        <v>5.1999999999999998E-2</v>
      </c>
      <c r="F156" s="6">
        <f t="shared" si="2"/>
        <v>69.203999999999994</v>
      </c>
    </row>
    <row r="157" spans="1:6" ht="20.100000000000001" customHeight="1" x14ac:dyDescent="0.25">
      <c r="A157" s="2" t="s">
        <v>417</v>
      </c>
      <c r="B157" s="2" t="s">
        <v>418</v>
      </c>
      <c r="C157" s="1" t="s">
        <v>419</v>
      </c>
      <c r="D157" s="2" t="s">
        <v>420</v>
      </c>
      <c r="E157" s="5">
        <v>5.1999999999999998E-2</v>
      </c>
      <c r="F157" s="6">
        <f t="shared" si="2"/>
        <v>0.80579999999999996</v>
      </c>
    </row>
    <row r="158" spans="1:6" ht="20.100000000000001" customHeight="1" x14ac:dyDescent="0.25">
      <c r="A158" s="2" t="s">
        <v>421</v>
      </c>
      <c r="B158" s="2" t="s">
        <v>422</v>
      </c>
      <c r="C158" s="1" t="s">
        <v>419</v>
      </c>
      <c r="D158" s="2" t="s">
        <v>423</v>
      </c>
      <c r="E158" s="5">
        <v>5.1999999999999998E-2</v>
      </c>
      <c r="F158" s="6">
        <f t="shared" si="2"/>
        <v>1.1850000000000001</v>
      </c>
    </row>
    <row r="159" spans="1:6" ht="20.100000000000001" customHeight="1" x14ac:dyDescent="0.25">
      <c r="A159" s="2" t="s">
        <v>424</v>
      </c>
      <c r="B159" s="2" t="s">
        <v>425</v>
      </c>
      <c r="C159" s="1" t="s">
        <v>419</v>
      </c>
      <c r="D159" s="2" t="s">
        <v>426</v>
      </c>
      <c r="E159" s="5">
        <v>5.1999999999999998E-2</v>
      </c>
      <c r="F159" s="6">
        <f t="shared" si="2"/>
        <v>0.99539999999999995</v>
      </c>
    </row>
    <row r="160" spans="1:6" ht="20.100000000000001" customHeight="1" x14ac:dyDescent="0.25">
      <c r="A160" s="2" t="s">
        <v>427</v>
      </c>
      <c r="B160" s="2" t="s">
        <v>428</v>
      </c>
      <c r="C160" s="1" t="s">
        <v>419</v>
      </c>
      <c r="D160" s="2" t="s">
        <v>429</v>
      </c>
      <c r="E160" s="5">
        <v>5.1999999999999998E-2</v>
      </c>
      <c r="F160" s="6">
        <f t="shared" si="2"/>
        <v>2.00976</v>
      </c>
    </row>
    <row r="161" spans="1:6" ht="20.100000000000001" customHeight="1" x14ac:dyDescent="0.25">
      <c r="A161" s="2" t="s">
        <v>430</v>
      </c>
      <c r="B161" s="2" t="s">
        <v>431</v>
      </c>
      <c r="C161" s="1" t="s">
        <v>419</v>
      </c>
      <c r="D161" s="2" t="s">
        <v>432</v>
      </c>
      <c r="E161" s="5">
        <v>5.1999999999999998E-2</v>
      </c>
      <c r="F161" s="6">
        <f t="shared" si="2"/>
        <v>0.47399999999999998</v>
      </c>
    </row>
    <row r="162" spans="1:6" ht="20.100000000000001" customHeight="1" x14ac:dyDescent="0.25">
      <c r="A162" s="2" t="s">
        <v>433</v>
      </c>
      <c r="B162" s="2" t="s">
        <v>434</v>
      </c>
      <c r="C162" s="1" t="s">
        <v>419</v>
      </c>
      <c r="D162" s="2" t="s">
        <v>435</v>
      </c>
      <c r="E162" s="5">
        <v>5.1999999999999998E-2</v>
      </c>
      <c r="F162" s="6">
        <f t="shared" si="2"/>
        <v>1.0427999999999999</v>
      </c>
    </row>
    <row r="163" spans="1:6" ht="20.100000000000001" customHeight="1" x14ac:dyDescent="0.25">
      <c r="A163" s="2" t="s">
        <v>436</v>
      </c>
      <c r="B163" s="2" t="s">
        <v>437</v>
      </c>
      <c r="C163" s="1" t="s">
        <v>419</v>
      </c>
      <c r="D163" s="2" t="s">
        <v>438</v>
      </c>
      <c r="E163" s="5">
        <v>5.1999999999999998E-2</v>
      </c>
      <c r="F163" s="6">
        <f t="shared" si="2"/>
        <v>0.33179999999999998</v>
      </c>
    </row>
    <row r="164" spans="1:6" ht="20.100000000000001" customHeight="1" x14ac:dyDescent="0.25">
      <c r="A164" s="2" t="s">
        <v>439</v>
      </c>
      <c r="B164" s="2" t="s">
        <v>440</v>
      </c>
      <c r="C164" s="1" t="s">
        <v>419</v>
      </c>
      <c r="D164" s="2" t="s">
        <v>441</v>
      </c>
      <c r="E164" s="5">
        <v>5.1999999999999998E-2</v>
      </c>
      <c r="F164" s="6">
        <f t="shared" si="2"/>
        <v>0.75839999999999996</v>
      </c>
    </row>
    <row r="165" spans="1:6" ht="20.100000000000001" customHeight="1" x14ac:dyDescent="0.25">
      <c r="A165" s="2" t="s">
        <v>442</v>
      </c>
      <c r="B165" s="2" t="s">
        <v>443</v>
      </c>
      <c r="C165" s="1" t="s">
        <v>419</v>
      </c>
      <c r="D165" s="2" t="s">
        <v>444</v>
      </c>
      <c r="E165" s="5">
        <v>5.1999999999999998E-2</v>
      </c>
      <c r="F165" s="6">
        <f t="shared" si="2"/>
        <v>0.14219999999999999</v>
      </c>
    </row>
    <row r="166" spans="1:6" ht="20.100000000000001" customHeight="1" x14ac:dyDescent="0.25">
      <c r="A166" s="2" t="s">
        <v>445</v>
      </c>
      <c r="B166" s="2" t="s">
        <v>446</v>
      </c>
      <c r="C166" s="1" t="s">
        <v>419</v>
      </c>
      <c r="D166" s="2" t="s">
        <v>447</v>
      </c>
      <c r="E166" s="5">
        <v>5.1999999999999998E-2</v>
      </c>
      <c r="F166" s="6">
        <f t="shared" si="2"/>
        <v>0.37919999999999998</v>
      </c>
    </row>
    <row r="167" spans="1:6" ht="20.100000000000001" customHeight="1" x14ac:dyDescent="0.25">
      <c r="A167" s="2" t="s">
        <v>448</v>
      </c>
      <c r="B167" s="2" t="s">
        <v>449</v>
      </c>
      <c r="C167" s="1" t="s">
        <v>15</v>
      </c>
      <c r="D167" s="2" t="s">
        <v>450</v>
      </c>
      <c r="E167" s="5">
        <v>5.1999999999999998E-2</v>
      </c>
      <c r="F167" s="6">
        <f t="shared" si="2"/>
        <v>93.85199999999999</v>
      </c>
    </row>
    <row r="168" spans="1:6" ht="20.100000000000001" customHeight="1" x14ac:dyDescent="0.25">
      <c r="A168" s="2" t="s">
        <v>451</v>
      </c>
      <c r="B168" s="2" t="s">
        <v>452</v>
      </c>
      <c r="C168" s="1" t="s">
        <v>15</v>
      </c>
      <c r="D168" s="2" t="s">
        <v>453</v>
      </c>
      <c r="E168" s="5">
        <v>5.1999999999999998E-2</v>
      </c>
      <c r="F168" s="6">
        <f t="shared" si="2"/>
        <v>84.106560000000002</v>
      </c>
    </row>
    <row r="169" spans="1:6" ht="20.100000000000001" customHeight="1" x14ac:dyDescent="0.25">
      <c r="A169" s="2" t="s">
        <v>454</v>
      </c>
      <c r="B169" s="2" t="s">
        <v>455</v>
      </c>
      <c r="C169" s="1" t="s">
        <v>8</v>
      </c>
      <c r="D169" s="2" t="s">
        <v>110</v>
      </c>
      <c r="E169" s="5">
        <v>5.1999999999999998E-2</v>
      </c>
      <c r="F169" s="6">
        <f t="shared" si="2"/>
        <v>1896</v>
      </c>
    </row>
    <row r="170" spans="1:6" ht="20.100000000000001" customHeight="1" x14ac:dyDescent="0.25">
      <c r="A170" s="2" t="s">
        <v>456</v>
      </c>
      <c r="B170" s="2" t="s">
        <v>457</v>
      </c>
      <c r="C170" s="1" t="s">
        <v>15</v>
      </c>
      <c r="D170" s="2" t="s">
        <v>292</v>
      </c>
      <c r="E170" s="5">
        <v>5.1999999999999998E-2</v>
      </c>
      <c r="F170" s="6">
        <f t="shared" si="2"/>
        <v>56.879999999999995</v>
      </c>
    </row>
    <row r="171" spans="1:6" ht="20.100000000000001" customHeight="1" x14ac:dyDescent="0.25">
      <c r="A171" s="2" t="s">
        <v>458</v>
      </c>
      <c r="B171" s="2" t="s">
        <v>459</v>
      </c>
      <c r="C171" s="1" t="s">
        <v>15</v>
      </c>
      <c r="D171" s="2" t="s">
        <v>416</v>
      </c>
      <c r="E171" s="5">
        <v>5.1999999999999998E-2</v>
      </c>
      <c r="F171" s="6">
        <f t="shared" si="2"/>
        <v>69.203999999999994</v>
      </c>
    </row>
    <row r="172" spans="1:6" ht="20.100000000000001" customHeight="1" x14ac:dyDescent="0.25">
      <c r="A172" s="2" t="s">
        <v>460</v>
      </c>
      <c r="B172" s="2" t="s">
        <v>461</v>
      </c>
      <c r="C172" s="2" t="s">
        <v>163</v>
      </c>
      <c r="D172" s="2" t="s">
        <v>9</v>
      </c>
      <c r="E172" s="5">
        <v>5.1999999999999998E-2</v>
      </c>
      <c r="F172" s="6">
        <f t="shared" si="2"/>
        <v>118.5</v>
      </c>
    </row>
    <row r="173" spans="1:6" ht="20.100000000000001" customHeight="1" x14ac:dyDescent="0.25">
      <c r="A173" s="2" t="s">
        <v>462</v>
      </c>
      <c r="B173" s="2" t="s">
        <v>463</v>
      </c>
      <c r="C173" s="1" t="s">
        <v>380</v>
      </c>
      <c r="D173" s="2" t="s">
        <v>464</v>
      </c>
      <c r="E173" s="5">
        <v>5.1999999999999998E-2</v>
      </c>
      <c r="F173" s="6">
        <f t="shared" si="2"/>
        <v>28.439999999999998</v>
      </c>
    </row>
    <row r="174" spans="1:6" ht="20.100000000000001" customHeight="1" x14ac:dyDescent="0.25">
      <c r="A174" s="2" t="s">
        <v>465</v>
      </c>
      <c r="B174" s="2" t="s">
        <v>466</v>
      </c>
      <c r="C174" s="1" t="s">
        <v>467</v>
      </c>
      <c r="D174" s="2" t="s">
        <v>468</v>
      </c>
      <c r="E174" s="5">
        <v>5.1999999999999998E-2</v>
      </c>
      <c r="F174" s="6">
        <f t="shared" si="2"/>
        <v>426.59999999999997</v>
      </c>
    </row>
    <row r="175" spans="1:6" ht="20.100000000000001" customHeight="1" x14ac:dyDescent="0.25">
      <c r="A175" s="2" t="s">
        <v>469</v>
      </c>
      <c r="B175" s="2" t="s">
        <v>470</v>
      </c>
      <c r="C175" s="1" t="s">
        <v>380</v>
      </c>
      <c r="D175" s="2" t="s">
        <v>166</v>
      </c>
      <c r="E175" s="5">
        <v>5.1999999999999998E-2</v>
      </c>
      <c r="F175" s="6">
        <f t="shared" si="2"/>
        <v>142.19999999999999</v>
      </c>
    </row>
    <row r="176" spans="1:6" ht="20.100000000000001" customHeight="1" x14ac:dyDescent="0.25">
      <c r="A176" s="2" t="s">
        <v>471</v>
      </c>
      <c r="B176" s="2" t="s">
        <v>472</v>
      </c>
      <c r="C176" s="1" t="s">
        <v>8</v>
      </c>
      <c r="D176" s="2" t="s">
        <v>473</v>
      </c>
      <c r="E176" s="5">
        <v>5.1999999999999998E-2</v>
      </c>
      <c r="F176" s="6">
        <f t="shared" si="2"/>
        <v>5545.8</v>
      </c>
    </row>
    <row r="177" spans="1:6" ht="20.100000000000001" customHeight="1" x14ac:dyDescent="0.25">
      <c r="A177" s="2" t="s">
        <v>474</v>
      </c>
      <c r="B177" s="2" t="s">
        <v>475</v>
      </c>
      <c r="C177" s="1" t="s">
        <v>8</v>
      </c>
      <c r="D177" s="2" t="s">
        <v>476</v>
      </c>
      <c r="E177" s="5">
        <v>5.1999999999999998E-2</v>
      </c>
      <c r="F177" s="6">
        <f t="shared" si="2"/>
        <v>3050.19</v>
      </c>
    </row>
    <row r="178" spans="1:6" ht="20.100000000000001" customHeight="1" x14ac:dyDescent="0.25">
      <c r="A178" s="2" t="s">
        <v>477</v>
      </c>
      <c r="B178" s="2" t="s">
        <v>478</v>
      </c>
      <c r="C178" s="1" t="s">
        <v>8</v>
      </c>
      <c r="D178" s="2" t="s">
        <v>479</v>
      </c>
      <c r="E178" s="5">
        <v>5.1999999999999998E-2</v>
      </c>
      <c r="F178" s="6">
        <f t="shared" si="2"/>
        <v>3327.48</v>
      </c>
    </row>
    <row r="179" spans="1:6" ht="20.100000000000001" customHeight="1" x14ac:dyDescent="0.25">
      <c r="A179" s="2" t="s">
        <v>480</v>
      </c>
      <c r="B179" s="2" t="s">
        <v>481</v>
      </c>
      <c r="C179" s="1" t="s">
        <v>8</v>
      </c>
      <c r="D179" s="2" t="s">
        <v>482</v>
      </c>
      <c r="E179" s="5">
        <v>5.1999999999999998E-2</v>
      </c>
      <c r="F179" s="6">
        <f t="shared" si="2"/>
        <v>6654.96</v>
      </c>
    </row>
    <row r="180" spans="1:6" ht="20.100000000000001" customHeight="1" x14ac:dyDescent="0.25">
      <c r="A180" s="2" t="s">
        <v>483</v>
      </c>
      <c r="B180" s="2" t="s">
        <v>484</v>
      </c>
      <c r="C180" s="1" t="s">
        <v>8</v>
      </c>
      <c r="D180" s="2" t="s">
        <v>485</v>
      </c>
      <c r="E180" s="5">
        <v>5.1999999999999998E-2</v>
      </c>
      <c r="F180" s="6">
        <f t="shared" si="2"/>
        <v>4397.5349999999999</v>
      </c>
    </row>
    <row r="181" spans="1:6" ht="20.100000000000001" customHeight="1" x14ac:dyDescent="0.25">
      <c r="A181" s="2" t="s">
        <v>486</v>
      </c>
      <c r="B181" s="2" t="s">
        <v>487</v>
      </c>
      <c r="C181" s="1" t="s">
        <v>8</v>
      </c>
      <c r="D181" s="2" t="s">
        <v>488</v>
      </c>
      <c r="E181" s="5">
        <v>5.1999999999999998E-2</v>
      </c>
      <c r="F181" s="6">
        <f t="shared" si="2"/>
        <v>3985.1549999999997</v>
      </c>
    </row>
    <row r="182" spans="1:6" ht="20.100000000000001" customHeight="1" x14ac:dyDescent="0.25">
      <c r="A182" s="2" t="s">
        <v>489</v>
      </c>
      <c r="B182" s="2" t="s">
        <v>490</v>
      </c>
      <c r="C182" s="1" t="s">
        <v>8</v>
      </c>
      <c r="D182" s="2" t="s">
        <v>491</v>
      </c>
      <c r="E182" s="5">
        <v>5.1999999999999998E-2</v>
      </c>
      <c r="F182" s="6">
        <f t="shared" si="2"/>
        <v>1663.74</v>
      </c>
    </row>
    <row r="183" spans="1:6" ht="20.100000000000001" customHeight="1" x14ac:dyDescent="0.25">
      <c r="A183" s="2" t="s">
        <v>492</v>
      </c>
      <c r="B183" s="2" t="s">
        <v>493</v>
      </c>
      <c r="C183" s="1" t="s">
        <v>8</v>
      </c>
      <c r="D183" s="2" t="s">
        <v>494</v>
      </c>
      <c r="E183" s="5">
        <v>5.1999999999999998E-2</v>
      </c>
      <c r="F183" s="6">
        <f t="shared" si="2"/>
        <v>3156.8399999999997</v>
      </c>
    </row>
    <row r="184" spans="1:6" ht="20.100000000000001" customHeight="1" x14ac:dyDescent="0.25">
      <c r="A184" s="2" t="s">
        <v>495</v>
      </c>
      <c r="B184" s="2" t="s">
        <v>496</v>
      </c>
      <c r="C184" s="1" t="s">
        <v>15</v>
      </c>
      <c r="D184" s="2" t="s">
        <v>497</v>
      </c>
      <c r="E184" s="5">
        <v>5.1999999999999998E-2</v>
      </c>
      <c r="F184" s="6">
        <f t="shared" si="2"/>
        <v>146.94</v>
      </c>
    </row>
    <row r="185" spans="1:6" ht="20.100000000000001" customHeight="1" x14ac:dyDescent="0.25">
      <c r="A185" s="2" t="s">
        <v>498</v>
      </c>
      <c r="B185" s="2" t="s">
        <v>499</v>
      </c>
      <c r="C185" s="1" t="s">
        <v>8</v>
      </c>
      <c r="D185" s="2" t="s">
        <v>500</v>
      </c>
      <c r="E185" s="5">
        <v>5.1999999999999998E-2</v>
      </c>
      <c r="F185" s="6">
        <f t="shared" si="2"/>
        <v>2607</v>
      </c>
    </row>
    <row r="186" spans="1:6" ht="20.100000000000001" customHeight="1" x14ac:dyDescent="0.25">
      <c r="A186" s="2" t="s">
        <v>501</v>
      </c>
      <c r="B186" s="2" t="s">
        <v>502</v>
      </c>
      <c r="C186" s="1" t="s">
        <v>15</v>
      </c>
      <c r="D186" s="2" t="s">
        <v>503</v>
      </c>
      <c r="E186" s="5">
        <v>5.1999999999999998E-2</v>
      </c>
      <c r="F186" s="6">
        <f t="shared" si="2"/>
        <v>519.18167999999991</v>
      </c>
    </row>
    <row r="187" spans="1:6" ht="20.100000000000001" customHeight="1" x14ac:dyDescent="0.25">
      <c r="A187" s="2" t="s">
        <v>504</v>
      </c>
      <c r="B187" s="2" t="s">
        <v>505</v>
      </c>
      <c r="C187" s="1" t="s">
        <v>15</v>
      </c>
      <c r="D187" s="2" t="s">
        <v>506</v>
      </c>
      <c r="E187" s="5">
        <v>5.1999999999999998E-2</v>
      </c>
      <c r="F187" s="6">
        <f t="shared" si="2"/>
        <v>815.28</v>
      </c>
    </row>
    <row r="188" spans="1:6" ht="20.100000000000001" customHeight="1" x14ac:dyDescent="0.25">
      <c r="A188" s="2" t="s">
        <v>507</v>
      </c>
      <c r="B188" s="2" t="s">
        <v>508</v>
      </c>
      <c r="C188" s="1" t="s">
        <v>15</v>
      </c>
      <c r="D188" s="2" t="s">
        <v>509</v>
      </c>
      <c r="E188" s="5">
        <v>5.1999999999999998E-2</v>
      </c>
      <c r="F188" s="6">
        <f t="shared" si="2"/>
        <v>543.68747999999994</v>
      </c>
    </row>
    <row r="189" spans="1:6" ht="20.100000000000001" customHeight="1" x14ac:dyDescent="0.25">
      <c r="A189" s="2" t="s">
        <v>510</v>
      </c>
      <c r="B189" s="2" t="s">
        <v>511</v>
      </c>
      <c r="C189" s="1" t="s">
        <v>15</v>
      </c>
      <c r="D189" s="2" t="s">
        <v>512</v>
      </c>
      <c r="E189" s="5">
        <v>5.1999999999999998E-2</v>
      </c>
      <c r="F189" s="6">
        <f t="shared" si="2"/>
        <v>273.98147999999998</v>
      </c>
    </row>
    <row r="190" spans="1:6" ht="20.100000000000001" customHeight="1" x14ac:dyDescent="0.25">
      <c r="A190" s="2" t="s">
        <v>513</v>
      </c>
      <c r="B190" s="2" t="s">
        <v>514</v>
      </c>
      <c r="C190" s="1" t="s">
        <v>15</v>
      </c>
      <c r="D190" s="2" t="s">
        <v>515</v>
      </c>
      <c r="E190" s="5">
        <v>5.1999999999999998E-2</v>
      </c>
      <c r="F190" s="6">
        <f t="shared" si="2"/>
        <v>3314.0563200000001</v>
      </c>
    </row>
    <row r="191" spans="1:6" ht="20.100000000000001" customHeight="1" x14ac:dyDescent="0.25">
      <c r="A191" s="2" t="s">
        <v>516</v>
      </c>
      <c r="B191" s="2" t="s">
        <v>517</v>
      </c>
      <c r="C191" s="1" t="s">
        <v>15</v>
      </c>
      <c r="D191" s="2" t="s">
        <v>518</v>
      </c>
      <c r="E191" s="5">
        <v>5.1999999999999998E-2</v>
      </c>
      <c r="F191" s="6">
        <f t="shared" si="2"/>
        <v>2821.6651200000001</v>
      </c>
    </row>
    <row r="192" spans="1:6" ht="20.100000000000001" customHeight="1" x14ac:dyDescent="0.25">
      <c r="A192" s="2" t="s">
        <v>519</v>
      </c>
      <c r="B192" s="2" t="s">
        <v>520</v>
      </c>
      <c r="C192" s="1" t="s">
        <v>15</v>
      </c>
      <c r="D192" s="2" t="s">
        <v>521</v>
      </c>
      <c r="E192" s="5">
        <v>5.1999999999999998E-2</v>
      </c>
      <c r="F192" s="6">
        <f t="shared" si="2"/>
        <v>2630.7189599999997</v>
      </c>
    </row>
    <row r="193" spans="1:6" ht="20.100000000000001" customHeight="1" x14ac:dyDescent="0.25">
      <c r="A193" s="2" t="s">
        <v>522</v>
      </c>
      <c r="B193" s="2" t="s">
        <v>523</v>
      </c>
      <c r="C193" s="1" t="s">
        <v>15</v>
      </c>
      <c r="D193" s="2" t="s">
        <v>524</v>
      </c>
      <c r="E193" s="5">
        <v>5.1999999999999998E-2</v>
      </c>
      <c r="F193" s="6">
        <f t="shared" si="2"/>
        <v>2055.0649199999998</v>
      </c>
    </row>
    <row r="194" spans="1:6" ht="20.100000000000001" customHeight="1" x14ac:dyDescent="0.25">
      <c r="A194" s="2" t="s">
        <v>525</v>
      </c>
      <c r="B194" s="2" t="s">
        <v>526</v>
      </c>
      <c r="C194" s="1" t="s">
        <v>15</v>
      </c>
      <c r="D194" s="2" t="s">
        <v>527</v>
      </c>
      <c r="E194" s="5">
        <v>5.1999999999999998E-2</v>
      </c>
      <c r="F194" s="6">
        <f t="shared" si="2"/>
        <v>2306.22804</v>
      </c>
    </row>
    <row r="195" spans="1:6" ht="20.100000000000001" customHeight="1" x14ac:dyDescent="0.25">
      <c r="A195" s="2" t="s">
        <v>528</v>
      </c>
      <c r="B195" s="2" t="s">
        <v>529</v>
      </c>
      <c r="C195" s="1" t="s">
        <v>15</v>
      </c>
      <c r="D195" s="2" t="s">
        <v>530</v>
      </c>
      <c r="E195" s="5">
        <v>5.1999999999999998E-2</v>
      </c>
      <c r="F195" s="6">
        <f t="shared" si="2"/>
        <v>981.21791999999994</v>
      </c>
    </row>
    <row r="196" spans="1:6" ht="20.100000000000001" customHeight="1" x14ac:dyDescent="0.25">
      <c r="A196" s="2" t="s">
        <v>531</v>
      </c>
      <c r="B196" s="2" t="s">
        <v>532</v>
      </c>
      <c r="C196" s="1" t="s">
        <v>15</v>
      </c>
      <c r="D196" s="2" t="s">
        <v>533</v>
      </c>
      <c r="E196" s="5">
        <v>5.1999999999999998E-2</v>
      </c>
      <c r="F196" s="6">
        <f t="shared" si="2"/>
        <v>530.01732000000004</v>
      </c>
    </row>
    <row r="197" spans="1:6" ht="20.100000000000001" customHeight="1" x14ac:dyDescent="0.25">
      <c r="A197" s="2" t="s">
        <v>534</v>
      </c>
      <c r="B197" s="2" t="s">
        <v>535</v>
      </c>
      <c r="C197" s="1" t="s">
        <v>8</v>
      </c>
      <c r="D197" s="2" t="s">
        <v>34</v>
      </c>
      <c r="E197" s="5">
        <v>5.1999999999999998E-2</v>
      </c>
      <c r="F197" s="6">
        <f t="shared" si="2"/>
        <v>1848.6</v>
      </c>
    </row>
    <row r="198" spans="1:6" ht="20.100000000000001" customHeight="1" x14ac:dyDescent="0.25">
      <c r="A198" s="2" t="s">
        <v>536</v>
      </c>
      <c r="B198" s="2" t="s">
        <v>537</v>
      </c>
      <c r="C198" s="1" t="s">
        <v>8</v>
      </c>
      <c r="D198" s="2" t="s">
        <v>538</v>
      </c>
      <c r="E198" s="5">
        <v>5.1999999999999998E-2</v>
      </c>
      <c r="F198" s="6">
        <f t="shared" ref="F198:F207" si="3">D198*0.948</f>
        <v>2931.69</v>
      </c>
    </row>
    <row r="199" spans="1:6" ht="20.100000000000001" customHeight="1" x14ac:dyDescent="0.25">
      <c r="A199" s="2" t="s">
        <v>539</v>
      </c>
      <c r="B199" s="2" t="s">
        <v>540</v>
      </c>
      <c r="C199" s="1" t="s">
        <v>8</v>
      </c>
      <c r="D199" s="2" t="s">
        <v>541</v>
      </c>
      <c r="E199" s="5">
        <v>5.1999999999999998E-2</v>
      </c>
      <c r="F199" s="6">
        <f t="shared" si="3"/>
        <v>2656.77</v>
      </c>
    </row>
    <row r="200" spans="1:6" ht="20.100000000000001" customHeight="1" x14ac:dyDescent="0.25">
      <c r="A200" s="2" t="s">
        <v>542</v>
      </c>
      <c r="B200" s="2" t="s">
        <v>543</v>
      </c>
      <c r="C200" s="1" t="s">
        <v>8</v>
      </c>
      <c r="D200" s="2" t="s">
        <v>544</v>
      </c>
      <c r="E200" s="5">
        <v>5.1999999999999998E-2</v>
      </c>
      <c r="F200" s="6">
        <f t="shared" si="3"/>
        <v>1109.1599999999999</v>
      </c>
    </row>
    <row r="201" spans="1:6" ht="20.100000000000001" customHeight="1" x14ac:dyDescent="0.25">
      <c r="A201" s="2" t="s">
        <v>545</v>
      </c>
      <c r="B201" s="2" t="s">
        <v>546</v>
      </c>
      <c r="C201" s="1" t="s">
        <v>8</v>
      </c>
      <c r="D201" s="2" t="s">
        <v>98</v>
      </c>
      <c r="E201" s="5">
        <v>5.1999999999999998E-2</v>
      </c>
      <c r="F201" s="6">
        <f t="shared" si="3"/>
        <v>2844</v>
      </c>
    </row>
    <row r="202" spans="1:6" ht="20.100000000000001" customHeight="1" x14ac:dyDescent="0.25">
      <c r="A202" s="2" t="s">
        <v>547</v>
      </c>
      <c r="B202" s="2" t="s">
        <v>548</v>
      </c>
      <c r="C202" s="1" t="s">
        <v>8</v>
      </c>
      <c r="D202" s="2" t="s">
        <v>549</v>
      </c>
      <c r="E202" s="5">
        <v>5.1999999999999998E-2</v>
      </c>
      <c r="F202" s="6">
        <f t="shared" si="3"/>
        <v>11376</v>
      </c>
    </row>
    <row r="203" spans="1:6" ht="20.100000000000001" customHeight="1" x14ac:dyDescent="0.25">
      <c r="A203" s="2" t="s">
        <v>550</v>
      </c>
      <c r="B203" s="2" t="s">
        <v>551</v>
      </c>
      <c r="C203" s="1" t="s">
        <v>8</v>
      </c>
      <c r="D203" s="2" t="s">
        <v>184</v>
      </c>
      <c r="E203" s="5">
        <v>5.1999999999999998E-2</v>
      </c>
      <c r="F203" s="6">
        <f t="shared" si="3"/>
        <v>5688</v>
      </c>
    </row>
    <row r="204" spans="1:6" ht="20.100000000000001" customHeight="1" x14ac:dyDescent="0.25">
      <c r="A204" s="2" t="s">
        <v>552</v>
      </c>
      <c r="B204" s="2" t="s">
        <v>553</v>
      </c>
      <c r="C204" s="1" t="s">
        <v>8</v>
      </c>
      <c r="D204" s="2" t="s">
        <v>554</v>
      </c>
      <c r="E204" s="5">
        <v>5.1999999999999998E-2</v>
      </c>
      <c r="F204" s="6">
        <f t="shared" si="3"/>
        <v>22752</v>
      </c>
    </row>
    <row r="205" spans="1:6" ht="20.100000000000001" customHeight="1" x14ac:dyDescent="0.25">
      <c r="A205" s="2" t="s">
        <v>555</v>
      </c>
      <c r="B205" s="2" t="s">
        <v>556</v>
      </c>
      <c r="C205" s="1" t="s">
        <v>8</v>
      </c>
      <c r="D205" s="2" t="s">
        <v>557</v>
      </c>
      <c r="E205" s="5">
        <v>5.1999999999999998E-2</v>
      </c>
      <c r="F205" s="6">
        <f t="shared" si="3"/>
        <v>2104.56</v>
      </c>
    </row>
    <row r="206" spans="1:6" ht="20.100000000000001" customHeight="1" x14ac:dyDescent="0.25">
      <c r="A206" s="2" t="s">
        <v>558</v>
      </c>
      <c r="B206" s="2" t="s">
        <v>559</v>
      </c>
      <c r="C206" s="2" t="s">
        <v>560</v>
      </c>
      <c r="D206" s="2" t="s">
        <v>561</v>
      </c>
      <c r="E206" s="5">
        <v>5.1999999999999998E-2</v>
      </c>
      <c r="F206" s="6">
        <f t="shared" si="3"/>
        <v>1481.25</v>
      </c>
    </row>
    <row r="207" spans="1:6" ht="20.100000000000001" customHeight="1" x14ac:dyDescent="0.25">
      <c r="A207" s="2" t="s">
        <v>562</v>
      </c>
      <c r="B207" s="2" t="s">
        <v>563</v>
      </c>
      <c r="C207" s="2" t="s">
        <v>560</v>
      </c>
      <c r="D207" s="2" t="s">
        <v>561</v>
      </c>
      <c r="E207" s="5">
        <v>5.1999999999999998E-2</v>
      </c>
      <c r="F207" s="6">
        <f t="shared" si="3"/>
        <v>1481.25</v>
      </c>
    </row>
    <row r="208" spans="1:6" ht="20.100000000000001" customHeight="1" x14ac:dyDescent="0.25">
      <c r="A208" s="2" t="s">
        <v>564</v>
      </c>
      <c r="B208" s="2" t="s">
        <v>565</v>
      </c>
      <c r="C208" s="1" t="s">
        <v>8</v>
      </c>
      <c r="D208" s="1" t="s">
        <v>53</v>
      </c>
      <c r="E208" s="5">
        <v>5.1999999999999998E-2</v>
      </c>
      <c r="F208" s="6"/>
    </row>
    <row r="209" spans="1:6" ht="20.100000000000001" customHeight="1" x14ac:dyDescent="0.25">
      <c r="A209" s="2" t="s">
        <v>566</v>
      </c>
      <c r="B209" s="2" t="s">
        <v>567</v>
      </c>
      <c r="C209" s="1" t="s">
        <v>8</v>
      </c>
      <c r="D209" s="1" t="s">
        <v>53</v>
      </c>
      <c r="E209" s="5">
        <v>5.1999999999999998E-2</v>
      </c>
      <c r="F209" s="6"/>
    </row>
    <row r="210" spans="1:6" ht="20.100000000000001" customHeight="1" x14ac:dyDescent="0.25">
      <c r="A210" s="2" t="s">
        <v>568</v>
      </c>
      <c r="B210" s="2" t="s">
        <v>569</v>
      </c>
      <c r="C210" s="1" t="s">
        <v>8</v>
      </c>
      <c r="D210" s="1" t="s">
        <v>53</v>
      </c>
      <c r="E210" s="5">
        <v>5.1999999999999998E-2</v>
      </c>
      <c r="F210" s="6"/>
    </row>
    <row r="211" spans="1:6" ht="20.100000000000001" customHeight="1" x14ac:dyDescent="0.25">
      <c r="A211" s="2" t="s">
        <v>570</v>
      </c>
      <c r="B211" s="2" t="s">
        <v>571</v>
      </c>
      <c r="C211" s="1" t="s">
        <v>8</v>
      </c>
      <c r="D211" s="1" t="s">
        <v>53</v>
      </c>
      <c r="E211" s="5">
        <v>5.1999999999999998E-2</v>
      </c>
      <c r="F211" s="6"/>
    </row>
    <row r="212" spans="1:6" ht="20.100000000000001" customHeight="1" x14ac:dyDescent="0.25">
      <c r="A212" s="2" t="s">
        <v>572</v>
      </c>
      <c r="B212" s="2" t="s">
        <v>573</v>
      </c>
      <c r="C212" s="1" t="s">
        <v>8</v>
      </c>
      <c r="D212" s="1" t="s">
        <v>53</v>
      </c>
      <c r="E212" s="5">
        <v>5.1999999999999998E-2</v>
      </c>
      <c r="F212" s="6"/>
    </row>
    <row r="213" spans="1:6" ht="20.100000000000001" customHeight="1" x14ac:dyDescent="0.25">
      <c r="A213" s="2" t="s">
        <v>574</v>
      </c>
      <c r="B213" s="2" t="s">
        <v>575</v>
      </c>
      <c r="C213" s="1" t="s">
        <v>8</v>
      </c>
      <c r="D213" s="1" t="s">
        <v>53</v>
      </c>
      <c r="E213" s="5">
        <v>5.1999999999999998E-2</v>
      </c>
      <c r="F213" s="6"/>
    </row>
    <row r="214" spans="1:6" ht="20.100000000000001" customHeight="1" x14ac:dyDescent="0.25">
      <c r="A214" s="2" t="s">
        <v>576</v>
      </c>
      <c r="B214" s="2" t="s">
        <v>577</v>
      </c>
      <c r="C214" s="1" t="s">
        <v>8</v>
      </c>
      <c r="D214" s="1" t="s">
        <v>53</v>
      </c>
      <c r="E214" s="5">
        <v>5.1999999999999998E-2</v>
      </c>
      <c r="F214" s="6"/>
    </row>
    <row r="215" spans="1:6" ht="20.100000000000001" customHeight="1" x14ac:dyDescent="0.25">
      <c r="A215" s="2" t="s">
        <v>578</v>
      </c>
      <c r="B215" s="2" t="s">
        <v>579</v>
      </c>
      <c r="C215" s="1" t="s">
        <v>8</v>
      </c>
      <c r="D215" s="1" t="s">
        <v>53</v>
      </c>
      <c r="E215" s="5">
        <v>5.1999999999999998E-2</v>
      </c>
      <c r="F215" s="6"/>
    </row>
    <row r="216" spans="1:6" ht="20.100000000000001" customHeight="1" x14ac:dyDescent="0.25">
      <c r="A216" s="2" t="s">
        <v>580</v>
      </c>
      <c r="B216" s="2" t="s">
        <v>581</v>
      </c>
      <c r="C216" s="1" t="s">
        <v>8</v>
      </c>
      <c r="D216" s="1" t="s">
        <v>53</v>
      </c>
      <c r="E216" s="5">
        <v>5.1999999999999998E-2</v>
      </c>
      <c r="F216" s="6"/>
    </row>
    <row r="217" spans="1:6" ht="20.100000000000001" customHeight="1" x14ac:dyDescent="0.25">
      <c r="A217" s="2" t="s">
        <v>582</v>
      </c>
      <c r="B217" s="2" t="s">
        <v>583</v>
      </c>
      <c r="C217" s="1" t="s">
        <v>8</v>
      </c>
      <c r="D217" s="1" t="s">
        <v>53</v>
      </c>
      <c r="E217" s="5">
        <v>5.1999999999999998E-2</v>
      </c>
      <c r="F217" s="6"/>
    </row>
    <row r="218" spans="1:6" ht="20.100000000000001" customHeight="1" x14ac:dyDescent="0.25">
      <c r="A218" s="2" t="s">
        <v>584</v>
      </c>
      <c r="B218" s="2" t="s">
        <v>585</v>
      </c>
      <c r="C218" s="1" t="s">
        <v>8</v>
      </c>
      <c r="D218" s="1" t="s">
        <v>53</v>
      </c>
      <c r="E218" s="5">
        <v>5.1999999999999998E-2</v>
      </c>
      <c r="F218" s="6"/>
    </row>
    <row r="219" spans="1:6" ht="20.100000000000001" customHeight="1" x14ac:dyDescent="0.25">
      <c r="A219" s="2" t="s">
        <v>586</v>
      </c>
      <c r="B219" s="2" t="s">
        <v>587</v>
      </c>
      <c r="C219" s="1" t="s">
        <v>8</v>
      </c>
      <c r="D219" s="1" t="s">
        <v>53</v>
      </c>
      <c r="E219" s="5">
        <v>5.1999999999999998E-2</v>
      </c>
      <c r="F219" s="6"/>
    </row>
    <row r="220" spans="1:6" ht="20.100000000000001" customHeight="1" x14ac:dyDescent="0.25">
      <c r="A220" s="2" t="s">
        <v>588</v>
      </c>
      <c r="B220" s="2" t="s">
        <v>589</v>
      </c>
      <c r="C220" s="1" t="s">
        <v>8</v>
      </c>
      <c r="D220" s="1" t="s">
        <v>53</v>
      </c>
      <c r="E220" s="5">
        <v>5.1999999999999998E-2</v>
      </c>
      <c r="F220" s="6"/>
    </row>
    <row r="221" spans="1:6" ht="20.100000000000001" customHeight="1" x14ac:dyDescent="0.25">
      <c r="A221" s="2" t="s">
        <v>590</v>
      </c>
      <c r="B221" s="2" t="s">
        <v>591</v>
      </c>
      <c r="C221" s="1" t="s">
        <v>8</v>
      </c>
      <c r="D221" s="1" t="s">
        <v>53</v>
      </c>
      <c r="E221" s="5">
        <v>5.1999999999999998E-2</v>
      </c>
      <c r="F221" s="6"/>
    </row>
    <row r="222" spans="1:6" ht="20.100000000000001" customHeight="1" x14ac:dyDescent="0.25">
      <c r="A222" s="2" t="s">
        <v>592</v>
      </c>
      <c r="B222" s="2" t="s">
        <v>593</v>
      </c>
      <c r="C222" s="1" t="s">
        <v>8</v>
      </c>
      <c r="D222" s="1" t="s">
        <v>53</v>
      </c>
      <c r="E222" s="5">
        <v>5.1999999999999998E-2</v>
      </c>
      <c r="F222" s="6"/>
    </row>
    <row r="223" spans="1:6" ht="20.100000000000001" customHeight="1" x14ac:dyDescent="0.25">
      <c r="A223" s="2" t="s">
        <v>594</v>
      </c>
      <c r="B223" s="2" t="s">
        <v>595</v>
      </c>
      <c r="C223" s="1" t="s">
        <v>8</v>
      </c>
      <c r="D223" s="1" t="s">
        <v>53</v>
      </c>
      <c r="E223" s="5">
        <v>5.1999999999999998E-2</v>
      </c>
      <c r="F223" s="6"/>
    </row>
    <row r="224" spans="1:6" ht="20.100000000000001" customHeight="1" x14ac:dyDescent="0.25">
      <c r="A224" s="2" t="s">
        <v>596</v>
      </c>
      <c r="B224" s="2" t="s">
        <v>597</v>
      </c>
      <c r="C224" s="1" t="s">
        <v>8</v>
      </c>
      <c r="D224" s="1" t="s">
        <v>53</v>
      </c>
      <c r="E224" s="5">
        <v>5.1999999999999998E-2</v>
      </c>
      <c r="F224" s="6"/>
    </row>
    <row r="225" spans="1:6" ht="20.100000000000001" customHeight="1" x14ac:dyDescent="0.25">
      <c r="A225" s="2" t="s">
        <v>598</v>
      </c>
      <c r="B225" s="2" t="s">
        <v>599</v>
      </c>
      <c r="C225" s="1" t="s">
        <v>8</v>
      </c>
      <c r="D225" s="1" t="s">
        <v>53</v>
      </c>
      <c r="E225" s="5">
        <v>5.1999999999999998E-2</v>
      </c>
      <c r="F225" s="6"/>
    </row>
    <row r="226" spans="1:6" ht="20.100000000000001" customHeight="1" x14ac:dyDescent="0.25">
      <c r="A226" s="2" t="s">
        <v>600</v>
      </c>
      <c r="B226" s="2" t="s">
        <v>601</v>
      </c>
      <c r="C226" s="1" t="s">
        <v>8</v>
      </c>
      <c r="D226" s="1" t="s">
        <v>53</v>
      </c>
      <c r="E226" s="5">
        <v>5.1999999999999998E-2</v>
      </c>
      <c r="F226" s="6"/>
    </row>
    <row r="227" spans="1:6" ht="20.100000000000001" customHeight="1" x14ac:dyDescent="0.25">
      <c r="A227" s="2" t="s">
        <v>602</v>
      </c>
      <c r="B227" s="2" t="s">
        <v>603</v>
      </c>
      <c r="C227" s="1" t="s">
        <v>8</v>
      </c>
      <c r="D227" s="1" t="s">
        <v>53</v>
      </c>
      <c r="E227" s="5">
        <v>5.1999999999999998E-2</v>
      </c>
      <c r="F227" s="6"/>
    </row>
    <row r="228" spans="1:6" ht="20.100000000000001" customHeight="1" x14ac:dyDescent="0.25">
      <c r="A228" s="2" t="s">
        <v>604</v>
      </c>
      <c r="B228" s="2" t="s">
        <v>605</v>
      </c>
      <c r="C228" s="1" t="s">
        <v>8</v>
      </c>
      <c r="D228" s="1" t="s">
        <v>53</v>
      </c>
      <c r="E228" s="5">
        <v>5.1999999999999998E-2</v>
      </c>
      <c r="F228" s="6"/>
    </row>
    <row r="229" spans="1:6" ht="20.100000000000001" customHeight="1" x14ac:dyDescent="0.25">
      <c r="A229" s="2" t="s">
        <v>606</v>
      </c>
      <c r="B229" s="2" t="s">
        <v>607</v>
      </c>
      <c r="C229" s="1" t="s">
        <v>8</v>
      </c>
      <c r="D229" s="1" t="s">
        <v>53</v>
      </c>
      <c r="E229" s="5">
        <v>5.1999999999999998E-2</v>
      </c>
      <c r="F229" s="6"/>
    </row>
    <row r="230" spans="1:6" ht="20.100000000000001" customHeight="1" x14ac:dyDescent="0.25">
      <c r="A230" s="2" t="s">
        <v>608</v>
      </c>
      <c r="B230" s="2" t="s">
        <v>609</v>
      </c>
      <c r="C230" s="1" t="s">
        <v>8</v>
      </c>
      <c r="D230" s="1" t="s">
        <v>53</v>
      </c>
      <c r="E230" s="5">
        <v>5.1999999999999998E-2</v>
      </c>
      <c r="F230" s="6"/>
    </row>
    <row r="231" spans="1:6" ht="20.100000000000001" customHeight="1" x14ac:dyDescent="0.25">
      <c r="A231" s="2" t="s">
        <v>610</v>
      </c>
      <c r="B231" s="2" t="s">
        <v>611</v>
      </c>
      <c r="C231" s="1" t="s">
        <v>8</v>
      </c>
      <c r="D231" s="1" t="s">
        <v>53</v>
      </c>
      <c r="E231" s="5">
        <v>5.1999999999999998E-2</v>
      </c>
      <c r="F231" s="6"/>
    </row>
    <row r="232" spans="1:6" ht="20.100000000000001" customHeight="1" x14ac:dyDescent="0.25">
      <c r="A232" s="2" t="s">
        <v>612</v>
      </c>
      <c r="B232" s="2" t="s">
        <v>613</v>
      </c>
      <c r="C232" s="1" t="s">
        <v>8</v>
      </c>
      <c r="D232" s="1" t="s">
        <v>53</v>
      </c>
      <c r="E232" s="5">
        <v>5.1999999999999998E-2</v>
      </c>
      <c r="F232" s="6"/>
    </row>
    <row r="233" spans="1:6" ht="20.100000000000001" customHeight="1" x14ac:dyDescent="0.25">
      <c r="A233" s="2" t="s">
        <v>614</v>
      </c>
      <c r="B233" s="2" t="s">
        <v>615</v>
      </c>
      <c r="C233" s="1" t="s">
        <v>8</v>
      </c>
      <c r="D233" s="1" t="s">
        <v>53</v>
      </c>
      <c r="E233" s="5">
        <v>5.1999999999999998E-2</v>
      </c>
      <c r="F233" s="6"/>
    </row>
    <row r="234" spans="1:6" ht="20.100000000000001" customHeight="1" x14ac:dyDescent="0.25">
      <c r="A234" s="2" t="s">
        <v>616</v>
      </c>
      <c r="B234" s="2" t="s">
        <v>617</v>
      </c>
      <c r="C234" s="1" t="s">
        <v>8</v>
      </c>
      <c r="D234" s="1" t="s">
        <v>53</v>
      </c>
      <c r="E234" s="5">
        <v>5.1999999999999998E-2</v>
      </c>
      <c r="F234" s="6"/>
    </row>
    <row r="235" spans="1:6" ht="20.100000000000001" customHeight="1" x14ac:dyDescent="0.25">
      <c r="A235" s="2" t="s">
        <v>618</v>
      </c>
      <c r="B235" s="2" t="s">
        <v>619</v>
      </c>
      <c r="C235" s="1" t="s">
        <v>8</v>
      </c>
      <c r="D235" s="1" t="s">
        <v>53</v>
      </c>
      <c r="E235" s="5">
        <v>5.1999999999999998E-2</v>
      </c>
      <c r="F235" s="6"/>
    </row>
    <row r="236" spans="1:6" ht="20.100000000000001" customHeight="1" x14ac:dyDescent="0.25">
      <c r="A236" s="2" t="s">
        <v>620</v>
      </c>
      <c r="B236" s="2" t="s">
        <v>621</v>
      </c>
      <c r="C236" s="1" t="s">
        <v>8</v>
      </c>
      <c r="D236" s="1" t="s">
        <v>53</v>
      </c>
      <c r="E236" s="5">
        <v>5.1999999999999998E-2</v>
      </c>
      <c r="F236" s="6"/>
    </row>
    <row r="237" spans="1:6" ht="20.100000000000001" customHeight="1" x14ac:dyDescent="0.25">
      <c r="A237" s="2" t="s">
        <v>622</v>
      </c>
      <c r="B237" s="2" t="s">
        <v>623</v>
      </c>
      <c r="C237" s="1" t="s">
        <v>8</v>
      </c>
      <c r="D237" s="1" t="s">
        <v>53</v>
      </c>
      <c r="E237" s="5">
        <v>5.1999999999999998E-2</v>
      </c>
      <c r="F237" s="6"/>
    </row>
    <row r="238" spans="1:6" ht="20.100000000000001" customHeight="1" x14ac:dyDescent="0.25">
      <c r="A238" s="2" t="s">
        <v>624</v>
      </c>
      <c r="B238" s="2" t="s">
        <v>625</v>
      </c>
      <c r="C238" s="2" t="s">
        <v>560</v>
      </c>
      <c r="D238" s="1" t="s">
        <v>53</v>
      </c>
      <c r="E238" s="5">
        <v>5.1999999999999998E-2</v>
      </c>
      <c r="F238" s="6"/>
    </row>
    <row r="239" spans="1:6" ht="20.100000000000001" customHeight="1" x14ac:dyDescent="0.25">
      <c r="A239" s="2" t="s">
        <v>626</v>
      </c>
      <c r="B239" s="2" t="s">
        <v>627</v>
      </c>
      <c r="C239" s="2" t="s">
        <v>560</v>
      </c>
      <c r="D239" s="1" t="s">
        <v>53</v>
      </c>
      <c r="E239" s="5">
        <v>5.1999999999999998E-2</v>
      </c>
      <c r="F239" s="6"/>
    </row>
    <row r="240" spans="1:6" ht="20.100000000000001" customHeight="1" x14ac:dyDescent="0.25">
      <c r="A240" s="2" t="s">
        <v>628</v>
      </c>
      <c r="B240" s="2" t="s">
        <v>629</v>
      </c>
      <c r="C240" s="1" t="s">
        <v>8</v>
      </c>
      <c r="D240" s="1" t="s">
        <v>53</v>
      </c>
      <c r="E240" s="5">
        <v>5.1999999999999998E-2</v>
      </c>
      <c r="F240" s="6"/>
    </row>
    <row r="241" spans="1:6" ht="20.100000000000001" customHeight="1" x14ac:dyDescent="0.25">
      <c r="A241" s="2" t="s">
        <v>630</v>
      </c>
      <c r="B241" s="2" t="s">
        <v>631</v>
      </c>
      <c r="C241" s="1" t="s">
        <v>8</v>
      </c>
      <c r="D241" s="1" t="s">
        <v>53</v>
      </c>
      <c r="E241" s="5">
        <v>5.1999999999999998E-2</v>
      </c>
      <c r="F241" s="6"/>
    </row>
    <row r="242" spans="1:6" ht="20.100000000000001" customHeight="1" x14ac:dyDescent="0.25">
      <c r="A242" s="2" t="s">
        <v>632</v>
      </c>
      <c r="B242" s="2" t="s">
        <v>633</v>
      </c>
      <c r="C242" s="1" t="s">
        <v>8</v>
      </c>
      <c r="D242" s="1" t="s">
        <v>53</v>
      </c>
      <c r="E242" s="5">
        <v>5.1999999999999998E-2</v>
      </c>
      <c r="F242" s="6"/>
    </row>
    <row r="243" spans="1:6" ht="20.100000000000001" customHeight="1" x14ac:dyDescent="0.25">
      <c r="A243" s="2" t="s">
        <v>634</v>
      </c>
      <c r="B243" s="2" t="s">
        <v>635</v>
      </c>
      <c r="C243" s="1" t="s">
        <v>8</v>
      </c>
      <c r="D243" s="1" t="s">
        <v>53</v>
      </c>
      <c r="E243" s="5">
        <v>5.1999999999999998E-2</v>
      </c>
      <c r="F243" s="6"/>
    </row>
    <row r="244" spans="1:6" ht="20.100000000000001" customHeight="1" x14ac:dyDescent="0.25">
      <c r="A244" s="2" t="s">
        <v>636</v>
      </c>
      <c r="B244" s="2" t="s">
        <v>637</v>
      </c>
      <c r="C244" s="1" t="s">
        <v>8</v>
      </c>
      <c r="D244" s="1" t="s">
        <v>53</v>
      </c>
      <c r="E244" s="5">
        <v>5.1999999999999998E-2</v>
      </c>
      <c r="F244" s="6"/>
    </row>
    <row r="245" spans="1:6" ht="20.100000000000001" customHeight="1" x14ac:dyDescent="0.25">
      <c r="A245" s="2" t="s">
        <v>638</v>
      </c>
      <c r="B245" s="2" t="s">
        <v>639</v>
      </c>
      <c r="C245" s="1" t="s">
        <v>8</v>
      </c>
      <c r="D245" s="1" t="s">
        <v>53</v>
      </c>
      <c r="E245" s="5">
        <v>5.1999999999999998E-2</v>
      </c>
      <c r="F245" s="6"/>
    </row>
    <row r="246" spans="1:6" ht="20.100000000000001" customHeight="1" x14ac:dyDescent="0.25">
      <c r="A246" s="2" t="s">
        <v>640</v>
      </c>
      <c r="B246" s="2" t="s">
        <v>641</v>
      </c>
      <c r="C246" s="1" t="s">
        <v>8</v>
      </c>
      <c r="D246" s="1" t="s">
        <v>53</v>
      </c>
      <c r="E246" s="5">
        <v>5.1999999999999998E-2</v>
      </c>
      <c r="F246" s="6"/>
    </row>
    <row r="247" spans="1:6" ht="20.100000000000001" customHeight="1" x14ac:dyDescent="0.25">
      <c r="A247" s="2" t="s">
        <v>642</v>
      </c>
      <c r="B247" s="2" t="s">
        <v>643</v>
      </c>
      <c r="C247" s="1" t="s">
        <v>8</v>
      </c>
      <c r="D247" s="1" t="s">
        <v>53</v>
      </c>
      <c r="E247" s="5">
        <v>5.1999999999999998E-2</v>
      </c>
      <c r="F247" s="6"/>
    </row>
    <row r="248" spans="1:6" ht="20.100000000000001" customHeight="1" x14ac:dyDescent="0.25">
      <c r="A248" s="2" t="s">
        <v>644</v>
      </c>
      <c r="B248" s="2" t="s">
        <v>645</v>
      </c>
      <c r="C248" s="1" t="s">
        <v>8</v>
      </c>
      <c r="D248" s="1" t="s">
        <v>53</v>
      </c>
      <c r="E248" s="5">
        <v>5.1999999999999998E-2</v>
      </c>
      <c r="F248" s="6"/>
    </row>
    <row r="249" spans="1:6" ht="20.100000000000001" customHeight="1" x14ac:dyDescent="0.25">
      <c r="A249" s="2" t="s">
        <v>646</v>
      </c>
      <c r="B249" s="2" t="s">
        <v>647</v>
      </c>
      <c r="C249" s="1" t="s">
        <v>8</v>
      </c>
      <c r="D249" s="1" t="s">
        <v>53</v>
      </c>
      <c r="E249" s="5">
        <v>5.1999999999999998E-2</v>
      </c>
      <c r="F249" s="6"/>
    </row>
    <row r="250" spans="1:6" ht="20.100000000000001" customHeight="1" x14ac:dyDescent="0.25">
      <c r="A250" s="2" t="s">
        <v>648</v>
      </c>
      <c r="B250" s="2" t="s">
        <v>649</v>
      </c>
      <c r="C250" s="1" t="s">
        <v>8</v>
      </c>
      <c r="D250" s="1" t="s">
        <v>53</v>
      </c>
      <c r="E250" s="5">
        <v>5.1999999999999998E-2</v>
      </c>
      <c r="F250" s="6"/>
    </row>
    <row r="251" spans="1:6" ht="20.100000000000001" customHeight="1" x14ac:dyDescent="0.25">
      <c r="A251" s="2" t="s">
        <v>650</v>
      </c>
      <c r="B251" s="2" t="s">
        <v>651</v>
      </c>
      <c r="C251" s="1" t="s">
        <v>8</v>
      </c>
      <c r="D251" s="1" t="s">
        <v>53</v>
      </c>
      <c r="E251" s="5">
        <v>5.1999999999999998E-2</v>
      </c>
      <c r="F251" s="6"/>
    </row>
    <row r="252" spans="1:6" ht="20.100000000000001" customHeight="1" x14ac:dyDescent="0.25">
      <c r="A252" s="2" t="s">
        <v>652</v>
      </c>
      <c r="B252" s="2" t="s">
        <v>653</v>
      </c>
      <c r="C252" s="1" t="s">
        <v>8</v>
      </c>
      <c r="D252" s="1" t="s">
        <v>53</v>
      </c>
      <c r="E252" s="5">
        <v>5.1999999999999998E-2</v>
      </c>
      <c r="F252" s="6"/>
    </row>
    <row r="253" spans="1:6" ht="20.100000000000001" customHeight="1" x14ac:dyDescent="0.25">
      <c r="A253" s="2" t="s">
        <v>654</v>
      </c>
      <c r="B253" s="2" t="s">
        <v>655</v>
      </c>
      <c r="C253" s="1" t="s">
        <v>8</v>
      </c>
      <c r="D253" s="1" t="s">
        <v>53</v>
      </c>
      <c r="E253" s="5">
        <v>5.1999999999999998E-2</v>
      </c>
      <c r="F253" s="6"/>
    </row>
    <row r="254" spans="1:6" ht="20.100000000000001" customHeight="1" x14ac:dyDescent="0.25">
      <c r="A254" s="2" t="s">
        <v>656</v>
      </c>
      <c r="B254" s="2" t="s">
        <v>657</v>
      </c>
      <c r="C254" s="1" t="s">
        <v>8</v>
      </c>
      <c r="D254" s="1" t="s">
        <v>53</v>
      </c>
      <c r="E254" s="5">
        <v>5.1999999999999998E-2</v>
      </c>
      <c r="F254" s="6"/>
    </row>
    <row r="255" spans="1:6" ht="20.100000000000001" customHeight="1" x14ac:dyDescent="0.25">
      <c r="A255" s="2" t="s">
        <v>658</v>
      </c>
      <c r="B255" s="2" t="s">
        <v>659</v>
      </c>
      <c r="C255" s="1" t="s">
        <v>8</v>
      </c>
      <c r="D255" s="1" t="s">
        <v>53</v>
      </c>
      <c r="E255" s="5">
        <v>5.1999999999999998E-2</v>
      </c>
      <c r="F255" s="6"/>
    </row>
    <row r="256" spans="1:6" ht="20.100000000000001" customHeight="1" x14ac:dyDescent="0.25">
      <c r="A256" s="2" t="s">
        <v>660</v>
      </c>
      <c r="B256" s="2" t="s">
        <v>661</v>
      </c>
      <c r="C256" s="1" t="s">
        <v>8</v>
      </c>
      <c r="D256" s="1" t="s">
        <v>53</v>
      </c>
      <c r="E256" s="5">
        <v>5.1999999999999998E-2</v>
      </c>
      <c r="F256" s="6"/>
    </row>
    <row r="257" spans="1:6" ht="20.100000000000001" customHeight="1" x14ac:dyDescent="0.25">
      <c r="A257" s="2" t="s">
        <v>662</v>
      </c>
      <c r="B257" s="2" t="s">
        <v>663</v>
      </c>
      <c r="C257" s="1" t="s">
        <v>8</v>
      </c>
      <c r="D257" s="1" t="s">
        <v>53</v>
      </c>
      <c r="E257" s="5">
        <v>5.1999999999999998E-2</v>
      </c>
      <c r="F257" s="6"/>
    </row>
    <row r="258" spans="1:6" ht="20.100000000000001" customHeight="1" x14ac:dyDescent="0.25">
      <c r="A258" s="2" t="s">
        <v>664</v>
      </c>
      <c r="B258" s="2" t="s">
        <v>665</v>
      </c>
      <c r="C258" s="1" t="s">
        <v>8</v>
      </c>
      <c r="D258" s="1" t="s">
        <v>53</v>
      </c>
      <c r="E258" s="5">
        <v>5.1999999999999998E-2</v>
      </c>
      <c r="F258" s="6"/>
    </row>
    <row r="259" spans="1:6" ht="20.100000000000001" customHeight="1" x14ac:dyDescent="0.25">
      <c r="A259" s="2" t="s">
        <v>666</v>
      </c>
      <c r="B259" s="2" t="s">
        <v>667</v>
      </c>
      <c r="C259" s="1" t="s">
        <v>8</v>
      </c>
      <c r="D259" s="1" t="s">
        <v>53</v>
      </c>
      <c r="E259" s="5">
        <v>5.1999999999999998E-2</v>
      </c>
      <c r="F259" s="6"/>
    </row>
    <row r="260" spans="1:6" ht="20.100000000000001" customHeight="1" x14ac:dyDescent="0.25">
      <c r="A260" s="2" t="s">
        <v>668</v>
      </c>
      <c r="B260" s="2" t="s">
        <v>669</v>
      </c>
      <c r="C260" s="1" t="s">
        <v>8</v>
      </c>
      <c r="D260" s="1" t="s">
        <v>53</v>
      </c>
      <c r="E260" s="5">
        <v>5.1999999999999998E-2</v>
      </c>
      <c r="F260" s="6"/>
    </row>
    <row r="261" spans="1:6" ht="20.100000000000001" customHeight="1" x14ac:dyDescent="0.25">
      <c r="A261" s="2" t="s">
        <v>670</v>
      </c>
      <c r="B261" s="2" t="s">
        <v>671</v>
      </c>
      <c r="C261" s="1" t="s">
        <v>8</v>
      </c>
      <c r="D261" s="1" t="s">
        <v>53</v>
      </c>
      <c r="E261" s="5">
        <v>5.1999999999999998E-2</v>
      </c>
      <c r="F261" s="6"/>
    </row>
    <row r="262" spans="1:6" ht="20.100000000000001" customHeight="1" x14ac:dyDescent="0.25">
      <c r="A262" s="2" t="s">
        <v>672</v>
      </c>
      <c r="B262" s="2" t="s">
        <v>673</v>
      </c>
      <c r="C262" s="1" t="s">
        <v>8</v>
      </c>
      <c r="D262" s="1" t="s">
        <v>53</v>
      </c>
      <c r="E262" s="5">
        <v>5.1999999999999998E-2</v>
      </c>
      <c r="F262" s="6"/>
    </row>
    <row r="263" spans="1:6" ht="20.100000000000001" customHeight="1" x14ac:dyDescent="0.25">
      <c r="A263" s="2" t="s">
        <v>674</v>
      </c>
      <c r="B263" s="2" t="s">
        <v>675</v>
      </c>
      <c r="C263" s="1" t="s">
        <v>8</v>
      </c>
      <c r="D263" s="1" t="s">
        <v>53</v>
      </c>
      <c r="E263" s="5">
        <v>5.1999999999999998E-2</v>
      </c>
      <c r="F263" s="6"/>
    </row>
    <row r="264" spans="1:6" ht="20.100000000000001" customHeight="1" x14ac:dyDescent="0.25">
      <c r="A264" s="2" t="s">
        <v>676</v>
      </c>
      <c r="B264" s="2" t="s">
        <v>677</v>
      </c>
      <c r="C264" s="2" t="s">
        <v>678</v>
      </c>
      <c r="D264" s="1" t="s">
        <v>53</v>
      </c>
      <c r="E264" s="5">
        <v>5.1999999999999998E-2</v>
      </c>
      <c r="F264" s="6"/>
    </row>
    <row r="265" spans="1:6" ht="20.100000000000001" customHeight="1" x14ac:dyDescent="0.25">
      <c r="A265" s="2" t="s">
        <v>679</v>
      </c>
      <c r="B265" s="2" t="s">
        <v>680</v>
      </c>
      <c r="C265" s="2" t="s">
        <v>678</v>
      </c>
      <c r="D265" s="1" t="s">
        <v>53</v>
      </c>
      <c r="E265" s="5">
        <v>5.1999999999999998E-2</v>
      </c>
      <c r="F265" s="6"/>
    </row>
    <row r="266" spans="1:6" ht="20.100000000000001" customHeight="1" x14ac:dyDescent="0.25">
      <c r="A266" s="2" t="s">
        <v>681</v>
      </c>
      <c r="B266" s="2" t="s">
        <v>682</v>
      </c>
      <c r="C266" s="1" t="s">
        <v>8</v>
      </c>
      <c r="D266" s="1" t="s">
        <v>53</v>
      </c>
      <c r="E266" s="5">
        <v>5.1999999999999998E-2</v>
      </c>
      <c r="F266" s="6"/>
    </row>
    <row r="267" spans="1:6" ht="20.100000000000001" customHeight="1" x14ac:dyDescent="0.25">
      <c r="A267" s="2" t="s">
        <v>683</v>
      </c>
      <c r="B267" s="2" t="s">
        <v>684</v>
      </c>
      <c r="C267" s="1" t="s">
        <v>8</v>
      </c>
      <c r="D267" s="1" t="s">
        <v>53</v>
      </c>
      <c r="E267" s="5">
        <v>5.1999999999999998E-2</v>
      </c>
      <c r="F267" s="6"/>
    </row>
    <row r="268" spans="1:6" ht="20.100000000000001" customHeight="1" x14ac:dyDescent="0.25">
      <c r="A268" s="2" t="s">
        <v>685</v>
      </c>
      <c r="B268" s="2" t="s">
        <v>686</v>
      </c>
      <c r="C268" s="1" t="s">
        <v>8</v>
      </c>
      <c r="D268" s="1" t="s">
        <v>53</v>
      </c>
      <c r="E268" s="5">
        <v>5.1999999999999998E-2</v>
      </c>
      <c r="F268" s="6"/>
    </row>
    <row r="269" spans="1:6" ht="20.100000000000001" customHeight="1" x14ac:dyDescent="0.25">
      <c r="A269" s="2" t="s">
        <v>687</v>
      </c>
      <c r="B269" s="2" t="s">
        <v>688</v>
      </c>
      <c r="C269" s="1" t="s">
        <v>8</v>
      </c>
      <c r="D269" s="1" t="s">
        <v>53</v>
      </c>
      <c r="E269" s="5">
        <v>5.1999999999999998E-2</v>
      </c>
      <c r="F269" s="6"/>
    </row>
    <row r="270" spans="1:6" ht="20.100000000000001" customHeight="1" x14ac:dyDescent="0.25">
      <c r="A270" s="2" t="s">
        <v>689</v>
      </c>
      <c r="B270" s="2" t="s">
        <v>690</v>
      </c>
      <c r="C270" s="1" t="s">
        <v>8</v>
      </c>
      <c r="D270" s="1" t="s">
        <v>53</v>
      </c>
      <c r="E270" s="5">
        <v>5.1999999999999998E-2</v>
      </c>
      <c r="F270" s="6"/>
    </row>
    <row r="271" spans="1:6" ht="20.100000000000001" customHeight="1" x14ac:dyDescent="0.25">
      <c r="A271" s="2" t="s">
        <v>691</v>
      </c>
      <c r="B271" s="2" t="s">
        <v>692</v>
      </c>
      <c r="C271" s="1" t="s">
        <v>8</v>
      </c>
      <c r="D271" s="2" t="s">
        <v>693</v>
      </c>
      <c r="E271" s="5">
        <v>5.1999999999999998E-2</v>
      </c>
      <c r="F271" s="6">
        <f t="shared" ref="F271:F330" si="4">D271*0.948</f>
        <v>647.42712000000006</v>
      </c>
    </row>
    <row r="272" spans="1:6" ht="20.100000000000001" customHeight="1" x14ac:dyDescent="0.25">
      <c r="A272" s="2" t="s">
        <v>694</v>
      </c>
      <c r="B272" s="2" t="s">
        <v>695</v>
      </c>
      <c r="C272" s="1" t="s">
        <v>8</v>
      </c>
      <c r="D272" s="2" t="s">
        <v>696</v>
      </c>
      <c r="E272" s="5">
        <v>5.1999999999999998E-2</v>
      </c>
      <c r="F272" s="6">
        <f t="shared" si="4"/>
        <v>525.71339999999998</v>
      </c>
    </row>
    <row r="273" spans="1:6" ht="20.100000000000001" customHeight="1" x14ac:dyDescent="0.25">
      <c r="A273" s="2" t="s">
        <v>697</v>
      </c>
      <c r="B273" s="2" t="s">
        <v>698</v>
      </c>
      <c r="C273" s="1" t="s">
        <v>8</v>
      </c>
      <c r="D273" s="2" t="s">
        <v>699</v>
      </c>
      <c r="E273" s="5">
        <v>5.1999999999999998E-2</v>
      </c>
      <c r="F273" s="6">
        <f t="shared" si="4"/>
        <v>855.096</v>
      </c>
    </row>
    <row r="274" spans="1:6" ht="20.100000000000001" customHeight="1" x14ac:dyDescent="0.25">
      <c r="A274" s="2" t="s">
        <v>700</v>
      </c>
      <c r="B274" s="2" t="s">
        <v>701</v>
      </c>
      <c r="C274" s="1" t="s">
        <v>8</v>
      </c>
      <c r="D274" s="2" t="s">
        <v>702</v>
      </c>
      <c r="E274" s="5">
        <v>5.1999999999999998E-2</v>
      </c>
      <c r="F274" s="6">
        <f t="shared" si="4"/>
        <v>430.91339999999997</v>
      </c>
    </row>
    <row r="275" spans="1:6" ht="20.100000000000001" customHeight="1" x14ac:dyDescent="0.25">
      <c r="A275" s="2" t="s">
        <v>703</v>
      </c>
      <c r="B275" s="2" t="s">
        <v>704</v>
      </c>
      <c r="C275" s="1" t="s">
        <v>8</v>
      </c>
      <c r="D275" s="2" t="s">
        <v>705</v>
      </c>
      <c r="E275" s="5">
        <v>5.1999999999999998E-2</v>
      </c>
      <c r="F275" s="6">
        <f t="shared" si="4"/>
        <v>2289.42</v>
      </c>
    </row>
    <row r="276" spans="1:6" ht="20.100000000000001" customHeight="1" x14ac:dyDescent="0.25">
      <c r="A276" s="2" t="s">
        <v>660</v>
      </c>
      <c r="B276" s="2" t="s">
        <v>661</v>
      </c>
      <c r="C276" s="1" t="s">
        <v>8</v>
      </c>
      <c r="D276" s="2" t="s">
        <v>706</v>
      </c>
      <c r="E276" s="5">
        <v>5.1999999999999998E-2</v>
      </c>
      <c r="F276" s="6">
        <f t="shared" si="4"/>
        <v>503.625</v>
      </c>
    </row>
    <row r="277" spans="1:6" ht="20.100000000000001" customHeight="1" x14ac:dyDescent="0.25">
      <c r="A277" s="2" t="s">
        <v>707</v>
      </c>
      <c r="B277" s="2" t="s">
        <v>708</v>
      </c>
      <c r="C277" s="1" t="s">
        <v>709</v>
      </c>
      <c r="D277" s="2" t="s">
        <v>710</v>
      </c>
      <c r="E277" s="5">
        <v>5.1999999999999998E-2</v>
      </c>
      <c r="F277" s="6">
        <f t="shared" si="4"/>
        <v>406.69200000000001</v>
      </c>
    </row>
    <row r="278" spans="1:6" ht="20.100000000000001" customHeight="1" x14ac:dyDescent="0.25">
      <c r="A278" s="2" t="s">
        <v>711</v>
      </c>
      <c r="B278" s="2" t="s">
        <v>712</v>
      </c>
      <c r="C278" s="1" t="s">
        <v>8</v>
      </c>
      <c r="D278" s="2" t="s">
        <v>713</v>
      </c>
      <c r="E278" s="5">
        <v>5.1999999999999998E-2</v>
      </c>
      <c r="F278" s="6">
        <f t="shared" si="4"/>
        <v>516.66</v>
      </c>
    </row>
    <row r="279" spans="1:6" ht="20.100000000000001" customHeight="1" x14ac:dyDescent="0.25">
      <c r="A279" s="2" t="s">
        <v>714</v>
      </c>
      <c r="B279" s="2" t="s">
        <v>715</v>
      </c>
      <c r="C279" s="1" t="s">
        <v>716</v>
      </c>
      <c r="D279" s="2" t="s">
        <v>717</v>
      </c>
      <c r="E279" s="5">
        <v>5.1999999999999998E-2</v>
      </c>
      <c r="F279" s="6">
        <f t="shared" si="4"/>
        <v>8963.34</v>
      </c>
    </row>
    <row r="280" spans="1:6" ht="20.100000000000001" customHeight="1" x14ac:dyDescent="0.25">
      <c r="A280" s="2" t="s">
        <v>718</v>
      </c>
      <c r="B280" s="2" t="s">
        <v>719</v>
      </c>
      <c r="C280" s="1" t="s">
        <v>8</v>
      </c>
      <c r="D280" s="2" t="s">
        <v>720</v>
      </c>
      <c r="E280" s="5">
        <v>5.1999999999999998E-2</v>
      </c>
      <c r="F280" s="6">
        <f t="shared" si="4"/>
        <v>1550.9279999999999</v>
      </c>
    </row>
    <row r="281" spans="1:6" ht="20.100000000000001" customHeight="1" x14ac:dyDescent="0.25">
      <c r="A281" s="2" t="s">
        <v>721</v>
      </c>
      <c r="B281" s="2" t="s">
        <v>722</v>
      </c>
      <c r="C281" s="2" t="s">
        <v>678</v>
      </c>
      <c r="D281" s="2" t="s">
        <v>723</v>
      </c>
      <c r="E281" s="5">
        <v>5.1999999999999998E-2</v>
      </c>
      <c r="F281" s="6">
        <f t="shared" si="4"/>
        <v>511.91999999999996</v>
      </c>
    </row>
    <row r="282" spans="1:6" ht="20.100000000000001" customHeight="1" x14ac:dyDescent="0.25">
      <c r="A282" s="2" t="s">
        <v>724</v>
      </c>
      <c r="B282" s="2" t="s">
        <v>725</v>
      </c>
      <c r="C282" s="1" t="s">
        <v>8</v>
      </c>
      <c r="D282" s="2" t="s">
        <v>726</v>
      </c>
      <c r="E282" s="5">
        <v>5.1999999999999998E-2</v>
      </c>
      <c r="F282" s="6">
        <f t="shared" si="4"/>
        <v>258.80399999999997</v>
      </c>
    </row>
    <row r="283" spans="1:6" ht="20.100000000000001" customHeight="1" x14ac:dyDescent="0.25">
      <c r="A283" s="2" t="s">
        <v>727</v>
      </c>
      <c r="B283" s="2" t="s">
        <v>728</v>
      </c>
      <c r="C283" s="1" t="s">
        <v>8</v>
      </c>
      <c r="D283" s="2" t="s">
        <v>729</v>
      </c>
      <c r="E283" s="5">
        <v>5.1999999999999998E-2</v>
      </c>
      <c r="F283" s="6">
        <f t="shared" si="4"/>
        <v>64.700999999999993</v>
      </c>
    </row>
    <row r="284" spans="1:6" ht="20.100000000000001" customHeight="1" x14ac:dyDescent="0.25">
      <c r="A284" s="2" t="s">
        <v>730</v>
      </c>
      <c r="B284" s="2" t="s">
        <v>731</v>
      </c>
      <c r="C284" s="1" t="s">
        <v>8</v>
      </c>
      <c r="D284" s="2" t="s">
        <v>693</v>
      </c>
      <c r="E284" s="5">
        <v>5.1999999999999998E-2</v>
      </c>
      <c r="F284" s="6">
        <f t="shared" si="4"/>
        <v>647.42712000000006</v>
      </c>
    </row>
    <row r="285" spans="1:6" ht="20.100000000000001" customHeight="1" x14ac:dyDescent="0.25">
      <c r="A285" s="2" t="s">
        <v>732</v>
      </c>
      <c r="B285" s="2" t="s">
        <v>733</v>
      </c>
      <c r="C285" s="1" t="s">
        <v>8</v>
      </c>
      <c r="D285" s="2" t="s">
        <v>696</v>
      </c>
      <c r="E285" s="5">
        <v>5.1999999999999998E-2</v>
      </c>
      <c r="F285" s="6">
        <f t="shared" si="4"/>
        <v>525.71339999999998</v>
      </c>
    </row>
    <row r="286" spans="1:6" ht="20.100000000000001" customHeight="1" x14ac:dyDescent="0.25">
      <c r="A286" s="2" t="s">
        <v>734</v>
      </c>
      <c r="B286" s="2" t="s">
        <v>735</v>
      </c>
      <c r="C286" s="1" t="s">
        <v>8</v>
      </c>
      <c r="D286" s="2" t="s">
        <v>699</v>
      </c>
      <c r="E286" s="5">
        <v>5.1999999999999998E-2</v>
      </c>
      <c r="F286" s="6">
        <f t="shared" si="4"/>
        <v>855.096</v>
      </c>
    </row>
    <row r="287" spans="1:6" ht="20.100000000000001" customHeight="1" x14ac:dyDescent="0.25">
      <c r="A287" s="2" t="s">
        <v>736</v>
      </c>
      <c r="B287" s="2" t="s">
        <v>737</v>
      </c>
      <c r="C287" s="1" t="s">
        <v>8</v>
      </c>
      <c r="D287" s="2" t="s">
        <v>702</v>
      </c>
      <c r="E287" s="5">
        <v>5.1999999999999998E-2</v>
      </c>
      <c r="F287" s="6">
        <f t="shared" si="4"/>
        <v>430.91339999999997</v>
      </c>
    </row>
    <row r="288" spans="1:6" ht="20.100000000000001" customHeight="1" x14ac:dyDescent="0.25">
      <c r="A288" s="2" t="s">
        <v>738</v>
      </c>
      <c r="B288" s="2" t="s">
        <v>739</v>
      </c>
      <c r="C288" s="1" t="s">
        <v>709</v>
      </c>
      <c r="D288" s="2" t="s">
        <v>710</v>
      </c>
      <c r="E288" s="5">
        <v>5.1999999999999998E-2</v>
      </c>
      <c r="F288" s="6">
        <f t="shared" si="4"/>
        <v>406.69200000000001</v>
      </c>
    </row>
    <row r="289" spans="1:6" ht="20.100000000000001" customHeight="1" x14ac:dyDescent="0.25">
      <c r="A289" s="2" t="s">
        <v>740</v>
      </c>
      <c r="B289" s="2" t="s">
        <v>741</v>
      </c>
      <c r="C289" s="1" t="s">
        <v>8</v>
      </c>
      <c r="D289" s="2" t="s">
        <v>713</v>
      </c>
      <c r="E289" s="5">
        <v>5.1999999999999998E-2</v>
      </c>
      <c r="F289" s="6">
        <f t="shared" si="4"/>
        <v>516.66</v>
      </c>
    </row>
    <row r="290" spans="1:6" ht="20.100000000000001" customHeight="1" x14ac:dyDescent="0.25">
      <c r="A290" s="2" t="s">
        <v>742</v>
      </c>
      <c r="B290" s="2" t="s">
        <v>743</v>
      </c>
      <c r="C290" s="1" t="s">
        <v>716</v>
      </c>
      <c r="D290" s="2" t="s">
        <v>717</v>
      </c>
      <c r="E290" s="5">
        <v>5.1999999999999998E-2</v>
      </c>
      <c r="F290" s="6">
        <f t="shared" si="4"/>
        <v>8963.34</v>
      </c>
    </row>
    <row r="291" spans="1:6" ht="20.100000000000001" customHeight="1" x14ac:dyDescent="0.25">
      <c r="A291" s="2" t="s">
        <v>744</v>
      </c>
      <c r="B291" s="2" t="s">
        <v>745</v>
      </c>
      <c r="C291" s="1" t="s">
        <v>8</v>
      </c>
      <c r="D291" s="2" t="s">
        <v>720</v>
      </c>
      <c r="E291" s="5">
        <v>5.1999999999999998E-2</v>
      </c>
      <c r="F291" s="6">
        <f t="shared" si="4"/>
        <v>1550.9279999999999</v>
      </c>
    </row>
    <row r="292" spans="1:6" ht="20.100000000000001" customHeight="1" x14ac:dyDescent="0.25">
      <c r="A292" s="2" t="s">
        <v>746</v>
      </c>
      <c r="B292" s="2" t="s">
        <v>747</v>
      </c>
      <c r="C292" s="2" t="s">
        <v>678</v>
      </c>
      <c r="D292" s="2" t="s">
        <v>723</v>
      </c>
      <c r="E292" s="5">
        <v>5.1999999999999998E-2</v>
      </c>
      <c r="F292" s="6">
        <f t="shared" si="4"/>
        <v>511.91999999999996</v>
      </c>
    </row>
    <row r="293" spans="1:6" ht="20.100000000000001" customHeight="1" x14ac:dyDescent="0.25">
      <c r="A293" s="2" t="s">
        <v>748</v>
      </c>
      <c r="B293" s="2" t="s">
        <v>749</v>
      </c>
      <c r="C293" s="1" t="s">
        <v>8</v>
      </c>
      <c r="D293" s="2" t="s">
        <v>726</v>
      </c>
      <c r="E293" s="5">
        <v>5.1999999999999998E-2</v>
      </c>
      <c r="F293" s="6">
        <f t="shared" si="4"/>
        <v>258.80399999999997</v>
      </c>
    </row>
    <row r="294" spans="1:6" ht="20.100000000000001" customHeight="1" x14ac:dyDescent="0.25">
      <c r="A294" s="2" t="s">
        <v>750</v>
      </c>
      <c r="B294" s="2" t="s">
        <v>751</v>
      </c>
      <c r="C294" s="1" t="s">
        <v>8</v>
      </c>
      <c r="D294" s="2" t="s">
        <v>729</v>
      </c>
      <c r="E294" s="5">
        <v>5.1999999999999998E-2</v>
      </c>
      <c r="F294" s="6">
        <f t="shared" si="4"/>
        <v>64.700999999999993</v>
      </c>
    </row>
    <row r="295" spans="1:6" ht="20.100000000000001" customHeight="1" x14ac:dyDescent="0.25">
      <c r="A295" s="2" t="s">
        <v>752</v>
      </c>
      <c r="B295" s="2" t="s">
        <v>753</v>
      </c>
      <c r="C295" s="1" t="s">
        <v>419</v>
      </c>
      <c r="D295" s="2" t="s">
        <v>754</v>
      </c>
      <c r="E295" s="5">
        <v>5.1999999999999998E-2</v>
      </c>
      <c r="F295" s="6">
        <f t="shared" si="4"/>
        <v>3.0620399999999999E-2</v>
      </c>
    </row>
    <row r="296" spans="1:6" ht="20.100000000000001" customHeight="1" x14ac:dyDescent="0.25">
      <c r="A296" s="2" t="s">
        <v>755</v>
      </c>
      <c r="B296" s="2" t="s">
        <v>756</v>
      </c>
      <c r="C296" s="1" t="s">
        <v>419</v>
      </c>
      <c r="D296" s="2" t="s">
        <v>757</v>
      </c>
      <c r="E296" s="5">
        <v>5.1999999999999998E-2</v>
      </c>
      <c r="F296" s="6">
        <f t="shared" si="4"/>
        <v>3.0051599999999998E-2</v>
      </c>
    </row>
    <row r="297" spans="1:6" ht="20.100000000000001" customHeight="1" x14ac:dyDescent="0.25">
      <c r="A297" s="2" t="s">
        <v>758</v>
      </c>
      <c r="B297" s="2" t="s">
        <v>759</v>
      </c>
      <c r="C297" s="1" t="s">
        <v>419</v>
      </c>
      <c r="D297" s="2" t="s">
        <v>760</v>
      </c>
      <c r="E297" s="5">
        <v>5.1999999999999998E-2</v>
      </c>
      <c r="F297" s="6">
        <f t="shared" si="4"/>
        <v>2.9577599999999996E-2</v>
      </c>
    </row>
    <row r="298" spans="1:6" ht="20.100000000000001" customHeight="1" x14ac:dyDescent="0.25">
      <c r="A298" s="2" t="s">
        <v>761</v>
      </c>
      <c r="B298" s="2" t="s">
        <v>762</v>
      </c>
      <c r="C298" s="1" t="s">
        <v>419</v>
      </c>
      <c r="D298" s="2" t="s">
        <v>763</v>
      </c>
      <c r="E298" s="5">
        <v>5.1999999999999998E-2</v>
      </c>
      <c r="F298" s="6">
        <f t="shared" si="4"/>
        <v>2.9008799999999998E-2</v>
      </c>
    </row>
    <row r="299" spans="1:6" ht="20.100000000000001" customHeight="1" x14ac:dyDescent="0.25">
      <c r="A299" s="2" t="s">
        <v>764</v>
      </c>
      <c r="B299" s="2" t="s">
        <v>765</v>
      </c>
      <c r="C299" s="1" t="s">
        <v>419</v>
      </c>
      <c r="D299" s="2" t="s">
        <v>766</v>
      </c>
      <c r="E299" s="5">
        <v>5.1999999999999998E-2</v>
      </c>
      <c r="F299" s="6">
        <f t="shared" si="4"/>
        <v>2.8534799999999996E-2</v>
      </c>
    </row>
    <row r="300" spans="1:6" ht="20.100000000000001" customHeight="1" x14ac:dyDescent="0.25">
      <c r="A300" s="2" t="s">
        <v>767</v>
      </c>
      <c r="B300" s="2" t="s">
        <v>768</v>
      </c>
      <c r="C300" s="1" t="s">
        <v>419</v>
      </c>
      <c r="D300" s="2" t="s">
        <v>754</v>
      </c>
      <c r="E300" s="5">
        <v>5.1999999999999998E-2</v>
      </c>
      <c r="F300" s="6">
        <f t="shared" si="4"/>
        <v>3.0620399999999999E-2</v>
      </c>
    </row>
    <row r="301" spans="1:6" ht="20.100000000000001" customHeight="1" x14ac:dyDescent="0.25">
      <c r="A301" s="2" t="s">
        <v>769</v>
      </c>
      <c r="B301" s="2" t="s">
        <v>770</v>
      </c>
      <c r="C301" s="1" t="s">
        <v>419</v>
      </c>
      <c r="D301" s="2" t="s">
        <v>757</v>
      </c>
      <c r="E301" s="5">
        <v>5.1999999999999998E-2</v>
      </c>
      <c r="F301" s="6">
        <f t="shared" si="4"/>
        <v>3.0051599999999998E-2</v>
      </c>
    </row>
    <row r="302" spans="1:6" ht="20.100000000000001" customHeight="1" x14ac:dyDescent="0.25">
      <c r="A302" s="2" t="s">
        <v>771</v>
      </c>
      <c r="B302" s="2" t="s">
        <v>772</v>
      </c>
      <c r="C302" s="1" t="s">
        <v>419</v>
      </c>
      <c r="D302" s="2" t="s">
        <v>760</v>
      </c>
      <c r="E302" s="5">
        <v>5.1999999999999998E-2</v>
      </c>
      <c r="F302" s="6">
        <f t="shared" si="4"/>
        <v>2.9577599999999996E-2</v>
      </c>
    </row>
    <row r="303" spans="1:6" ht="20.100000000000001" customHeight="1" x14ac:dyDescent="0.25">
      <c r="A303" s="2" t="s">
        <v>773</v>
      </c>
      <c r="B303" s="2" t="s">
        <v>774</v>
      </c>
      <c r="C303" s="1" t="s">
        <v>419</v>
      </c>
      <c r="D303" s="2" t="s">
        <v>763</v>
      </c>
      <c r="E303" s="5">
        <v>5.1999999999999998E-2</v>
      </c>
      <c r="F303" s="6">
        <f t="shared" si="4"/>
        <v>2.9008799999999998E-2</v>
      </c>
    </row>
    <row r="304" spans="1:6" ht="20.100000000000001" customHeight="1" x14ac:dyDescent="0.25">
      <c r="A304" s="2" t="s">
        <v>775</v>
      </c>
      <c r="B304" s="2" t="s">
        <v>776</v>
      </c>
      <c r="C304" s="1" t="s">
        <v>419</v>
      </c>
      <c r="D304" s="2" t="s">
        <v>766</v>
      </c>
      <c r="E304" s="5">
        <v>5.1999999999999998E-2</v>
      </c>
      <c r="F304" s="6">
        <f t="shared" si="4"/>
        <v>2.8534799999999996E-2</v>
      </c>
    </row>
    <row r="305" spans="1:6" ht="20.100000000000001" customHeight="1" x14ac:dyDescent="0.25">
      <c r="A305" s="2" t="s">
        <v>777</v>
      </c>
      <c r="B305" s="2" t="s">
        <v>778</v>
      </c>
      <c r="C305" s="1" t="s">
        <v>419</v>
      </c>
      <c r="D305" s="2" t="s">
        <v>754</v>
      </c>
      <c r="E305" s="5">
        <v>5.1999999999999998E-2</v>
      </c>
      <c r="F305" s="6">
        <f t="shared" si="4"/>
        <v>3.0620399999999999E-2</v>
      </c>
    </row>
    <row r="306" spans="1:6" ht="20.100000000000001" customHeight="1" x14ac:dyDescent="0.25">
      <c r="A306" s="2" t="s">
        <v>779</v>
      </c>
      <c r="B306" s="2" t="s">
        <v>780</v>
      </c>
      <c r="C306" s="1" t="s">
        <v>419</v>
      </c>
      <c r="D306" s="2" t="s">
        <v>757</v>
      </c>
      <c r="E306" s="5">
        <v>5.1999999999999998E-2</v>
      </c>
      <c r="F306" s="6">
        <f t="shared" si="4"/>
        <v>3.0051599999999998E-2</v>
      </c>
    </row>
    <row r="307" spans="1:6" ht="20.100000000000001" customHeight="1" x14ac:dyDescent="0.25">
      <c r="A307" s="2" t="s">
        <v>781</v>
      </c>
      <c r="B307" s="2" t="s">
        <v>782</v>
      </c>
      <c r="C307" s="1" t="s">
        <v>419</v>
      </c>
      <c r="D307" s="2" t="s">
        <v>760</v>
      </c>
      <c r="E307" s="5">
        <v>5.1999999999999998E-2</v>
      </c>
      <c r="F307" s="6">
        <f t="shared" si="4"/>
        <v>2.9577599999999996E-2</v>
      </c>
    </row>
    <row r="308" spans="1:6" ht="20.100000000000001" customHeight="1" x14ac:dyDescent="0.25">
      <c r="A308" s="2" t="s">
        <v>783</v>
      </c>
      <c r="B308" s="2" t="s">
        <v>784</v>
      </c>
      <c r="C308" s="1" t="s">
        <v>419</v>
      </c>
      <c r="D308" s="2" t="s">
        <v>763</v>
      </c>
      <c r="E308" s="5">
        <v>5.1999999999999998E-2</v>
      </c>
      <c r="F308" s="6">
        <f t="shared" si="4"/>
        <v>2.9008799999999998E-2</v>
      </c>
    </row>
    <row r="309" spans="1:6" ht="20.100000000000001" customHeight="1" x14ac:dyDescent="0.25">
      <c r="A309" s="2" t="s">
        <v>785</v>
      </c>
      <c r="B309" s="2" t="s">
        <v>786</v>
      </c>
      <c r="C309" s="1" t="s">
        <v>419</v>
      </c>
      <c r="D309" s="2" t="s">
        <v>766</v>
      </c>
      <c r="E309" s="5">
        <v>5.1999999999999998E-2</v>
      </c>
      <c r="F309" s="6">
        <f t="shared" si="4"/>
        <v>2.8534799999999996E-2</v>
      </c>
    </row>
    <row r="310" spans="1:6" ht="20.100000000000001" customHeight="1" x14ac:dyDescent="0.25">
      <c r="A310" s="2" t="s">
        <v>787</v>
      </c>
      <c r="B310" s="2" t="s">
        <v>788</v>
      </c>
      <c r="C310" s="1" t="s">
        <v>419</v>
      </c>
      <c r="D310" s="2" t="s">
        <v>789</v>
      </c>
      <c r="E310" s="5">
        <v>5.1999999999999998E-2</v>
      </c>
      <c r="F310" s="6">
        <f t="shared" si="4"/>
        <v>1.27032E-2</v>
      </c>
    </row>
    <row r="311" spans="1:6" ht="20.100000000000001" customHeight="1" x14ac:dyDescent="0.25">
      <c r="A311" s="2" t="s">
        <v>790</v>
      </c>
      <c r="B311" s="2" t="s">
        <v>791</v>
      </c>
      <c r="C311" s="1" t="s">
        <v>419</v>
      </c>
      <c r="D311" s="2" t="s">
        <v>789</v>
      </c>
      <c r="E311" s="5">
        <v>5.1999999999999998E-2</v>
      </c>
      <c r="F311" s="6">
        <f t="shared" si="4"/>
        <v>1.27032E-2</v>
      </c>
    </row>
    <row r="312" spans="1:6" ht="20.100000000000001" customHeight="1" x14ac:dyDescent="0.25">
      <c r="A312" s="2" t="s">
        <v>792</v>
      </c>
      <c r="B312" s="2" t="s">
        <v>793</v>
      </c>
      <c r="C312" s="1" t="s">
        <v>419</v>
      </c>
      <c r="D312" s="2" t="s">
        <v>789</v>
      </c>
      <c r="E312" s="5">
        <v>5.1999999999999998E-2</v>
      </c>
      <c r="F312" s="6">
        <f t="shared" si="4"/>
        <v>1.27032E-2</v>
      </c>
    </row>
    <row r="313" spans="1:6" ht="20.100000000000001" customHeight="1" x14ac:dyDescent="0.25">
      <c r="A313" s="2" t="s">
        <v>794</v>
      </c>
      <c r="B313" s="2" t="s">
        <v>795</v>
      </c>
      <c r="C313" s="1" t="s">
        <v>419</v>
      </c>
      <c r="D313" s="2" t="s">
        <v>796</v>
      </c>
      <c r="E313" s="5">
        <v>5.1999999999999998E-2</v>
      </c>
      <c r="F313" s="6">
        <f t="shared" si="4"/>
        <v>6.0103199999999996E-2</v>
      </c>
    </row>
    <row r="314" spans="1:6" ht="20.100000000000001" customHeight="1" x14ac:dyDescent="0.25">
      <c r="A314" s="2" t="s">
        <v>797</v>
      </c>
      <c r="B314" s="2" t="s">
        <v>798</v>
      </c>
      <c r="C314" s="1" t="s">
        <v>419</v>
      </c>
      <c r="D314" s="2" t="s">
        <v>799</v>
      </c>
      <c r="E314" s="5">
        <v>5.1999999999999998E-2</v>
      </c>
      <c r="F314" s="6">
        <f t="shared" si="4"/>
        <v>5.9155199999999991E-2</v>
      </c>
    </row>
    <row r="315" spans="1:6" ht="20.100000000000001" customHeight="1" x14ac:dyDescent="0.25">
      <c r="A315" s="2" t="s">
        <v>800</v>
      </c>
      <c r="B315" s="2" t="s">
        <v>801</v>
      </c>
      <c r="C315" s="1" t="s">
        <v>419</v>
      </c>
      <c r="D315" s="2" t="s">
        <v>802</v>
      </c>
      <c r="E315" s="5">
        <v>5.1999999999999998E-2</v>
      </c>
      <c r="F315" s="6">
        <f t="shared" si="4"/>
        <v>5.8112399999999995E-2</v>
      </c>
    </row>
    <row r="316" spans="1:6" ht="20.100000000000001" customHeight="1" x14ac:dyDescent="0.25">
      <c r="A316" s="2" t="s">
        <v>803</v>
      </c>
      <c r="B316" s="2" t="s">
        <v>804</v>
      </c>
      <c r="C316" s="1" t="s">
        <v>419</v>
      </c>
      <c r="D316" s="2" t="s">
        <v>805</v>
      </c>
      <c r="E316" s="5">
        <v>5.1999999999999998E-2</v>
      </c>
      <c r="F316" s="6">
        <f t="shared" si="4"/>
        <v>5.7069599999999991E-2</v>
      </c>
    </row>
    <row r="317" spans="1:6" ht="20.100000000000001" customHeight="1" x14ac:dyDescent="0.25">
      <c r="A317" s="2" t="s">
        <v>806</v>
      </c>
      <c r="B317" s="2" t="s">
        <v>807</v>
      </c>
      <c r="C317" s="1" t="s">
        <v>419</v>
      </c>
      <c r="D317" s="2" t="s">
        <v>808</v>
      </c>
      <c r="E317" s="5">
        <v>5.1999999999999998E-2</v>
      </c>
      <c r="F317" s="6">
        <f t="shared" si="4"/>
        <v>5.6026799999999995E-2</v>
      </c>
    </row>
    <row r="318" spans="1:6" ht="20.100000000000001" customHeight="1" x14ac:dyDescent="0.25">
      <c r="A318" s="2" t="s">
        <v>809</v>
      </c>
      <c r="B318" s="2" t="s">
        <v>810</v>
      </c>
      <c r="C318" s="1" t="s">
        <v>419</v>
      </c>
      <c r="D318" s="2" t="s">
        <v>796</v>
      </c>
      <c r="E318" s="5">
        <v>5.1999999999999998E-2</v>
      </c>
      <c r="F318" s="6">
        <f t="shared" si="4"/>
        <v>6.0103199999999996E-2</v>
      </c>
    </row>
    <row r="319" spans="1:6" ht="20.100000000000001" customHeight="1" x14ac:dyDescent="0.25">
      <c r="A319" s="2" t="s">
        <v>811</v>
      </c>
      <c r="B319" s="2" t="s">
        <v>812</v>
      </c>
      <c r="C319" s="1" t="s">
        <v>419</v>
      </c>
      <c r="D319" s="2" t="s">
        <v>799</v>
      </c>
      <c r="E319" s="5">
        <v>5.1999999999999998E-2</v>
      </c>
      <c r="F319" s="6">
        <f t="shared" si="4"/>
        <v>5.9155199999999991E-2</v>
      </c>
    </row>
    <row r="320" spans="1:6" ht="20.100000000000001" customHeight="1" x14ac:dyDescent="0.25">
      <c r="A320" s="2" t="s">
        <v>813</v>
      </c>
      <c r="B320" s="2" t="s">
        <v>814</v>
      </c>
      <c r="C320" s="1" t="s">
        <v>419</v>
      </c>
      <c r="D320" s="2" t="s">
        <v>802</v>
      </c>
      <c r="E320" s="5">
        <v>5.1999999999999998E-2</v>
      </c>
      <c r="F320" s="6">
        <f t="shared" si="4"/>
        <v>5.8112399999999995E-2</v>
      </c>
    </row>
    <row r="321" spans="1:6" ht="20.100000000000001" customHeight="1" x14ac:dyDescent="0.25">
      <c r="A321" s="2" t="s">
        <v>815</v>
      </c>
      <c r="B321" s="2" t="s">
        <v>816</v>
      </c>
      <c r="C321" s="1" t="s">
        <v>419</v>
      </c>
      <c r="D321" s="2" t="s">
        <v>805</v>
      </c>
      <c r="E321" s="5">
        <v>5.1999999999999998E-2</v>
      </c>
      <c r="F321" s="6">
        <f t="shared" si="4"/>
        <v>5.7069599999999991E-2</v>
      </c>
    </row>
    <row r="322" spans="1:6" ht="20.100000000000001" customHeight="1" x14ac:dyDescent="0.25">
      <c r="A322" s="2" t="s">
        <v>817</v>
      </c>
      <c r="B322" s="2" t="s">
        <v>818</v>
      </c>
      <c r="C322" s="1" t="s">
        <v>419</v>
      </c>
      <c r="D322" s="2" t="s">
        <v>808</v>
      </c>
      <c r="E322" s="5">
        <v>5.1999999999999998E-2</v>
      </c>
      <c r="F322" s="6">
        <f t="shared" si="4"/>
        <v>5.6026799999999995E-2</v>
      </c>
    </row>
    <row r="323" spans="1:6" ht="20.100000000000001" customHeight="1" x14ac:dyDescent="0.25">
      <c r="A323" s="2" t="s">
        <v>819</v>
      </c>
      <c r="B323" s="2" t="s">
        <v>820</v>
      </c>
      <c r="C323" s="1" t="s">
        <v>419</v>
      </c>
      <c r="D323" s="2" t="s">
        <v>796</v>
      </c>
      <c r="E323" s="5">
        <v>5.1999999999999998E-2</v>
      </c>
      <c r="F323" s="6">
        <f t="shared" si="4"/>
        <v>6.0103199999999996E-2</v>
      </c>
    </row>
    <row r="324" spans="1:6" ht="20.100000000000001" customHeight="1" x14ac:dyDescent="0.25">
      <c r="A324" s="2" t="s">
        <v>821</v>
      </c>
      <c r="B324" s="2" t="s">
        <v>822</v>
      </c>
      <c r="C324" s="1" t="s">
        <v>419</v>
      </c>
      <c r="D324" s="2" t="s">
        <v>799</v>
      </c>
      <c r="E324" s="5">
        <v>5.1999999999999998E-2</v>
      </c>
      <c r="F324" s="6">
        <f t="shared" si="4"/>
        <v>5.9155199999999991E-2</v>
      </c>
    </row>
    <row r="325" spans="1:6" ht="20.100000000000001" customHeight="1" x14ac:dyDescent="0.25">
      <c r="A325" s="2" t="s">
        <v>823</v>
      </c>
      <c r="B325" s="2" t="s">
        <v>824</v>
      </c>
      <c r="C325" s="1" t="s">
        <v>419</v>
      </c>
      <c r="D325" s="2" t="s">
        <v>802</v>
      </c>
      <c r="E325" s="5">
        <v>5.1999999999999998E-2</v>
      </c>
      <c r="F325" s="6">
        <f t="shared" si="4"/>
        <v>5.8112399999999995E-2</v>
      </c>
    </row>
    <row r="326" spans="1:6" ht="20.100000000000001" customHeight="1" x14ac:dyDescent="0.25">
      <c r="A326" s="2" t="s">
        <v>825</v>
      </c>
      <c r="B326" s="2" t="s">
        <v>826</v>
      </c>
      <c r="C326" s="1" t="s">
        <v>419</v>
      </c>
      <c r="D326" s="2" t="s">
        <v>805</v>
      </c>
      <c r="E326" s="5">
        <v>5.1999999999999998E-2</v>
      </c>
      <c r="F326" s="6">
        <f t="shared" si="4"/>
        <v>5.7069599999999991E-2</v>
      </c>
    </row>
    <row r="327" spans="1:6" ht="20.100000000000001" customHeight="1" x14ac:dyDescent="0.25">
      <c r="A327" s="2" t="s">
        <v>827</v>
      </c>
      <c r="B327" s="2" t="s">
        <v>828</v>
      </c>
      <c r="C327" s="1" t="s">
        <v>419</v>
      </c>
      <c r="D327" s="2" t="s">
        <v>808</v>
      </c>
      <c r="E327" s="5">
        <v>5.1999999999999998E-2</v>
      </c>
      <c r="F327" s="6">
        <f t="shared" si="4"/>
        <v>5.6026799999999995E-2</v>
      </c>
    </row>
    <row r="328" spans="1:6" ht="20.100000000000001" customHeight="1" x14ac:dyDescent="0.25">
      <c r="A328" s="2" t="s">
        <v>829</v>
      </c>
      <c r="B328" s="2" t="s">
        <v>830</v>
      </c>
      <c r="C328" s="1" t="s">
        <v>419</v>
      </c>
      <c r="D328" s="2" t="s">
        <v>831</v>
      </c>
      <c r="E328" s="5">
        <v>5.1999999999999998E-2</v>
      </c>
      <c r="F328" s="6">
        <f t="shared" si="4"/>
        <v>2.5501199999999998E-2</v>
      </c>
    </row>
    <row r="329" spans="1:6" ht="20.100000000000001" customHeight="1" x14ac:dyDescent="0.25">
      <c r="A329" s="2" t="s">
        <v>832</v>
      </c>
      <c r="B329" s="2" t="s">
        <v>833</v>
      </c>
      <c r="C329" s="1" t="s">
        <v>419</v>
      </c>
      <c r="D329" s="2" t="s">
        <v>831</v>
      </c>
      <c r="E329" s="5">
        <v>5.1999999999999998E-2</v>
      </c>
      <c r="F329" s="6">
        <f t="shared" si="4"/>
        <v>2.5501199999999998E-2</v>
      </c>
    </row>
    <row r="330" spans="1:6" ht="20.100000000000001" customHeight="1" x14ac:dyDescent="0.25">
      <c r="A330" s="2" t="s">
        <v>834</v>
      </c>
      <c r="B330" s="2" t="s">
        <v>835</v>
      </c>
      <c r="C330" s="1" t="s">
        <v>419</v>
      </c>
      <c r="D330" s="2" t="s">
        <v>831</v>
      </c>
      <c r="E330" s="5">
        <v>5.1999999999999998E-2</v>
      </c>
      <c r="F330" s="6">
        <f t="shared" si="4"/>
        <v>2.5501199999999998E-2</v>
      </c>
    </row>
    <row r="331" spans="1:6" ht="20.100000000000001" customHeight="1" x14ac:dyDescent="0.25">
      <c r="A331" s="2" t="s">
        <v>836</v>
      </c>
      <c r="B331" s="2" t="s">
        <v>837</v>
      </c>
      <c r="C331" s="2" t="s">
        <v>838</v>
      </c>
      <c r="D331" s="2" t="s">
        <v>839</v>
      </c>
      <c r="E331" s="5">
        <v>5.1999999999999998E-2</v>
      </c>
      <c r="F331" s="6"/>
    </row>
    <row r="332" spans="1:6" ht="20.100000000000001" customHeight="1" x14ac:dyDescent="0.25">
      <c r="A332" s="2" t="s">
        <v>840</v>
      </c>
      <c r="B332" s="2" t="s">
        <v>841</v>
      </c>
      <c r="C332" s="1" t="s">
        <v>419</v>
      </c>
      <c r="D332" s="2" t="s">
        <v>839</v>
      </c>
      <c r="E332" s="5">
        <v>5.1999999999999998E-2</v>
      </c>
      <c r="F332" s="6"/>
    </row>
    <row r="333" spans="1:6" ht="20.100000000000001" customHeight="1" x14ac:dyDescent="0.25">
      <c r="A333" s="2" t="s">
        <v>842</v>
      </c>
      <c r="B333" s="2" t="s">
        <v>843</v>
      </c>
      <c r="C333" s="1" t="s">
        <v>419</v>
      </c>
      <c r="D333" s="2" t="s">
        <v>839</v>
      </c>
      <c r="E333" s="5">
        <v>5.1999999999999998E-2</v>
      </c>
      <c r="F333" s="6"/>
    </row>
    <row r="334" spans="1:6" ht="20.100000000000001" customHeight="1" x14ac:dyDescent="0.25">
      <c r="A334" s="2" t="s">
        <v>844</v>
      </c>
      <c r="B334" s="2" t="s">
        <v>845</v>
      </c>
      <c r="C334" s="1" t="s">
        <v>419</v>
      </c>
      <c r="D334" s="2" t="s">
        <v>839</v>
      </c>
      <c r="E334" s="5">
        <v>5.1999999999999998E-2</v>
      </c>
      <c r="F334" s="6"/>
    </row>
    <row r="335" spans="1:6" ht="20.100000000000001" customHeight="1" x14ac:dyDescent="0.25">
      <c r="A335" s="2" t="s">
        <v>846</v>
      </c>
      <c r="B335" s="2" t="s">
        <v>847</v>
      </c>
      <c r="C335" s="1" t="s">
        <v>8</v>
      </c>
      <c r="D335" s="2" t="s">
        <v>839</v>
      </c>
      <c r="E335" s="5">
        <v>5.1999999999999998E-2</v>
      </c>
      <c r="F335" s="6"/>
    </row>
    <row r="336" spans="1:6" ht="20.100000000000001" customHeight="1" x14ac:dyDescent="0.25">
      <c r="A336" s="2" t="s">
        <v>848</v>
      </c>
      <c r="B336" s="2" t="s">
        <v>849</v>
      </c>
      <c r="C336" s="1" t="s">
        <v>8</v>
      </c>
      <c r="D336" s="2" t="s">
        <v>839</v>
      </c>
      <c r="E336" s="5">
        <v>5.1999999999999998E-2</v>
      </c>
      <c r="F336" s="6"/>
    </row>
    <row r="337" spans="1:6" ht="20.100000000000001" customHeight="1" x14ac:dyDescent="0.25">
      <c r="A337" s="2" t="s">
        <v>850</v>
      </c>
      <c r="B337" s="2" t="s">
        <v>851</v>
      </c>
      <c r="C337" s="1" t="s">
        <v>8</v>
      </c>
      <c r="D337" s="2" t="s">
        <v>839</v>
      </c>
      <c r="E337" s="5">
        <v>5.1999999999999998E-2</v>
      </c>
      <c r="F337" s="6"/>
    </row>
    <row r="338" spans="1:6" ht="20.100000000000001" customHeight="1" x14ac:dyDescent="0.25">
      <c r="A338" s="2" t="s">
        <v>852</v>
      </c>
      <c r="B338" s="2" t="s">
        <v>853</v>
      </c>
      <c r="C338" s="1" t="s">
        <v>8</v>
      </c>
      <c r="D338" s="2" t="s">
        <v>839</v>
      </c>
      <c r="E338" s="5">
        <v>5.1999999999999998E-2</v>
      </c>
      <c r="F338" s="6"/>
    </row>
    <row r="339" spans="1:6" ht="20.100000000000001" customHeight="1" x14ac:dyDescent="0.25">
      <c r="A339" s="2" t="s">
        <v>854</v>
      </c>
      <c r="B339" s="2" t="s">
        <v>855</v>
      </c>
      <c r="C339" s="1" t="s">
        <v>8</v>
      </c>
      <c r="D339" s="2" t="s">
        <v>839</v>
      </c>
      <c r="E339" s="5">
        <v>5.1999999999999998E-2</v>
      </c>
      <c r="F339" s="6"/>
    </row>
    <row r="340" spans="1:6" ht="20.100000000000001" customHeight="1" x14ac:dyDescent="0.25">
      <c r="A340" s="2" t="s">
        <v>856</v>
      </c>
      <c r="B340" s="2" t="s">
        <v>857</v>
      </c>
      <c r="C340" s="1" t="s">
        <v>8</v>
      </c>
      <c r="D340" s="2" t="s">
        <v>839</v>
      </c>
      <c r="E340" s="5">
        <v>5.1999999999999998E-2</v>
      </c>
      <c r="F340" s="6"/>
    </row>
    <row r="341" spans="1:6" ht="20.100000000000001" customHeight="1" x14ac:dyDescent="0.25">
      <c r="A341" s="2" t="s">
        <v>858</v>
      </c>
      <c r="B341" s="2" t="s">
        <v>859</v>
      </c>
      <c r="C341" s="1" t="s">
        <v>8</v>
      </c>
      <c r="D341" s="2" t="s">
        <v>839</v>
      </c>
      <c r="E341" s="5">
        <v>5.1999999999999998E-2</v>
      </c>
      <c r="F341" s="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6"/>
  <sheetViews>
    <sheetView tabSelected="1" workbookViewId="0">
      <selection activeCell="J79" sqref="J79"/>
    </sheetView>
  </sheetViews>
  <sheetFormatPr defaultColWidth="11" defaultRowHeight="15.75" x14ac:dyDescent="0.25"/>
  <cols>
    <col min="1" max="1" width="11" customWidth="1"/>
    <col min="2" max="2" width="19.125" bestFit="1" customWidth="1"/>
    <col min="3" max="3" width="73.625" bestFit="1" customWidth="1"/>
    <col min="4" max="4" width="16.75" style="48" bestFit="1" customWidth="1"/>
    <col min="5" max="5" width="24.625" style="56" customWidth="1"/>
    <col min="6" max="6" width="11.875" bestFit="1" customWidth="1"/>
    <col min="8" max="8" width="11.875" bestFit="1" customWidth="1"/>
    <col min="10" max="10" width="18.625" bestFit="1" customWidth="1"/>
  </cols>
  <sheetData>
    <row r="1" spans="1:11" ht="60" x14ac:dyDescent="0.25">
      <c r="A1" s="11" t="s">
        <v>863</v>
      </c>
      <c r="B1" s="11" t="s">
        <v>897</v>
      </c>
      <c r="C1" s="12" t="s">
        <v>864</v>
      </c>
      <c r="D1" s="11" t="s">
        <v>865</v>
      </c>
      <c r="E1" s="11" t="s">
        <v>866</v>
      </c>
      <c r="F1" s="11" t="s">
        <v>867</v>
      </c>
      <c r="G1" s="13" t="s">
        <v>900</v>
      </c>
      <c r="H1" s="11" t="s">
        <v>868</v>
      </c>
    </row>
    <row r="2" spans="1:11" s="38" customFormat="1" ht="30" x14ac:dyDescent="0.25">
      <c r="A2" s="40" t="s">
        <v>908</v>
      </c>
      <c r="B2" s="20" t="s">
        <v>914</v>
      </c>
      <c r="C2" s="46" t="s">
        <v>916</v>
      </c>
      <c r="D2" s="36" t="s">
        <v>870</v>
      </c>
      <c r="E2" s="42" t="s">
        <v>915</v>
      </c>
      <c r="F2" s="37">
        <v>1225.9000000000001</v>
      </c>
      <c r="G2" s="22">
        <v>5.1999999999999998E-2</v>
      </c>
      <c r="H2" s="17">
        <f t="shared" ref="H2:H9" si="0">F2*(1-G2)*(1+0.75%)</f>
        <v>1170.8693490000001</v>
      </c>
    </row>
    <row r="3" spans="1:11" s="38" customFormat="1" ht="30" x14ac:dyDescent="0.25">
      <c r="A3" s="40" t="s">
        <v>908</v>
      </c>
      <c r="B3" s="20" t="s">
        <v>893</v>
      </c>
      <c r="C3" s="20" t="s">
        <v>869</v>
      </c>
      <c r="D3" s="36" t="s">
        <v>870</v>
      </c>
      <c r="E3" s="42" t="s">
        <v>871</v>
      </c>
      <c r="F3" s="52">
        <v>10.6518</v>
      </c>
      <c r="G3" s="18">
        <v>5.1999999999999998E-2</v>
      </c>
      <c r="H3" s="17">
        <f t="shared" si="0"/>
        <v>10.173640698</v>
      </c>
    </row>
    <row r="4" spans="1:11" s="38" customFormat="1" ht="30" x14ac:dyDescent="0.25">
      <c r="A4" s="40" t="s">
        <v>908</v>
      </c>
      <c r="B4" s="20" t="s">
        <v>893</v>
      </c>
      <c r="C4" s="20" t="s">
        <v>869</v>
      </c>
      <c r="D4" s="36" t="s">
        <v>870</v>
      </c>
      <c r="E4" s="42" t="s">
        <v>872</v>
      </c>
      <c r="F4" s="52">
        <v>34.968899999999998</v>
      </c>
      <c r="G4" s="18">
        <v>5.1999999999999998E-2</v>
      </c>
      <c r="H4" s="17">
        <f t="shared" si="0"/>
        <v>33.399146078999998</v>
      </c>
    </row>
    <row r="5" spans="1:11" s="38" customFormat="1" ht="30" x14ac:dyDescent="0.25">
      <c r="A5" s="40" t="s">
        <v>908</v>
      </c>
      <c r="B5" s="20" t="s">
        <v>893</v>
      </c>
      <c r="C5" s="20" t="s">
        <v>869</v>
      </c>
      <c r="D5" s="36" t="s">
        <v>870</v>
      </c>
      <c r="E5" s="42" t="s">
        <v>873</v>
      </c>
      <c r="F5" s="52">
        <v>0.97170000000000001</v>
      </c>
      <c r="G5" s="18">
        <v>5.1999999999999998E-2</v>
      </c>
      <c r="H5" s="17">
        <f t="shared" si="0"/>
        <v>0.92808038700000006</v>
      </c>
    </row>
    <row r="6" spans="1:11" s="38" customFormat="1" ht="30" x14ac:dyDescent="0.25">
      <c r="A6" s="40" t="s">
        <v>908</v>
      </c>
      <c r="B6" s="20" t="s">
        <v>893</v>
      </c>
      <c r="C6" s="20" t="s">
        <v>869</v>
      </c>
      <c r="D6" s="36" t="s">
        <v>870</v>
      </c>
      <c r="E6" s="42" t="s">
        <v>874</v>
      </c>
      <c r="F6" s="52">
        <v>3.1118999999999999</v>
      </c>
      <c r="G6" s="18">
        <v>5.1999999999999998E-2</v>
      </c>
      <c r="H6" s="17">
        <f t="shared" si="0"/>
        <v>2.9722068089999998</v>
      </c>
    </row>
    <row r="7" spans="1:11" s="38" customFormat="1" ht="30" x14ac:dyDescent="0.25">
      <c r="A7" s="40" t="s">
        <v>908</v>
      </c>
      <c r="B7" s="20" t="s">
        <v>893</v>
      </c>
      <c r="C7" s="20" t="s">
        <v>909</v>
      </c>
      <c r="D7" s="36" t="s">
        <v>910</v>
      </c>
      <c r="E7" s="42" t="s">
        <v>911</v>
      </c>
      <c r="F7" s="52">
        <v>5</v>
      </c>
      <c r="G7" s="18">
        <v>5.1999999999999998E-2</v>
      </c>
      <c r="H7" s="17">
        <f t="shared" si="0"/>
        <v>4.7755500000000008</v>
      </c>
    </row>
    <row r="8" spans="1:11" s="38" customFormat="1" ht="30" x14ac:dyDescent="0.25">
      <c r="A8" s="40" t="s">
        <v>908</v>
      </c>
      <c r="B8" s="20" t="s">
        <v>893</v>
      </c>
      <c r="C8" s="20" t="s">
        <v>869</v>
      </c>
      <c r="D8" s="36" t="s">
        <v>870</v>
      </c>
      <c r="E8" s="42" t="s">
        <v>875</v>
      </c>
      <c r="F8" s="52">
        <v>3.7884000000000002</v>
      </c>
      <c r="G8" s="18">
        <v>5.1999999999999998E-2</v>
      </c>
      <c r="H8" s="17">
        <f t="shared" si="0"/>
        <v>3.6183387240000005</v>
      </c>
    </row>
    <row r="9" spans="1:11" s="38" customFormat="1" ht="30" x14ac:dyDescent="0.25">
      <c r="A9" s="40" t="s">
        <v>908</v>
      </c>
      <c r="B9" s="20" t="s">
        <v>893</v>
      </c>
      <c r="C9" s="20" t="s">
        <v>869</v>
      </c>
      <c r="D9" s="36" t="s">
        <v>870</v>
      </c>
      <c r="E9" s="42" t="s">
        <v>876</v>
      </c>
      <c r="F9" s="52">
        <v>1.3653000000000002</v>
      </c>
      <c r="G9" s="18">
        <v>5.1999999999999998E-2</v>
      </c>
      <c r="H9" s="17">
        <f t="shared" si="0"/>
        <v>1.3040116830000001</v>
      </c>
    </row>
    <row r="10" spans="1:11" s="38" customFormat="1" ht="30" x14ac:dyDescent="0.25">
      <c r="A10" s="40" t="s">
        <v>908</v>
      </c>
      <c r="B10" s="20" t="s">
        <v>893</v>
      </c>
      <c r="C10" s="50" t="s">
        <v>1007</v>
      </c>
      <c r="D10" s="43" t="s">
        <v>870</v>
      </c>
      <c r="E10" s="54" t="s">
        <v>1000</v>
      </c>
      <c r="F10" s="53">
        <v>3901.12</v>
      </c>
      <c r="G10" s="18">
        <v>5.1999999999999998E-2</v>
      </c>
      <c r="H10" s="17">
        <v>3726</v>
      </c>
    </row>
    <row r="11" spans="1:11" s="38" customFormat="1" ht="30" x14ac:dyDescent="0.25">
      <c r="A11" s="40" t="s">
        <v>908</v>
      </c>
      <c r="B11" s="20" t="s">
        <v>893</v>
      </c>
      <c r="C11" s="50" t="s">
        <v>998</v>
      </c>
      <c r="D11" s="43" t="s">
        <v>870</v>
      </c>
      <c r="E11" s="54" t="s">
        <v>1001</v>
      </c>
      <c r="F11" s="53">
        <v>3901.12</v>
      </c>
      <c r="G11" s="18">
        <v>5.1999999999999998E-2</v>
      </c>
      <c r="H11" s="17">
        <f>F11*(1-G11)*(1+0.75%)</f>
        <v>3725.9987232000003</v>
      </c>
      <c r="J11" s="49"/>
    </row>
    <row r="12" spans="1:11" s="38" customFormat="1" ht="45" x14ac:dyDescent="0.25">
      <c r="A12" s="40" t="s">
        <v>908</v>
      </c>
      <c r="B12" s="20" t="s">
        <v>893</v>
      </c>
      <c r="C12" s="50" t="s">
        <v>999</v>
      </c>
      <c r="D12" s="43" t="s">
        <v>870</v>
      </c>
      <c r="E12" s="54" t="s">
        <v>1002</v>
      </c>
      <c r="F12" s="53">
        <v>601.74400000000003</v>
      </c>
      <c r="G12" s="18">
        <v>5.1999999999999998E-2</v>
      </c>
      <c r="H12" s="17">
        <v>572</v>
      </c>
    </row>
    <row r="13" spans="1:11" s="38" customFormat="1" ht="30" x14ac:dyDescent="0.25">
      <c r="A13" s="40" t="s">
        <v>908</v>
      </c>
      <c r="B13" s="20" t="s">
        <v>893</v>
      </c>
      <c r="C13" s="50" t="s">
        <v>917</v>
      </c>
      <c r="D13" s="43" t="s">
        <v>870</v>
      </c>
      <c r="E13" s="54" t="s">
        <v>918</v>
      </c>
      <c r="F13" s="53">
        <v>1460.1233999999999</v>
      </c>
      <c r="G13" s="51">
        <v>0.19</v>
      </c>
      <c r="H13" s="17">
        <v>1186.7</v>
      </c>
    </row>
    <row r="14" spans="1:11" s="38" customFormat="1" ht="30" x14ac:dyDescent="0.25">
      <c r="A14" s="40" t="s">
        <v>908</v>
      </c>
      <c r="B14" s="20" t="s">
        <v>893</v>
      </c>
      <c r="C14" s="50" t="s">
        <v>919</v>
      </c>
      <c r="D14" s="43" t="s">
        <v>870</v>
      </c>
      <c r="E14" s="54" t="s">
        <v>920</v>
      </c>
      <c r="F14" s="53">
        <v>3093.9319999999998</v>
      </c>
      <c r="G14" s="18">
        <v>5.1999999999999998E-2</v>
      </c>
      <c r="H14" s="17">
        <v>2941</v>
      </c>
    </row>
    <row r="15" spans="1:11" s="38" customFormat="1" ht="30" x14ac:dyDescent="0.25">
      <c r="A15" s="40" t="s">
        <v>908</v>
      </c>
      <c r="B15" s="20" t="s">
        <v>901</v>
      </c>
      <c r="C15" s="20" t="s">
        <v>906</v>
      </c>
      <c r="D15" s="36" t="s">
        <v>870</v>
      </c>
      <c r="E15" s="42" t="s">
        <v>907</v>
      </c>
      <c r="F15" s="52">
        <v>32000</v>
      </c>
      <c r="G15" s="18">
        <v>5.1999999999999998E-2</v>
      </c>
      <c r="H15" s="17">
        <f t="shared" ref="H15:H34" si="1">F15*(1-G15)*(1+0.75%)</f>
        <v>30563.52</v>
      </c>
      <c r="K15" s="45"/>
    </row>
    <row r="16" spans="1:11" s="38" customFormat="1" ht="30" x14ac:dyDescent="0.25">
      <c r="A16" s="40" t="s">
        <v>908</v>
      </c>
      <c r="B16" s="20" t="s">
        <v>901</v>
      </c>
      <c r="C16" s="20" t="s">
        <v>905</v>
      </c>
      <c r="D16" s="57" t="s">
        <v>870</v>
      </c>
      <c r="E16" s="42" t="s">
        <v>904</v>
      </c>
      <c r="F16" s="52">
        <v>26000</v>
      </c>
      <c r="G16" s="18">
        <v>5.1999999999999998E-2</v>
      </c>
      <c r="H16" s="17">
        <f t="shared" si="1"/>
        <v>24832.86</v>
      </c>
    </row>
    <row r="17" spans="1:8" s="38" customFormat="1" ht="30" x14ac:dyDescent="0.25">
      <c r="A17" s="40" t="s">
        <v>908</v>
      </c>
      <c r="B17" s="20" t="s">
        <v>901</v>
      </c>
      <c r="C17" s="20" t="s">
        <v>902</v>
      </c>
      <c r="D17" s="36" t="s">
        <v>870</v>
      </c>
      <c r="E17" s="42" t="s">
        <v>903</v>
      </c>
      <c r="F17" s="52">
        <v>16000</v>
      </c>
      <c r="G17" s="18">
        <v>5.1999999999999998E-2</v>
      </c>
      <c r="H17" s="17">
        <f t="shared" si="1"/>
        <v>15281.76</v>
      </c>
    </row>
    <row r="18" spans="1:8" s="38" customFormat="1" ht="30" x14ac:dyDescent="0.25">
      <c r="A18" s="40" t="s">
        <v>908</v>
      </c>
      <c r="B18" s="20" t="s">
        <v>895</v>
      </c>
      <c r="C18" s="20" t="s">
        <v>887</v>
      </c>
      <c r="D18" s="36" t="s">
        <v>870</v>
      </c>
      <c r="E18" s="42" t="s">
        <v>888</v>
      </c>
      <c r="F18" s="52">
        <v>1752.8483999999999</v>
      </c>
      <c r="G18" s="18">
        <v>5.1999999999999998E-2</v>
      </c>
      <c r="H18" s="17">
        <f t="shared" si="1"/>
        <v>1674.163035324</v>
      </c>
    </row>
    <row r="19" spans="1:8" s="38" customFormat="1" ht="30" x14ac:dyDescent="0.25">
      <c r="A19" s="40" t="s">
        <v>908</v>
      </c>
      <c r="B19" s="20" t="s">
        <v>895</v>
      </c>
      <c r="C19" s="20" t="s">
        <v>889</v>
      </c>
      <c r="D19" s="36" t="s">
        <v>870</v>
      </c>
      <c r="E19" s="42" t="s">
        <v>890</v>
      </c>
      <c r="F19" s="17">
        <v>1402.2737999999999</v>
      </c>
      <c r="G19" s="18">
        <v>5.1999999999999998E-2</v>
      </c>
      <c r="H19" s="17">
        <f t="shared" si="1"/>
        <v>1339.3257291179998</v>
      </c>
    </row>
    <row r="20" spans="1:8" s="38" customFormat="1" ht="30" x14ac:dyDescent="0.25">
      <c r="A20" s="40" t="s">
        <v>908</v>
      </c>
      <c r="B20" s="20" t="s">
        <v>895</v>
      </c>
      <c r="C20" s="20" t="s">
        <v>891</v>
      </c>
      <c r="D20" s="36" t="s">
        <v>870</v>
      </c>
      <c r="E20" s="42" t="s">
        <v>892</v>
      </c>
      <c r="F20" s="17">
        <v>1542.5060999999998</v>
      </c>
      <c r="G20" s="18">
        <v>5.1999999999999998E-2</v>
      </c>
      <c r="H20" s="17">
        <f t="shared" si="1"/>
        <v>1473.263001171</v>
      </c>
    </row>
    <row r="21" spans="1:8" s="38" customFormat="1" ht="45" x14ac:dyDescent="0.25">
      <c r="A21" s="40" t="s">
        <v>908</v>
      </c>
      <c r="B21" s="20" t="s">
        <v>896</v>
      </c>
      <c r="C21" s="20" t="s">
        <v>898</v>
      </c>
      <c r="D21" s="36" t="s">
        <v>870</v>
      </c>
      <c r="E21" s="42" t="s">
        <v>899</v>
      </c>
      <c r="F21" s="17">
        <v>11595.8619</v>
      </c>
      <c r="G21" s="18">
        <v>5.1999999999999998E-2</v>
      </c>
      <c r="H21" s="17">
        <f t="shared" si="1"/>
        <v>11075.323659309001</v>
      </c>
    </row>
    <row r="22" spans="1:8" s="38" customFormat="1" ht="15" x14ac:dyDescent="0.25">
      <c r="A22" s="40" t="s">
        <v>908</v>
      </c>
      <c r="B22" s="20" t="s">
        <v>894</v>
      </c>
      <c r="C22" s="20" t="s">
        <v>877</v>
      </c>
      <c r="D22" s="36" t="s">
        <v>870</v>
      </c>
      <c r="E22" s="42" t="s">
        <v>878</v>
      </c>
      <c r="F22" s="17">
        <v>1611.3860999999999</v>
      </c>
      <c r="G22" s="18">
        <v>5.1999999999999998E-2</v>
      </c>
      <c r="H22" s="17">
        <f t="shared" si="1"/>
        <v>1539.0509779710001</v>
      </c>
    </row>
    <row r="23" spans="1:8" s="38" customFormat="1" ht="75" x14ac:dyDescent="0.25">
      <c r="A23" s="40" t="s">
        <v>908</v>
      </c>
      <c r="B23" s="39" t="s">
        <v>894</v>
      </c>
      <c r="C23" s="20" t="s">
        <v>1094</v>
      </c>
      <c r="D23" s="36" t="s">
        <v>870</v>
      </c>
      <c r="E23" s="42" t="s">
        <v>1092</v>
      </c>
      <c r="F23" s="17">
        <v>3234.56</v>
      </c>
      <c r="G23" s="18">
        <v>5.1999999999999998E-2</v>
      </c>
      <c r="H23" s="17">
        <f t="shared" si="1"/>
        <v>3089.3606015999999</v>
      </c>
    </row>
    <row r="24" spans="1:8" s="38" customFormat="1" ht="60" x14ac:dyDescent="0.25">
      <c r="A24" s="40" t="s">
        <v>908</v>
      </c>
      <c r="B24" s="39" t="s">
        <v>894</v>
      </c>
      <c r="C24" s="20" t="s">
        <v>1096</v>
      </c>
      <c r="D24" s="36" t="s">
        <v>870</v>
      </c>
      <c r="E24" s="42" t="s">
        <v>1093</v>
      </c>
      <c r="F24" s="17">
        <v>3234.56</v>
      </c>
      <c r="G24" s="18">
        <v>5.1999999999999998E-2</v>
      </c>
      <c r="H24" s="17">
        <f t="shared" si="1"/>
        <v>3089.3606015999999</v>
      </c>
    </row>
    <row r="25" spans="1:8" s="65" customFormat="1" ht="165" x14ac:dyDescent="0.25">
      <c r="A25" s="58" t="s">
        <v>908</v>
      </c>
      <c r="B25" s="59" t="s">
        <v>894</v>
      </c>
      <c r="C25" s="60" t="s">
        <v>1156</v>
      </c>
      <c r="D25" s="61" t="s">
        <v>870</v>
      </c>
      <c r="E25" s="62" t="s">
        <v>1157</v>
      </c>
      <c r="F25" s="63">
        <v>18373.273500000003</v>
      </c>
      <c r="G25" s="64">
        <v>5.1999999999999998E-2</v>
      </c>
      <c r="H25" s="63">
        <f t="shared" ref="H25" si="2">F25*(1-G25)*(1+0.75%)</f>
        <v>17548.497252585003</v>
      </c>
    </row>
    <row r="26" spans="1:8" s="38" customFormat="1" ht="15" x14ac:dyDescent="0.25">
      <c r="A26" s="40" t="s">
        <v>908</v>
      </c>
      <c r="B26" s="20" t="s">
        <v>894</v>
      </c>
      <c r="C26" s="20" t="s">
        <v>879</v>
      </c>
      <c r="D26" s="36" t="s">
        <v>870</v>
      </c>
      <c r="E26" s="42" t="s">
        <v>880</v>
      </c>
      <c r="F26" s="17">
        <v>3234.56</v>
      </c>
      <c r="G26" s="18">
        <v>5.1999999999999998E-2</v>
      </c>
      <c r="H26" s="17">
        <f t="shared" si="1"/>
        <v>3089.3606015999999</v>
      </c>
    </row>
    <row r="27" spans="1:8" s="38" customFormat="1" ht="15" x14ac:dyDescent="0.25">
      <c r="A27" s="40" t="s">
        <v>908</v>
      </c>
      <c r="B27" s="20" t="s">
        <v>894</v>
      </c>
      <c r="C27" s="20" t="s">
        <v>881</v>
      </c>
      <c r="D27" s="36" t="s">
        <v>870</v>
      </c>
      <c r="E27" s="42" t="s">
        <v>882</v>
      </c>
      <c r="F27" s="17">
        <v>1568.94</v>
      </c>
      <c r="G27" s="18">
        <v>5.1999999999999998E-2</v>
      </c>
      <c r="H27" s="17">
        <f t="shared" si="1"/>
        <v>1498.5102833999999</v>
      </c>
    </row>
    <row r="28" spans="1:8" s="38" customFormat="1" ht="60" x14ac:dyDescent="0.25">
      <c r="A28" s="40" t="s">
        <v>908</v>
      </c>
      <c r="B28" s="39" t="s">
        <v>894</v>
      </c>
      <c r="C28" s="20" t="s">
        <v>1097</v>
      </c>
      <c r="D28" s="36" t="s">
        <v>870</v>
      </c>
      <c r="E28" s="42" t="s">
        <v>1089</v>
      </c>
      <c r="F28" s="17">
        <v>2392.48</v>
      </c>
      <c r="G28" s="18">
        <v>5.1999999999999998E-2</v>
      </c>
      <c r="H28" s="17">
        <f t="shared" si="1"/>
        <v>2285.0815727999998</v>
      </c>
    </row>
    <row r="29" spans="1:8" s="38" customFormat="1" ht="15" x14ac:dyDescent="0.25">
      <c r="A29" s="40" t="s">
        <v>908</v>
      </c>
      <c r="B29" s="20" t="s">
        <v>894</v>
      </c>
      <c r="C29" s="20" t="s">
        <v>1003</v>
      </c>
      <c r="D29" s="36" t="s">
        <v>870</v>
      </c>
      <c r="E29" s="42" t="s">
        <v>1005</v>
      </c>
      <c r="F29" s="17">
        <v>2911.53</v>
      </c>
      <c r="G29" s="18">
        <v>5.1999999999999998E-2</v>
      </c>
      <c r="H29" s="17">
        <f t="shared" si="1"/>
        <v>2780.8314183000002</v>
      </c>
    </row>
    <row r="30" spans="1:8" s="38" customFormat="1" ht="60" x14ac:dyDescent="0.25">
      <c r="A30" s="40" t="s">
        <v>908</v>
      </c>
      <c r="B30" s="39" t="s">
        <v>894</v>
      </c>
      <c r="C30" s="20" t="s">
        <v>1095</v>
      </c>
      <c r="D30" s="36" t="s">
        <v>870</v>
      </c>
      <c r="E30" s="42" t="s">
        <v>1091</v>
      </c>
      <c r="F30" s="17">
        <v>784.56</v>
      </c>
      <c r="G30" s="18">
        <v>5.1999999999999998E-2</v>
      </c>
      <c r="H30" s="17">
        <f t="shared" si="1"/>
        <v>749.34110159999989</v>
      </c>
    </row>
    <row r="31" spans="1:8" s="38" customFormat="1" ht="15" x14ac:dyDescent="0.25">
      <c r="A31" s="40" t="s">
        <v>908</v>
      </c>
      <c r="B31" s="20" t="s">
        <v>894</v>
      </c>
      <c r="C31" s="20" t="s">
        <v>883</v>
      </c>
      <c r="D31" s="36" t="s">
        <v>870</v>
      </c>
      <c r="E31" s="42" t="s">
        <v>884</v>
      </c>
      <c r="F31" s="17">
        <v>784.56</v>
      </c>
      <c r="G31" s="18">
        <v>5.1999999999999998E-2</v>
      </c>
      <c r="H31" s="17">
        <f t="shared" si="1"/>
        <v>749.34110159999989</v>
      </c>
    </row>
    <row r="32" spans="1:8" s="38" customFormat="1" ht="90" x14ac:dyDescent="0.25">
      <c r="A32" s="40" t="s">
        <v>908</v>
      </c>
      <c r="B32" s="39" t="s">
        <v>894</v>
      </c>
      <c r="C32" s="20" t="s">
        <v>1098</v>
      </c>
      <c r="D32" s="36" t="s">
        <v>870</v>
      </c>
      <c r="E32" s="42" t="s">
        <v>1090</v>
      </c>
      <c r="F32" s="17">
        <v>2456.37</v>
      </c>
      <c r="G32" s="18">
        <v>5.1999999999999998E-2</v>
      </c>
      <c r="H32" s="17">
        <f t="shared" si="1"/>
        <v>2346.1035507000001</v>
      </c>
    </row>
    <row r="33" spans="1:9" s="38" customFormat="1" ht="15" x14ac:dyDescent="0.25">
      <c r="A33" s="40" t="s">
        <v>908</v>
      </c>
      <c r="B33" s="20" t="s">
        <v>894</v>
      </c>
      <c r="C33" s="20" t="s">
        <v>1004</v>
      </c>
      <c r="D33" s="36" t="s">
        <v>870</v>
      </c>
      <c r="E33" s="42" t="s">
        <v>1006</v>
      </c>
      <c r="F33" s="17">
        <v>3031.08</v>
      </c>
      <c r="G33" s="18">
        <v>5.1999999999999998E-2</v>
      </c>
      <c r="H33" s="17">
        <f t="shared" si="1"/>
        <v>2895.0148188000003</v>
      </c>
    </row>
    <row r="34" spans="1:9" s="38" customFormat="1" ht="15" x14ac:dyDescent="0.25">
      <c r="A34" s="40" t="s">
        <v>908</v>
      </c>
      <c r="B34" s="20" t="s">
        <v>894</v>
      </c>
      <c r="C34" s="20" t="s">
        <v>885</v>
      </c>
      <c r="D34" s="36" t="s">
        <v>870</v>
      </c>
      <c r="E34" s="42" t="s">
        <v>886</v>
      </c>
      <c r="F34" s="17">
        <v>502.03</v>
      </c>
      <c r="G34" s="18">
        <v>5.1999999999999998E-2</v>
      </c>
      <c r="H34" s="17">
        <f t="shared" si="1"/>
        <v>479.49387329999996</v>
      </c>
    </row>
    <row r="35" spans="1:9" s="65" customFormat="1" ht="120" x14ac:dyDescent="0.25">
      <c r="A35" s="58" t="s">
        <v>908</v>
      </c>
      <c r="B35" s="60" t="s">
        <v>894</v>
      </c>
      <c r="C35" s="60" t="s">
        <v>1158</v>
      </c>
      <c r="D35" s="61" t="s">
        <v>870</v>
      </c>
      <c r="E35" s="62" t="s">
        <v>1162</v>
      </c>
      <c r="F35" s="63">
        <v>1303.5741666666665</v>
      </c>
      <c r="G35" s="64">
        <v>5.1999999999999998E-2</v>
      </c>
      <c r="H35" s="63">
        <f t="shared" ref="H35:H38" si="3">F35*(1-G35)*(1+0.75%)</f>
        <v>1245.056722325</v>
      </c>
    </row>
    <row r="36" spans="1:9" s="65" customFormat="1" ht="105" x14ac:dyDescent="0.25">
      <c r="A36" s="58" t="s">
        <v>908</v>
      </c>
      <c r="B36" s="60" t="s">
        <v>894</v>
      </c>
      <c r="C36" s="60" t="s">
        <v>1159</v>
      </c>
      <c r="D36" s="61" t="s">
        <v>870</v>
      </c>
      <c r="E36" s="62" t="s">
        <v>1163</v>
      </c>
      <c r="F36" s="63">
        <v>2182.8944999999999</v>
      </c>
      <c r="G36" s="64">
        <v>5.1999999999999998E-2</v>
      </c>
      <c r="H36" s="63">
        <f t="shared" si="3"/>
        <v>2084.904365895</v>
      </c>
    </row>
    <row r="37" spans="1:9" s="65" customFormat="1" ht="105" x14ac:dyDescent="0.25">
      <c r="A37" s="58" t="s">
        <v>908</v>
      </c>
      <c r="B37" s="60" t="s">
        <v>894</v>
      </c>
      <c r="C37" s="60" t="s">
        <v>1160</v>
      </c>
      <c r="D37" s="61" t="s">
        <v>870</v>
      </c>
      <c r="E37" s="62" t="s">
        <v>1164</v>
      </c>
      <c r="F37" s="63">
        <v>3659.4786666666669</v>
      </c>
      <c r="G37" s="64">
        <v>5.1999999999999998E-2</v>
      </c>
      <c r="H37" s="63">
        <f t="shared" si="3"/>
        <v>3495.20466932</v>
      </c>
    </row>
    <row r="38" spans="1:9" s="65" customFormat="1" ht="105" x14ac:dyDescent="0.25">
      <c r="A38" s="58" t="s">
        <v>908</v>
      </c>
      <c r="B38" s="60" t="s">
        <v>894</v>
      </c>
      <c r="C38" s="60" t="s">
        <v>1161</v>
      </c>
      <c r="D38" s="61" t="s">
        <v>870</v>
      </c>
      <c r="E38" s="62" t="s">
        <v>1165</v>
      </c>
      <c r="F38" s="63">
        <v>6124.1391666666668</v>
      </c>
      <c r="G38" s="64">
        <v>5.1999999999999998E-2</v>
      </c>
      <c r="H38" s="63">
        <f t="shared" si="3"/>
        <v>5849.2265594750006</v>
      </c>
    </row>
    <row r="39" spans="1:9" s="38" customFormat="1" ht="30" x14ac:dyDescent="0.25">
      <c r="A39" s="40" t="s">
        <v>908</v>
      </c>
      <c r="B39" s="20" t="s">
        <v>912</v>
      </c>
      <c r="C39" s="20" t="s">
        <v>909</v>
      </c>
      <c r="D39" s="36" t="s">
        <v>910</v>
      </c>
      <c r="E39" s="42" t="s">
        <v>913</v>
      </c>
      <c r="F39" s="21">
        <v>4</v>
      </c>
      <c r="G39" s="22">
        <v>5.1999999999999998E-2</v>
      </c>
      <c r="H39" s="21">
        <v>3.62</v>
      </c>
    </row>
    <row r="40" spans="1:9" ht="30" x14ac:dyDescent="0.25">
      <c r="A40" s="40" t="s">
        <v>908</v>
      </c>
      <c r="B40" s="20" t="s">
        <v>893</v>
      </c>
      <c r="C40" s="20" t="s">
        <v>1021</v>
      </c>
      <c r="D40" s="36" t="s">
        <v>1088</v>
      </c>
      <c r="E40" s="42" t="s">
        <v>1061</v>
      </c>
      <c r="F40" s="17">
        <v>23</v>
      </c>
      <c r="G40" s="18">
        <v>5.1999999999999998E-2</v>
      </c>
      <c r="H40" s="17">
        <f>ROUND((F40*(1-G40)*(1+0.75%)),2)</f>
        <v>21.97</v>
      </c>
      <c r="I40" s="47"/>
    </row>
    <row r="41" spans="1:9" ht="30" x14ac:dyDescent="0.25">
      <c r="A41" s="40" t="s">
        <v>908</v>
      </c>
      <c r="B41" s="20" t="s">
        <v>893</v>
      </c>
      <c r="C41" s="20" t="s">
        <v>1027</v>
      </c>
      <c r="D41" s="36" t="s">
        <v>1088</v>
      </c>
      <c r="E41" s="42" t="s">
        <v>1067</v>
      </c>
      <c r="F41" s="17">
        <v>123</v>
      </c>
      <c r="G41" s="18">
        <v>5.1999999999999998E-2</v>
      </c>
      <c r="H41" s="17">
        <f>ROUND((F41*(1-G41)*(1+0.75%)),2)</f>
        <v>117.48</v>
      </c>
      <c r="I41" s="47"/>
    </row>
    <row r="42" spans="1:9" ht="30" x14ac:dyDescent="0.25">
      <c r="A42" s="40" t="s">
        <v>908</v>
      </c>
      <c r="B42" s="20" t="s">
        <v>893</v>
      </c>
      <c r="C42" s="20" t="s">
        <v>1042</v>
      </c>
      <c r="D42" s="36" t="s">
        <v>1088</v>
      </c>
      <c r="E42" s="42" t="s">
        <v>1082</v>
      </c>
      <c r="F42" s="17">
        <v>138</v>
      </c>
      <c r="G42" s="18">
        <v>5.1999999999999998E-2</v>
      </c>
      <c r="H42" s="17">
        <f>ROUND((F42*(1-G42)*(1+0.75%)),2)</f>
        <v>131.81</v>
      </c>
      <c r="I42" s="47"/>
    </row>
    <row r="43" spans="1:9" s="71" customFormat="1" ht="30" x14ac:dyDescent="0.25">
      <c r="A43" s="58" t="s">
        <v>908</v>
      </c>
      <c r="B43" s="60" t="s">
        <v>893</v>
      </c>
      <c r="C43" s="59" t="s">
        <v>959</v>
      </c>
      <c r="D43" s="66" t="s">
        <v>870</v>
      </c>
      <c r="E43" s="67" t="s">
        <v>945</v>
      </c>
      <c r="F43" s="68">
        <v>525.23</v>
      </c>
      <c r="G43" s="69">
        <v>5.1999999999999998E-2</v>
      </c>
      <c r="H43" s="63">
        <f t="shared" ref="H43:H60" si="4">F43*(1-G43)*(1+0.75%)</f>
        <v>501.65242530000006</v>
      </c>
      <c r="I43" s="70"/>
    </row>
    <row r="44" spans="1:9" s="71" customFormat="1" ht="30" x14ac:dyDescent="0.25">
      <c r="A44" s="58" t="s">
        <v>908</v>
      </c>
      <c r="B44" s="60" t="s">
        <v>893</v>
      </c>
      <c r="C44" s="59" t="s">
        <v>964</v>
      </c>
      <c r="D44" s="66" t="s">
        <v>870</v>
      </c>
      <c r="E44" s="67" t="s">
        <v>950</v>
      </c>
      <c r="F44" s="68">
        <v>1365.71</v>
      </c>
      <c r="G44" s="69">
        <v>5.1999999999999998E-2</v>
      </c>
      <c r="H44" s="63">
        <f t="shared" si="4"/>
        <v>1304.4032781000001</v>
      </c>
      <c r="I44" s="70"/>
    </row>
    <row r="45" spans="1:9" s="71" customFormat="1" ht="30" x14ac:dyDescent="0.25">
      <c r="A45" s="58" t="s">
        <v>908</v>
      </c>
      <c r="B45" s="60" t="s">
        <v>893</v>
      </c>
      <c r="C45" s="59" t="s">
        <v>960</v>
      </c>
      <c r="D45" s="66" t="s">
        <v>870</v>
      </c>
      <c r="E45" s="67" t="s">
        <v>946</v>
      </c>
      <c r="F45" s="68">
        <v>1115.75</v>
      </c>
      <c r="G45" s="69">
        <v>5.1999999999999998E-2</v>
      </c>
      <c r="H45" s="63">
        <f t="shared" si="4"/>
        <v>1065.6639825</v>
      </c>
      <c r="I45" s="70"/>
    </row>
    <row r="46" spans="1:9" s="71" customFormat="1" ht="30" x14ac:dyDescent="0.25">
      <c r="A46" s="58" t="s">
        <v>908</v>
      </c>
      <c r="B46" s="60" t="s">
        <v>893</v>
      </c>
      <c r="C46" s="59" t="s">
        <v>961</v>
      </c>
      <c r="D46" s="66" t="s">
        <v>870</v>
      </c>
      <c r="E46" s="67" t="s">
        <v>947</v>
      </c>
      <c r="F46" s="68">
        <v>1013.75</v>
      </c>
      <c r="G46" s="69">
        <v>5.1999999999999998E-2</v>
      </c>
      <c r="H46" s="63">
        <f t="shared" si="4"/>
        <v>968.24276250000003</v>
      </c>
      <c r="I46" s="70"/>
    </row>
    <row r="47" spans="1:9" s="71" customFormat="1" ht="30" x14ac:dyDescent="0.25">
      <c r="A47" s="58" t="s">
        <v>908</v>
      </c>
      <c r="B47" s="60" t="s">
        <v>893</v>
      </c>
      <c r="C47" s="59" t="s">
        <v>962</v>
      </c>
      <c r="D47" s="66" t="s">
        <v>870</v>
      </c>
      <c r="E47" s="67" t="s">
        <v>948</v>
      </c>
      <c r="F47" s="72">
        <v>1032.7</v>
      </c>
      <c r="G47" s="69">
        <v>5.1999999999999998E-2</v>
      </c>
      <c r="H47" s="63">
        <f t="shared" si="4"/>
        <v>986.34209700000008</v>
      </c>
      <c r="I47" s="70"/>
    </row>
    <row r="48" spans="1:9" s="71" customFormat="1" ht="30" x14ac:dyDescent="0.25">
      <c r="A48" s="58" t="s">
        <v>908</v>
      </c>
      <c r="B48" s="60" t="s">
        <v>893</v>
      </c>
      <c r="C48" s="59" t="s">
        <v>965</v>
      </c>
      <c r="D48" s="66" t="s">
        <v>870</v>
      </c>
      <c r="E48" s="67" t="s">
        <v>951</v>
      </c>
      <c r="F48" s="68">
        <v>3525.79</v>
      </c>
      <c r="G48" s="69">
        <v>5.1999999999999998E-2</v>
      </c>
      <c r="H48" s="63">
        <f t="shared" si="4"/>
        <v>3367.5172868999998</v>
      </c>
      <c r="I48" s="70"/>
    </row>
    <row r="49" spans="1:9" s="71" customFormat="1" ht="30" x14ac:dyDescent="0.25">
      <c r="A49" s="58" t="s">
        <v>908</v>
      </c>
      <c r="B49" s="60" t="s">
        <v>893</v>
      </c>
      <c r="C49" s="59" t="s">
        <v>966</v>
      </c>
      <c r="D49" s="66" t="s">
        <v>870</v>
      </c>
      <c r="E49" s="67" t="s">
        <v>952</v>
      </c>
      <c r="F49" s="68">
        <v>3093.72</v>
      </c>
      <c r="G49" s="69">
        <v>5.1999999999999998E-2</v>
      </c>
      <c r="H49" s="63">
        <f t="shared" si="4"/>
        <v>2954.8429091999997</v>
      </c>
      <c r="I49" s="70"/>
    </row>
    <row r="50" spans="1:9" s="71" customFormat="1" ht="30" x14ac:dyDescent="0.25">
      <c r="A50" s="58" t="s">
        <v>908</v>
      </c>
      <c r="B50" s="60" t="s">
        <v>893</v>
      </c>
      <c r="C50" s="59" t="s">
        <v>967</v>
      </c>
      <c r="D50" s="66" t="s">
        <v>870</v>
      </c>
      <c r="E50" s="67" t="s">
        <v>953</v>
      </c>
      <c r="F50" s="68">
        <v>6452.94</v>
      </c>
      <c r="G50" s="69">
        <v>5.1999999999999998E-2</v>
      </c>
      <c r="H50" s="63">
        <f t="shared" si="4"/>
        <v>6163.2675233999998</v>
      </c>
      <c r="I50" s="70"/>
    </row>
    <row r="51" spans="1:9" s="71" customFormat="1" ht="30" x14ac:dyDescent="0.25">
      <c r="A51" s="58" t="s">
        <v>908</v>
      </c>
      <c r="B51" s="60" t="s">
        <v>893</v>
      </c>
      <c r="C51" s="59" t="s">
        <v>968</v>
      </c>
      <c r="D51" s="66" t="s">
        <v>870</v>
      </c>
      <c r="E51" s="67" t="s">
        <v>954</v>
      </c>
      <c r="F51" s="68">
        <v>125.38</v>
      </c>
      <c r="G51" s="69">
        <v>5.1999999999999998E-2</v>
      </c>
      <c r="H51" s="63">
        <f t="shared" si="4"/>
        <v>119.7516918</v>
      </c>
      <c r="I51" s="70"/>
    </row>
    <row r="52" spans="1:9" s="71" customFormat="1" ht="30" x14ac:dyDescent="0.25">
      <c r="A52" s="58" t="s">
        <v>908</v>
      </c>
      <c r="B52" s="60" t="s">
        <v>893</v>
      </c>
      <c r="C52" s="59" t="s">
        <v>969</v>
      </c>
      <c r="D52" s="66" t="s">
        <v>870</v>
      </c>
      <c r="E52" s="67" t="s">
        <v>955</v>
      </c>
      <c r="F52" s="72">
        <v>11.67</v>
      </c>
      <c r="G52" s="69">
        <v>5.1999999999999998E-2</v>
      </c>
      <c r="H52" s="63">
        <f t="shared" si="4"/>
        <v>11.1461337</v>
      </c>
    </row>
    <row r="53" spans="1:9" s="71" customFormat="1" ht="30" x14ac:dyDescent="0.25">
      <c r="A53" s="58" t="s">
        <v>908</v>
      </c>
      <c r="B53" s="60" t="s">
        <v>893</v>
      </c>
      <c r="C53" s="59" t="s">
        <v>992</v>
      </c>
      <c r="D53" s="66" t="s">
        <v>870</v>
      </c>
      <c r="E53" s="67" t="s">
        <v>934</v>
      </c>
      <c r="F53" s="72">
        <v>1274.94</v>
      </c>
      <c r="G53" s="69">
        <v>5.1999999999999998E-2</v>
      </c>
      <c r="H53" s="63">
        <f t="shared" si="4"/>
        <v>1217.7079434</v>
      </c>
    </row>
    <row r="54" spans="1:9" s="71" customFormat="1" ht="30" x14ac:dyDescent="0.25">
      <c r="A54" s="58" t="s">
        <v>908</v>
      </c>
      <c r="B54" s="60" t="s">
        <v>893</v>
      </c>
      <c r="C54" s="59" t="s">
        <v>993</v>
      </c>
      <c r="D54" s="66" t="s">
        <v>870</v>
      </c>
      <c r="E54" s="67" t="s">
        <v>936</v>
      </c>
      <c r="F54" s="72">
        <v>26.22</v>
      </c>
      <c r="G54" s="69">
        <v>5.1999999999999998E-2</v>
      </c>
      <c r="H54" s="63">
        <f t="shared" si="4"/>
        <v>25.042984199999999</v>
      </c>
    </row>
    <row r="55" spans="1:9" s="71" customFormat="1" ht="30" x14ac:dyDescent="0.25">
      <c r="A55" s="58" t="s">
        <v>908</v>
      </c>
      <c r="B55" s="60" t="s">
        <v>893</v>
      </c>
      <c r="C55" s="59" t="s">
        <v>994</v>
      </c>
      <c r="D55" s="66" t="s">
        <v>870</v>
      </c>
      <c r="E55" s="67" t="s">
        <v>938</v>
      </c>
      <c r="F55" s="72">
        <v>491.78</v>
      </c>
      <c r="G55" s="69">
        <v>5.1999999999999998E-2</v>
      </c>
      <c r="H55" s="63">
        <f t="shared" si="4"/>
        <v>469.70399579999997</v>
      </c>
    </row>
    <row r="56" spans="1:9" s="71" customFormat="1" ht="30" x14ac:dyDescent="0.25">
      <c r="A56" s="58" t="s">
        <v>908</v>
      </c>
      <c r="B56" s="60" t="s">
        <v>893</v>
      </c>
      <c r="C56" s="59" t="s">
        <v>995</v>
      </c>
      <c r="D56" s="66" t="s">
        <v>870</v>
      </c>
      <c r="E56" s="67" t="s">
        <v>940</v>
      </c>
      <c r="F56" s="72">
        <v>4745.5</v>
      </c>
      <c r="G56" s="69">
        <v>5.1999999999999998E-2</v>
      </c>
      <c r="H56" s="63">
        <f t="shared" si="4"/>
        <v>4532.4745050000001</v>
      </c>
    </row>
    <row r="57" spans="1:9" s="71" customFormat="1" ht="30" x14ac:dyDescent="0.25">
      <c r="A57" s="58" t="s">
        <v>908</v>
      </c>
      <c r="B57" s="60" t="s">
        <v>893</v>
      </c>
      <c r="C57" s="59" t="s">
        <v>996</v>
      </c>
      <c r="D57" s="66" t="s">
        <v>870</v>
      </c>
      <c r="E57" s="67" t="s">
        <v>942</v>
      </c>
      <c r="F57" s="72">
        <v>365.12</v>
      </c>
      <c r="G57" s="69">
        <v>5.1999999999999998E-2</v>
      </c>
      <c r="H57" s="63">
        <f t="shared" si="4"/>
        <v>348.72976320000004</v>
      </c>
    </row>
    <row r="58" spans="1:9" s="71" customFormat="1" ht="30" x14ac:dyDescent="0.25">
      <c r="A58" s="58" t="s">
        <v>908</v>
      </c>
      <c r="B58" s="60" t="s">
        <v>893</v>
      </c>
      <c r="C58" s="59" t="s">
        <v>997</v>
      </c>
      <c r="D58" s="66" t="s">
        <v>870</v>
      </c>
      <c r="E58" s="67" t="s">
        <v>944</v>
      </c>
      <c r="F58" s="72">
        <v>3972.62</v>
      </c>
      <c r="G58" s="69">
        <v>5.1999999999999998E-2</v>
      </c>
      <c r="H58" s="63">
        <f t="shared" si="4"/>
        <v>3794.2890881999997</v>
      </c>
    </row>
    <row r="59" spans="1:9" s="71" customFormat="1" ht="30" x14ac:dyDescent="0.25">
      <c r="A59" s="58" t="s">
        <v>908</v>
      </c>
      <c r="B59" s="60" t="s">
        <v>893</v>
      </c>
      <c r="C59" s="59" t="s">
        <v>1099</v>
      </c>
      <c r="D59" s="66" t="s">
        <v>870</v>
      </c>
      <c r="E59" s="67" t="s">
        <v>1100</v>
      </c>
      <c r="F59" s="68">
        <v>4292.88</v>
      </c>
      <c r="G59" s="69">
        <v>5.1999999999999998E-2</v>
      </c>
      <c r="H59" s="63">
        <f t="shared" si="4"/>
        <v>4100.1726168000005</v>
      </c>
    </row>
    <row r="60" spans="1:9" s="71" customFormat="1" ht="30" x14ac:dyDescent="0.25">
      <c r="A60" s="58" t="s">
        <v>908</v>
      </c>
      <c r="B60" s="60" t="s">
        <v>893</v>
      </c>
      <c r="C60" s="59" t="s">
        <v>972</v>
      </c>
      <c r="D60" s="66" t="s">
        <v>870</v>
      </c>
      <c r="E60" s="67" t="s">
        <v>976</v>
      </c>
      <c r="F60" s="72">
        <v>9054.3799999999992</v>
      </c>
      <c r="G60" s="69">
        <v>5.1999999999999998E-2</v>
      </c>
      <c r="H60" s="63">
        <f t="shared" si="4"/>
        <v>8647.9288818000005</v>
      </c>
    </row>
    <row r="61" spans="1:9" s="71" customFormat="1" ht="30" x14ac:dyDescent="0.25">
      <c r="A61" s="58" t="s">
        <v>908</v>
      </c>
      <c r="B61" s="60" t="s">
        <v>893</v>
      </c>
      <c r="C61" s="60" t="s">
        <v>1038</v>
      </c>
      <c r="D61" s="61" t="s">
        <v>1088</v>
      </c>
      <c r="E61" s="62" t="s">
        <v>1078</v>
      </c>
      <c r="F61" s="63">
        <v>0</v>
      </c>
      <c r="G61" s="64">
        <v>5.1999999999999998E-2</v>
      </c>
      <c r="H61" s="63">
        <f>ROUND((F61*(1-G61)*(1+0.75%)),2)</f>
        <v>0</v>
      </c>
    </row>
    <row r="62" spans="1:9" s="71" customFormat="1" ht="30" x14ac:dyDescent="0.25">
      <c r="A62" s="58" t="s">
        <v>908</v>
      </c>
      <c r="B62" s="60" t="s">
        <v>893</v>
      </c>
      <c r="C62" s="60" t="s">
        <v>1037</v>
      </c>
      <c r="D62" s="61" t="s">
        <v>1088</v>
      </c>
      <c r="E62" s="62" t="s">
        <v>1077</v>
      </c>
      <c r="F62" s="63">
        <v>76785.149999999994</v>
      </c>
      <c r="G62" s="64">
        <v>5.1999999999999998E-2</v>
      </c>
      <c r="H62" s="63">
        <f>ROUND((F62*(1-G62)*(1+0.75%)),2)</f>
        <v>73338.259999999995</v>
      </c>
    </row>
    <row r="63" spans="1:9" s="71" customFormat="1" ht="30" x14ac:dyDescent="0.25">
      <c r="A63" s="58" t="s">
        <v>908</v>
      </c>
      <c r="B63" s="60" t="s">
        <v>893</v>
      </c>
      <c r="C63" s="60" t="s">
        <v>1035</v>
      </c>
      <c r="D63" s="61" t="s">
        <v>1088</v>
      </c>
      <c r="E63" s="62" t="s">
        <v>1075</v>
      </c>
      <c r="F63" s="63">
        <v>3500</v>
      </c>
      <c r="G63" s="64">
        <v>5.1999999999999998E-2</v>
      </c>
      <c r="H63" s="63">
        <f>ROUND((F63*(1-G63)*(1+0.75%)),2)</f>
        <v>3342.89</v>
      </c>
    </row>
    <row r="64" spans="1:9" s="71" customFormat="1" ht="30" x14ac:dyDescent="0.25">
      <c r="A64" s="58" t="s">
        <v>908</v>
      </c>
      <c r="B64" s="60" t="s">
        <v>893</v>
      </c>
      <c r="C64" s="60" t="s">
        <v>1036</v>
      </c>
      <c r="D64" s="61" t="s">
        <v>1088</v>
      </c>
      <c r="E64" s="62" t="s">
        <v>1076</v>
      </c>
      <c r="F64" s="63">
        <v>5000</v>
      </c>
      <c r="G64" s="64">
        <v>5.1999999999999998E-2</v>
      </c>
      <c r="H64" s="63">
        <f>ROUND((F64*(1-G64)*(1+0.75%)),2)</f>
        <v>4775.55</v>
      </c>
    </row>
    <row r="65" spans="1:9" s="71" customFormat="1" ht="30" x14ac:dyDescent="0.25">
      <c r="A65" s="58" t="s">
        <v>908</v>
      </c>
      <c r="B65" s="60" t="s">
        <v>893</v>
      </c>
      <c r="C65" s="60" t="s">
        <v>1101</v>
      </c>
      <c r="D65" s="62" t="s">
        <v>1088</v>
      </c>
      <c r="E65" s="62" t="s">
        <v>1102</v>
      </c>
      <c r="F65" s="63">
        <v>5000</v>
      </c>
      <c r="G65" s="64">
        <v>5.1999999999999998E-2</v>
      </c>
      <c r="H65" s="63">
        <f>ROUND((F65*(1-G65)*(1+0.75%)),2)</f>
        <v>4775.55</v>
      </c>
    </row>
    <row r="66" spans="1:9" s="71" customFormat="1" ht="30" x14ac:dyDescent="0.25">
      <c r="A66" s="58" t="s">
        <v>908</v>
      </c>
      <c r="B66" s="60" t="s">
        <v>893</v>
      </c>
      <c r="C66" s="59" t="s">
        <v>1103</v>
      </c>
      <c r="D66" s="73" t="s">
        <v>870</v>
      </c>
      <c r="E66" s="67" t="s">
        <v>1104</v>
      </c>
      <c r="F66" s="68">
        <v>204.13209048539275</v>
      </c>
      <c r="G66" s="69">
        <v>5.1999999999999998E-2</v>
      </c>
      <c r="H66" s="63">
        <f>F66*(1-G66)*(1+0.75%)</f>
        <v>194.96860094350347</v>
      </c>
    </row>
    <row r="67" spans="1:9" s="71" customFormat="1" ht="30" x14ac:dyDescent="0.25">
      <c r="A67" s="58" t="s">
        <v>908</v>
      </c>
      <c r="B67" s="60" t="s">
        <v>893</v>
      </c>
      <c r="C67" s="59" t="s">
        <v>1105</v>
      </c>
      <c r="D67" s="73" t="s">
        <v>870</v>
      </c>
      <c r="E67" s="67" t="s">
        <v>1106</v>
      </c>
      <c r="F67" s="68">
        <v>1239.2724792542911</v>
      </c>
      <c r="G67" s="69">
        <v>5.1999999999999998E-2</v>
      </c>
      <c r="H67" s="63">
        <f>F67*(1-G67)*(1+0.75%)</f>
        <v>1183.641537660566</v>
      </c>
    </row>
    <row r="68" spans="1:9" s="71" customFormat="1" ht="30" x14ac:dyDescent="0.25">
      <c r="A68" s="58" t="s">
        <v>908</v>
      </c>
      <c r="B68" s="60" t="s">
        <v>893</v>
      </c>
      <c r="C68" s="60" t="s">
        <v>1039</v>
      </c>
      <c r="D68" s="61" t="s">
        <v>1088</v>
      </c>
      <c r="E68" s="62" t="s">
        <v>1079</v>
      </c>
      <c r="F68" s="63">
        <v>20808</v>
      </c>
      <c r="G68" s="64">
        <v>5.1999999999999998E-2</v>
      </c>
      <c r="H68" s="63">
        <f t="shared" ref="H68:H75" si="5">ROUND((F68*(1-G68)*(1+0.75%)),2)</f>
        <v>19873.93</v>
      </c>
    </row>
    <row r="69" spans="1:9" s="71" customFormat="1" ht="30" x14ac:dyDescent="0.25">
      <c r="A69" s="58" t="s">
        <v>908</v>
      </c>
      <c r="B69" s="60" t="s">
        <v>893</v>
      </c>
      <c r="C69" s="60" t="s">
        <v>1032</v>
      </c>
      <c r="D69" s="61" t="s">
        <v>1088</v>
      </c>
      <c r="E69" s="62" t="s">
        <v>1072</v>
      </c>
      <c r="F69" s="63">
        <v>49380.98</v>
      </c>
      <c r="G69" s="64">
        <v>5.1999999999999998E-2</v>
      </c>
      <c r="H69" s="63">
        <f t="shared" si="5"/>
        <v>47164.27</v>
      </c>
    </row>
    <row r="70" spans="1:9" s="71" customFormat="1" ht="30" x14ac:dyDescent="0.25">
      <c r="A70" s="58" t="s">
        <v>908</v>
      </c>
      <c r="B70" s="60" t="s">
        <v>893</v>
      </c>
      <c r="C70" s="60" t="s">
        <v>1010</v>
      </c>
      <c r="D70" s="61" t="s">
        <v>1088</v>
      </c>
      <c r="E70" s="62" t="s">
        <v>1050</v>
      </c>
      <c r="F70" s="63">
        <v>12697.64</v>
      </c>
      <c r="G70" s="64">
        <v>5.1999999999999998E-2</v>
      </c>
      <c r="H70" s="63">
        <f t="shared" si="5"/>
        <v>12127.64</v>
      </c>
    </row>
    <row r="71" spans="1:9" s="71" customFormat="1" ht="30" x14ac:dyDescent="0.25">
      <c r="A71" s="58" t="s">
        <v>908</v>
      </c>
      <c r="B71" s="60" t="s">
        <v>893</v>
      </c>
      <c r="C71" s="60" t="s">
        <v>1143</v>
      </c>
      <c r="D71" s="61" t="s">
        <v>1088</v>
      </c>
      <c r="E71" s="62" t="s">
        <v>1142</v>
      </c>
      <c r="F71" s="63">
        <v>497856.84</v>
      </c>
      <c r="G71" s="64">
        <v>5.1999999999999998E-2</v>
      </c>
      <c r="H71" s="63">
        <f t="shared" si="5"/>
        <v>475508.05</v>
      </c>
    </row>
    <row r="72" spans="1:9" s="71" customFormat="1" ht="30" x14ac:dyDescent="0.25">
      <c r="A72" s="58" t="s">
        <v>908</v>
      </c>
      <c r="B72" s="60" t="s">
        <v>893</v>
      </c>
      <c r="C72" s="60" t="s">
        <v>1145</v>
      </c>
      <c r="D72" s="61" t="s">
        <v>1088</v>
      </c>
      <c r="E72" s="62" t="s">
        <v>1144</v>
      </c>
      <c r="F72" s="63">
        <v>121707.28</v>
      </c>
      <c r="G72" s="64">
        <v>5.1999999999999998E-2</v>
      </c>
      <c r="H72" s="63">
        <f t="shared" si="5"/>
        <v>116243.84</v>
      </c>
    </row>
    <row r="73" spans="1:9" s="71" customFormat="1" ht="30" x14ac:dyDescent="0.25">
      <c r="A73" s="58" t="s">
        <v>908</v>
      </c>
      <c r="B73" s="60" t="s">
        <v>893</v>
      </c>
      <c r="C73" s="60" t="s">
        <v>1022</v>
      </c>
      <c r="D73" s="61" t="s">
        <v>1088</v>
      </c>
      <c r="E73" s="62" t="s">
        <v>1062</v>
      </c>
      <c r="F73" s="63">
        <v>7374</v>
      </c>
      <c r="G73" s="64">
        <v>5.1999999999999998E-2</v>
      </c>
      <c r="H73" s="63">
        <f t="shared" si="5"/>
        <v>7042.98</v>
      </c>
      <c r="I73" s="74"/>
    </row>
    <row r="74" spans="1:9" s="71" customFormat="1" ht="30" x14ac:dyDescent="0.25">
      <c r="A74" s="58" t="s">
        <v>908</v>
      </c>
      <c r="B74" s="60" t="s">
        <v>893</v>
      </c>
      <c r="C74" s="60" t="s">
        <v>1033</v>
      </c>
      <c r="D74" s="61" t="s">
        <v>1088</v>
      </c>
      <c r="E74" s="62" t="s">
        <v>1073</v>
      </c>
      <c r="F74" s="63">
        <v>20492.240000000002</v>
      </c>
      <c r="G74" s="64">
        <v>5.1999999999999998E-2</v>
      </c>
      <c r="H74" s="63">
        <f t="shared" si="5"/>
        <v>19572.34</v>
      </c>
      <c r="I74" s="74"/>
    </row>
    <row r="75" spans="1:9" s="71" customFormat="1" ht="30" x14ac:dyDescent="0.25">
      <c r="A75" s="58" t="s">
        <v>908</v>
      </c>
      <c r="B75" s="60" t="s">
        <v>893</v>
      </c>
      <c r="C75" s="60" t="s">
        <v>1011</v>
      </c>
      <c r="D75" s="61" t="s">
        <v>1088</v>
      </c>
      <c r="E75" s="62" t="s">
        <v>1051</v>
      </c>
      <c r="F75" s="63">
        <v>8036.77</v>
      </c>
      <c r="G75" s="64">
        <v>5.1999999999999998E-2</v>
      </c>
      <c r="H75" s="63">
        <f t="shared" si="5"/>
        <v>7676</v>
      </c>
    </row>
    <row r="76" spans="1:9" s="71" customFormat="1" ht="30" x14ac:dyDescent="0.25">
      <c r="A76" s="58" t="s">
        <v>908</v>
      </c>
      <c r="B76" s="60" t="s">
        <v>893</v>
      </c>
      <c r="C76" s="59" t="s">
        <v>973</v>
      </c>
      <c r="D76" s="66" t="s">
        <v>870</v>
      </c>
      <c r="E76" s="67" t="s">
        <v>977</v>
      </c>
      <c r="F76" s="72">
        <v>100</v>
      </c>
      <c r="G76" s="64">
        <v>5.1999999999999998E-2</v>
      </c>
      <c r="H76" s="63">
        <f>F76*(1-G76)*(1+0.75%)</f>
        <v>95.51100000000001</v>
      </c>
    </row>
    <row r="77" spans="1:9" s="71" customFormat="1" ht="30" x14ac:dyDescent="0.25">
      <c r="A77" s="58" t="s">
        <v>908</v>
      </c>
      <c r="B77" s="60" t="s">
        <v>893</v>
      </c>
      <c r="C77" s="60" t="s">
        <v>1107</v>
      </c>
      <c r="D77" s="62" t="s">
        <v>1088</v>
      </c>
      <c r="E77" s="62" t="s">
        <v>1108</v>
      </c>
      <c r="F77" s="63">
        <v>50</v>
      </c>
      <c r="G77" s="64">
        <v>5.1999999999999998E-2</v>
      </c>
      <c r="H77" s="63">
        <f>ROUND((F77*(1-G77)*(1+0.75%)),2)</f>
        <v>47.76</v>
      </c>
    </row>
    <row r="78" spans="1:9" s="71" customFormat="1" ht="30" x14ac:dyDescent="0.25">
      <c r="A78" s="58" t="s">
        <v>908</v>
      </c>
      <c r="B78" s="60" t="s">
        <v>893</v>
      </c>
      <c r="C78" s="60" t="s">
        <v>1044</v>
      </c>
      <c r="D78" s="61" t="s">
        <v>870</v>
      </c>
      <c r="E78" s="62" t="s">
        <v>1084</v>
      </c>
      <c r="F78" s="63">
        <v>100</v>
      </c>
      <c r="G78" s="64">
        <v>5.1999999999999998E-2</v>
      </c>
      <c r="H78" s="63">
        <f>ROUND((F78*(1-G78)*(1+0.75%)),2)</f>
        <v>95.51</v>
      </c>
    </row>
    <row r="79" spans="1:9" s="71" customFormat="1" ht="30" x14ac:dyDescent="0.25">
      <c r="A79" s="58" t="s">
        <v>908</v>
      </c>
      <c r="B79" s="60" t="s">
        <v>893</v>
      </c>
      <c r="C79" s="60" t="s">
        <v>1043</v>
      </c>
      <c r="D79" s="61" t="s">
        <v>1088</v>
      </c>
      <c r="E79" s="62" t="s">
        <v>1083</v>
      </c>
      <c r="F79" s="63">
        <v>1000</v>
      </c>
      <c r="G79" s="64">
        <v>5.1999999999999998E-2</v>
      </c>
      <c r="H79" s="63">
        <f>ROUND((F79*(1-G79)*(1+0.75%)),2)</f>
        <v>955.11</v>
      </c>
    </row>
    <row r="80" spans="1:9" s="71" customFormat="1" ht="30" x14ac:dyDescent="0.25">
      <c r="A80" s="58" t="s">
        <v>908</v>
      </c>
      <c r="B80" s="60" t="s">
        <v>893</v>
      </c>
      <c r="C80" s="59" t="s">
        <v>971</v>
      </c>
      <c r="D80" s="66" t="s">
        <v>870</v>
      </c>
      <c r="E80" s="67" t="s">
        <v>957</v>
      </c>
      <c r="F80" s="68">
        <v>0</v>
      </c>
      <c r="G80" s="64">
        <v>5.1999999999999998E-2</v>
      </c>
      <c r="H80" s="63">
        <f>F80*(1-G80)*(1+0.75%)</f>
        <v>0</v>
      </c>
    </row>
    <row r="81" spans="1:8" s="71" customFormat="1" ht="30" x14ac:dyDescent="0.25">
      <c r="A81" s="58" t="s">
        <v>908</v>
      </c>
      <c r="B81" s="60" t="s">
        <v>893</v>
      </c>
      <c r="C81" s="59" t="s">
        <v>1109</v>
      </c>
      <c r="D81" s="66" t="s">
        <v>870</v>
      </c>
      <c r="E81" s="67" t="s">
        <v>1110</v>
      </c>
      <c r="F81" s="68">
        <v>15.7224053654655</v>
      </c>
      <c r="G81" s="64">
        <v>5.1999999999999998E-2</v>
      </c>
      <c r="H81" s="63">
        <f>F81*(1-G81)*(1+0.75%)</f>
        <v>15.016626588609755</v>
      </c>
    </row>
    <row r="82" spans="1:8" s="71" customFormat="1" ht="30" x14ac:dyDescent="0.25">
      <c r="A82" s="58" t="s">
        <v>908</v>
      </c>
      <c r="B82" s="60" t="s">
        <v>893</v>
      </c>
      <c r="C82" s="59" t="s">
        <v>963</v>
      </c>
      <c r="D82" s="66" t="s">
        <v>870</v>
      </c>
      <c r="E82" s="67" t="s">
        <v>949</v>
      </c>
      <c r="F82" s="68">
        <v>360</v>
      </c>
      <c r="G82" s="64">
        <v>5.1999999999999998E-2</v>
      </c>
      <c r="H82" s="63">
        <f>F82*(1-G82)*(1+0.75%)</f>
        <v>343.83960000000002</v>
      </c>
    </row>
    <row r="83" spans="1:8" s="71" customFormat="1" ht="30" x14ac:dyDescent="0.25">
      <c r="A83" s="58" t="s">
        <v>908</v>
      </c>
      <c r="B83" s="60" t="s">
        <v>893</v>
      </c>
      <c r="C83" s="59" t="s">
        <v>970</v>
      </c>
      <c r="D83" s="66" t="s">
        <v>870</v>
      </c>
      <c r="E83" s="67" t="s">
        <v>956</v>
      </c>
      <c r="F83" s="68">
        <v>860.87</v>
      </c>
      <c r="G83" s="64">
        <v>5.1999999999999998E-2</v>
      </c>
      <c r="H83" s="63">
        <f>F83*(1-G83)*(1+0.75%)</f>
        <v>822.2255457</v>
      </c>
    </row>
    <row r="84" spans="1:8" ht="30" x14ac:dyDescent="0.25">
      <c r="A84" s="40" t="s">
        <v>908</v>
      </c>
      <c r="B84" s="20" t="s">
        <v>893</v>
      </c>
      <c r="C84" s="20" t="s">
        <v>1034</v>
      </c>
      <c r="D84" s="36" t="s">
        <v>1088</v>
      </c>
      <c r="E84" s="42" t="s">
        <v>1074</v>
      </c>
      <c r="F84" s="17">
        <v>154282.93</v>
      </c>
      <c r="G84" s="18">
        <v>5.1999999999999998E-2</v>
      </c>
      <c r="H84" s="17">
        <f t="shared" ref="H84:H96" si="6">ROUND((F84*(1-G84)*(1+0.75%)),2)</f>
        <v>147357.17000000001</v>
      </c>
    </row>
    <row r="85" spans="1:8" ht="30" x14ac:dyDescent="0.25">
      <c r="A85" s="40" t="s">
        <v>908</v>
      </c>
      <c r="B85" s="20" t="s">
        <v>893</v>
      </c>
      <c r="C85" s="20" t="s">
        <v>1012</v>
      </c>
      <c r="D85" s="36" t="s">
        <v>1088</v>
      </c>
      <c r="E85" s="42" t="s">
        <v>1052</v>
      </c>
      <c r="F85" s="17">
        <v>40838.81</v>
      </c>
      <c r="G85" s="18">
        <v>5.1999999999999998E-2</v>
      </c>
      <c r="H85" s="17">
        <f t="shared" si="6"/>
        <v>39005.56</v>
      </c>
    </row>
    <row r="86" spans="1:8" ht="30" x14ac:dyDescent="0.25">
      <c r="A86" s="40" t="s">
        <v>908</v>
      </c>
      <c r="B86" s="20" t="s">
        <v>893</v>
      </c>
      <c r="C86" s="20" t="s">
        <v>1026</v>
      </c>
      <c r="D86" s="36" t="s">
        <v>1088</v>
      </c>
      <c r="E86" s="42" t="s">
        <v>1066</v>
      </c>
      <c r="F86" s="17">
        <v>16276</v>
      </c>
      <c r="G86" s="18">
        <v>5.1999999999999998E-2</v>
      </c>
      <c r="H86" s="17">
        <f t="shared" si="6"/>
        <v>15545.37</v>
      </c>
    </row>
    <row r="87" spans="1:8" ht="30" x14ac:dyDescent="0.25">
      <c r="A87" s="40" t="s">
        <v>908</v>
      </c>
      <c r="B87" s="20" t="s">
        <v>893</v>
      </c>
      <c r="C87" s="20" t="s">
        <v>1024</v>
      </c>
      <c r="D87" s="36" t="s">
        <v>1088</v>
      </c>
      <c r="E87" s="42" t="s">
        <v>1064</v>
      </c>
      <c r="F87" s="17">
        <v>4280</v>
      </c>
      <c r="G87" s="18">
        <v>5.1999999999999998E-2</v>
      </c>
      <c r="H87" s="17">
        <f t="shared" si="6"/>
        <v>4087.87</v>
      </c>
    </row>
    <row r="88" spans="1:8" ht="30" x14ac:dyDescent="0.25">
      <c r="A88" s="40" t="s">
        <v>908</v>
      </c>
      <c r="B88" s="20" t="s">
        <v>893</v>
      </c>
      <c r="C88" s="20" t="s">
        <v>1025</v>
      </c>
      <c r="D88" s="36" t="s">
        <v>1088</v>
      </c>
      <c r="E88" s="42" t="s">
        <v>1065</v>
      </c>
      <c r="F88" s="17">
        <v>4280</v>
      </c>
      <c r="G88" s="18">
        <v>5.1999999999999998E-2</v>
      </c>
      <c r="H88" s="17">
        <f t="shared" si="6"/>
        <v>4087.87</v>
      </c>
    </row>
    <row r="89" spans="1:8" ht="30" x14ac:dyDescent="0.25">
      <c r="A89" s="40" t="s">
        <v>908</v>
      </c>
      <c r="B89" s="20" t="s">
        <v>893</v>
      </c>
      <c r="C89" s="20" t="s">
        <v>1029</v>
      </c>
      <c r="D89" s="36" t="s">
        <v>1088</v>
      </c>
      <c r="E89" s="42" t="s">
        <v>1069</v>
      </c>
      <c r="F89" s="17">
        <v>196</v>
      </c>
      <c r="G89" s="18">
        <v>5.1999999999999998E-2</v>
      </c>
      <c r="H89" s="17">
        <f t="shared" si="6"/>
        <v>187.2</v>
      </c>
    </row>
    <row r="90" spans="1:8" ht="30" x14ac:dyDescent="0.25">
      <c r="A90" s="40" t="s">
        <v>908</v>
      </c>
      <c r="B90" s="20" t="s">
        <v>893</v>
      </c>
      <c r="C90" s="20" t="s">
        <v>1020</v>
      </c>
      <c r="D90" s="36" t="s">
        <v>1088</v>
      </c>
      <c r="E90" s="42" t="s">
        <v>1060</v>
      </c>
      <c r="F90" s="17">
        <v>47002</v>
      </c>
      <c r="G90" s="18">
        <v>5.1999999999999998E-2</v>
      </c>
      <c r="H90" s="17">
        <f t="shared" si="6"/>
        <v>44892.08</v>
      </c>
    </row>
    <row r="91" spans="1:8" ht="30" x14ac:dyDescent="0.25">
      <c r="A91" s="40" t="s">
        <v>908</v>
      </c>
      <c r="B91" s="20" t="s">
        <v>893</v>
      </c>
      <c r="C91" s="20" t="s">
        <v>1111</v>
      </c>
      <c r="D91" s="36" t="s">
        <v>1112</v>
      </c>
      <c r="E91" s="42" t="s">
        <v>1113</v>
      </c>
      <c r="F91" s="17">
        <v>0</v>
      </c>
      <c r="G91" s="18">
        <v>5.1999999999999998E-2</v>
      </c>
      <c r="H91" s="17">
        <f t="shared" si="6"/>
        <v>0</v>
      </c>
    </row>
    <row r="92" spans="1:8" ht="30" x14ac:dyDescent="0.25">
      <c r="A92" s="40" t="s">
        <v>908</v>
      </c>
      <c r="B92" s="20" t="s">
        <v>893</v>
      </c>
      <c r="C92" s="20" t="s">
        <v>1114</v>
      </c>
      <c r="D92" s="36" t="s">
        <v>1112</v>
      </c>
      <c r="E92" s="42" t="s">
        <v>1115</v>
      </c>
      <c r="F92" s="17">
        <v>0</v>
      </c>
      <c r="G92" s="18">
        <v>5.1999999999999998E-2</v>
      </c>
      <c r="H92" s="17">
        <f t="shared" si="6"/>
        <v>0</v>
      </c>
    </row>
    <row r="93" spans="1:8" ht="30" x14ac:dyDescent="0.25">
      <c r="A93" s="40" t="s">
        <v>908</v>
      </c>
      <c r="B93" s="20" t="s">
        <v>893</v>
      </c>
      <c r="C93" s="20" t="s">
        <v>1116</v>
      </c>
      <c r="D93" s="36" t="s">
        <v>1112</v>
      </c>
      <c r="E93" s="42" t="s">
        <v>1117</v>
      </c>
      <c r="F93" s="17">
        <v>0</v>
      </c>
      <c r="G93" s="18">
        <v>5.1999999999999998E-2</v>
      </c>
      <c r="H93" s="17">
        <f t="shared" si="6"/>
        <v>0</v>
      </c>
    </row>
    <row r="94" spans="1:8" ht="30" x14ac:dyDescent="0.25">
      <c r="A94" s="40" t="s">
        <v>908</v>
      </c>
      <c r="B94" s="20" t="s">
        <v>893</v>
      </c>
      <c r="C94" s="20" t="s">
        <v>1118</v>
      </c>
      <c r="D94" s="36" t="s">
        <v>1112</v>
      </c>
      <c r="E94" s="42" t="s">
        <v>1119</v>
      </c>
      <c r="F94" s="17">
        <v>0</v>
      </c>
      <c r="G94" s="18">
        <v>5.1999999999999998E-2</v>
      </c>
      <c r="H94" s="17">
        <f t="shared" si="6"/>
        <v>0</v>
      </c>
    </row>
    <row r="95" spans="1:8" ht="30" x14ac:dyDescent="0.25">
      <c r="A95" s="40" t="s">
        <v>908</v>
      </c>
      <c r="B95" s="20" t="s">
        <v>893</v>
      </c>
      <c r="C95" s="20" t="s">
        <v>1120</v>
      </c>
      <c r="D95" s="36" t="s">
        <v>1112</v>
      </c>
      <c r="E95" s="42" t="s">
        <v>1121</v>
      </c>
      <c r="F95" s="17">
        <v>0</v>
      </c>
      <c r="G95" s="18">
        <v>5.1999999999999998E-2</v>
      </c>
      <c r="H95" s="17">
        <f t="shared" si="6"/>
        <v>0</v>
      </c>
    </row>
    <row r="96" spans="1:8" ht="30" x14ac:dyDescent="0.25">
      <c r="A96" s="40" t="s">
        <v>908</v>
      </c>
      <c r="B96" s="20" t="s">
        <v>893</v>
      </c>
      <c r="C96" s="20" t="s">
        <v>1122</v>
      </c>
      <c r="D96" s="36" t="s">
        <v>1112</v>
      </c>
      <c r="E96" s="42" t="s">
        <v>1123</v>
      </c>
      <c r="F96" s="17">
        <v>0</v>
      </c>
      <c r="G96" s="18">
        <v>5.1999999999999998E-2</v>
      </c>
      <c r="H96" s="17">
        <f t="shared" si="6"/>
        <v>0</v>
      </c>
    </row>
    <row r="97" spans="1:8" ht="30" x14ac:dyDescent="0.25">
      <c r="A97" s="40" t="s">
        <v>908</v>
      </c>
      <c r="B97" s="20" t="s">
        <v>893</v>
      </c>
      <c r="C97" s="39" t="s">
        <v>974</v>
      </c>
      <c r="D97" s="43" t="s">
        <v>870</v>
      </c>
      <c r="E97" s="55" t="s">
        <v>978</v>
      </c>
      <c r="F97" s="41">
        <v>73.33</v>
      </c>
      <c r="G97" s="18">
        <v>5.1999999999999998E-2</v>
      </c>
      <c r="H97" s="17">
        <f>F97*(1-G97)*(1+0.75%)</f>
        <v>70.038216300000002</v>
      </c>
    </row>
    <row r="98" spans="1:8" ht="30" x14ac:dyDescent="0.25">
      <c r="A98" s="40" t="s">
        <v>908</v>
      </c>
      <c r="B98" s="20" t="s">
        <v>893</v>
      </c>
      <c r="C98" s="20" t="s">
        <v>1045</v>
      </c>
      <c r="D98" s="36" t="s">
        <v>870</v>
      </c>
      <c r="E98" s="42" t="s">
        <v>1085</v>
      </c>
      <c r="F98" s="17">
        <v>74</v>
      </c>
      <c r="G98" s="18">
        <v>5.1999999999999998E-2</v>
      </c>
      <c r="H98" s="17">
        <f t="shared" ref="H98:H125" si="7">ROUND((F98*(1-G98)*(1+0.75%)),2)</f>
        <v>70.680000000000007</v>
      </c>
    </row>
    <row r="99" spans="1:8" ht="30" x14ac:dyDescent="0.25">
      <c r="A99" s="40" t="s">
        <v>908</v>
      </c>
      <c r="B99" s="20" t="s">
        <v>893</v>
      </c>
      <c r="C99" s="20" t="s">
        <v>975</v>
      </c>
      <c r="D99" s="36" t="s">
        <v>1088</v>
      </c>
      <c r="E99" s="42" t="s">
        <v>979</v>
      </c>
      <c r="F99" s="17">
        <v>30</v>
      </c>
      <c r="G99" s="18">
        <v>5.1999999999999998E-2</v>
      </c>
      <c r="H99" s="17">
        <f t="shared" si="7"/>
        <v>28.65</v>
      </c>
    </row>
    <row r="100" spans="1:8" ht="30" x14ac:dyDescent="0.25">
      <c r="A100" s="40" t="s">
        <v>908</v>
      </c>
      <c r="B100" s="20" t="s">
        <v>893</v>
      </c>
      <c r="C100" s="20" t="s">
        <v>1023</v>
      </c>
      <c r="D100" s="36" t="s">
        <v>1088</v>
      </c>
      <c r="E100" s="42" t="s">
        <v>1063</v>
      </c>
      <c r="F100" s="17">
        <v>1945.87</v>
      </c>
      <c r="G100" s="18">
        <v>5.1999999999999998E-2</v>
      </c>
      <c r="H100" s="17">
        <f t="shared" si="7"/>
        <v>1858.52</v>
      </c>
    </row>
    <row r="101" spans="1:8" ht="30" x14ac:dyDescent="0.25">
      <c r="A101" s="40" t="s">
        <v>908</v>
      </c>
      <c r="B101" s="20" t="s">
        <v>893</v>
      </c>
      <c r="C101" s="20" t="s">
        <v>1019</v>
      </c>
      <c r="D101" s="36" t="s">
        <v>1088</v>
      </c>
      <c r="E101" s="42" t="s">
        <v>1059</v>
      </c>
      <c r="F101" s="17">
        <v>10524.16</v>
      </c>
      <c r="G101" s="18">
        <v>5.1999999999999998E-2</v>
      </c>
      <c r="H101" s="17">
        <f t="shared" si="7"/>
        <v>10051.73</v>
      </c>
    </row>
    <row r="102" spans="1:8" ht="30" x14ac:dyDescent="0.25">
      <c r="A102" s="40" t="s">
        <v>908</v>
      </c>
      <c r="B102" s="20" t="s">
        <v>893</v>
      </c>
      <c r="C102" s="20" t="s">
        <v>1040</v>
      </c>
      <c r="D102" s="36" t="s">
        <v>1088</v>
      </c>
      <c r="E102" s="42" t="s">
        <v>1080</v>
      </c>
      <c r="F102" s="17">
        <v>68141.47</v>
      </c>
      <c r="G102" s="18">
        <v>5.1999999999999998E-2</v>
      </c>
      <c r="H102" s="17">
        <f t="shared" si="7"/>
        <v>65082.6</v>
      </c>
    </row>
    <row r="103" spans="1:8" ht="30" x14ac:dyDescent="0.25">
      <c r="A103" s="40" t="s">
        <v>908</v>
      </c>
      <c r="B103" s="20" t="s">
        <v>893</v>
      </c>
      <c r="C103" s="20" t="s">
        <v>1041</v>
      </c>
      <c r="D103" s="36" t="s">
        <v>1088</v>
      </c>
      <c r="E103" s="42" t="s">
        <v>1081</v>
      </c>
      <c r="F103" s="17">
        <v>1064.6500000000001</v>
      </c>
      <c r="G103" s="18">
        <v>5.1999999999999998E-2</v>
      </c>
      <c r="H103" s="17">
        <f t="shared" si="7"/>
        <v>1016.86</v>
      </c>
    </row>
    <row r="104" spans="1:8" ht="30" x14ac:dyDescent="0.25">
      <c r="A104" s="40" t="s">
        <v>908</v>
      </c>
      <c r="B104" s="20" t="s">
        <v>893</v>
      </c>
      <c r="C104" s="20" t="s">
        <v>1124</v>
      </c>
      <c r="D104" s="42" t="s">
        <v>1088</v>
      </c>
      <c r="E104" s="42" t="s">
        <v>1125</v>
      </c>
      <c r="F104" s="17">
        <v>13</v>
      </c>
      <c r="G104" s="18">
        <v>5.1999999999999998E-2</v>
      </c>
      <c r="H104" s="17">
        <f t="shared" si="7"/>
        <v>12.42</v>
      </c>
    </row>
    <row r="105" spans="1:8" ht="30" x14ac:dyDescent="0.25">
      <c r="A105" s="40" t="s">
        <v>908</v>
      </c>
      <c r="B105" s="20" t="s">
        <v>893</v>
      </c>
      <c r="C105" s="20" t="s">
        <v>1018</v>
      </c>
      <c r="D105" s="36" t="s">
        <v>1088</v>
      </c>
      <c r="E105" s="42" t="s">
        <v>1058</v>
      </c>
      <c r="F105" s="17">
        <v>2910.49</v>
      </c>
      <c r="G105" s="18">
        <v>5.1999999999999998E-2</v>
      </c>
      <c r="H105" s="17">
        <f t="shared" si="7"/>
        <v>2779.84</v>
      </c>
    </row>
    <row r="106" spans="1:8" ht="30" x14ac:dyDescent="0.25">
      <c r="A106" s="40" t="s">
        <v>908</v>
      </c>
      <c r="B106" s="20" t="s">
        <v>893</v>
      </c>
      <c r="C106" s="20" t="s">
        <v>1047</v>
      </c>
      <c r="D106" s="36" t="s">
        <v>1088</v>
      </c>
      <c r="E106" s="42" t="s">
        <v>1087</v>
      </c>
      <c r="F106" s="17">
        <v>6542.74</v>
      </c>
      <c r="G106" s="18">
        <v>5.1999999999999998E-2</v>
      </c>
      <c r="H106" s="17">
        <f t="shared" si="7"/>
        <v>6249.04</v>
      </c>
    </row>
    <row r="107" spans="1:8" ht="30" x14ac:dyDescent="0.25">
      <c r="A107" s="40" t="s">
        <v>908</v>
      </c>
      <c r="B107" s="20" t="s">
        <v>893</v>
      </c>
      <c r="C107" s="20" t="s">
        <v>1046</v>
      </c>
      <c r="D107" s="36" t="s">
        <v>1088</v>
      </c>
      <c r="E107" s="42" t="s">
        <v>1086</v>
      </c>
      <c r="F107" s="17">
        <v>21497.56</v>
      </c>
      <c r="G107" s="18">
        <v>5.1999999999999998E-2</v>
      </c>
      <c r="H107" s="17">
        <f t="shared" si="7"/>
        <v>20532.53</v>
      </c>
    </row>
    <row r="108" spans="1:8" ht="30" x14ac:dyDescent="0.25">
      <c r="A108" s="40" t="s">
        <v>908</v>
      </c>
      <c r="B108" s="20" t="s">
        <v>893</v>
      </c>
      <c r="C108" s="20" t="s">
        <v>1126</v>
      </c>
      <c r="D108" s="36" t="s">
        <v>1088</v>
      </c>
      <c r="E108" s="42" t="s">
        <v>1127</v>
      </c>
      <c r="F108" s="17">
        <v>11003.03</v>
      </c>
      <c r="G108" s="18">
        <v>5.1999999999999998E-2</v>
      </c>
      <c r="H108" s="17">
        <f t="shared" si="7"/>
        <v>10509.1</v>
      </c>
    </row>
    <row r="109" spans="1:8" ht="30" x14ac:dyDescent="0.25">
      <c r="A109" s="40" t="s">
        <v>908</v>
      </c>
      <c r="B109" s="20" t="s">
        <v>893</v>
      </c>
      <c r="C109" s="20" t="s">
        <v>1013</v>
      </c>
      <c r="D109" s="36" t="s">
        <v>1088</v>
      </c>
      <c r="E109" s="42" t="s">
        <v>1053</v>
      </c>
      <c r="F109" s="17">
        <v>6661.69</v>
      </c>
      <c r="G109" s="18">
        <v>5.1999999999999998E-2</v>
      </c>
      <c r="H109" s="17">
        <f t="shared" si="7"/>
        <v>6362.65</v>
      </c>
    </row>
    <row r="110" spans="1:8" ht="30" x14ac:dyDescent="0.25">
      <c r="A110" s="40" t="s">
        <v>908</v>
      </c>
      <c r="B110" s="20" t="s">
        <v>893</v>
      </c>
      <c r="C110" s="20" t="s">
        <v>1155</v>
      </c>
      <c r="D110" s="36" t="s">
        <v>1088</v>
      </c>
      <c r="E110" s="42" t="s">
        <v>1154</v>
      </c>
      <c r="F110" s="17"/>
      <c r="G110" s="18">
        <v>5.1999999999999998E-2</v>
      </c>
      <c r="H110" s="17">
        <f t="shared" si="7"/>
        <v>0</v>
      </c>
    </row>
    <row r="111" spans="1:8" ht="30" x14ac:dyDescent="0.25">
      <c r="A111" s="40" t="s">
        <v>908</v>
      </c>
      <c r="B111" s="20" t="s">
        <v>893</v>
      </c>
      <c r="C111" s="20" t="s">
        <v>1017</v>
      </c>
      <c r="D111" s="36" t="s">
        <v>1088</v>
      </c>
      <c r="E111" s="42" t="s">
        <v>1057</v>
      </c>
      <c r="F111" s="17">
        <v>29714.73</v>
      </c>
      <c r="G111" s="18">
        <v>5.1999999999999998E-2</v>
      </c>
      <c r="H111" s="17">
        <f t="shared" si="7"/>
        <v>28380.84</v>
      </c>
    </row>
    <row r="112" spans="1:8" ht="30" x14ac:dyDescent="0.25">
      <c r="A112" s="40" t="s">
        <v>908</v>
      </c>
      <c r="B112" s="20" t="s">
        <v>893</v>
      </c>
      <c r="C112" s="20" t="s">
        <v>1014</v>
      </c>
      <c r="D112" s="36" t="s">
        <v>1088</v>
      </c>
      <c r="E112" s="42" t="s">
        <v>1054</v>
      </c>
      <c r="F112" s="17">
        <v>6796.05</v>
      </c>
      <c r="G112" s="18">
        <v>5.1999999999999998E-2</v>
      </c>
      <c r="H112" s="17">
        <f t="shared" si="7"/>
        <v>6490.98</v>
      </c>
    </row>
    <row r="113" spans="1:8" ht="30" x14ac:dyDescent="0.25">
      <c r="A113" s="40" t="s">
        <v>908</v>
      </c>
      <c r="B113" s="20" t="s">
        <v>893</v>
      </c>
      <c r="C113" s="20" t="s">
        <v>1016</v>
      </c>
      <c r="D113" s="36" t="s">
        <v>1088</v>
      </c>
      <c r="E113" s="42" t="s">
        <v>1056</v>
      </c>
      <c r="F113" s="17">
        <v>6244.63</v>
      </c>
      <c r="G113" s="18">
        <v>5.1999999999999998E-2</v>
      </c>
      <c r="H113" s="17">
        <f t="shared" si="7"/>
        <v>5964.31</v>
      </c>
    </row>
    <row r="114" spans="1:8" ht="30" x14ac:dyDescent="0.25">
      <c r="A114" s="40" t="s">
        <v>908</v>
      </c>
      <c r="B114" s="20" t="s">
        <v>893</v>
      </c>
      <c r="C114" s="20" t="s">
        <v>1015</v>
      </c>
      <c r="D114" s="36" t="s">
        <v>1088</v>
      </c>
      <c r="E114" s="42" t="s">
        <v>1055</v>
      </c>
      <c r="F114" s="17">
        <v>5620.21</v>
      </c>
      <c r="G114" s="18">
        <v>5.1999999999999998E-2</v>
      </c>
      <c r="H114" s="17">
        <f t="shared" si="7"/>
        <v>5367.92</v>
      </c>
    </row>
    <row r="115" spans="1:8" ht="30" x14ac:dyDescent="0.25">
      <c r="A115" s="40" t="s">
        <v>908</v>
      </c>
      <c r="B115" s="20" t="s">
        <v>893</v>
      </c>
      <c r="C115" s="20" t="s">
        <v>1031</v>
      </c>
      <c r="D115" s="36" t="s">
        <v>1088</v>
      </c>
      <c r="E115" s="42" t="s">
        <v>1071</v>
      </c>
      <c r="F115" s="17">
        <v>48976.94</v>
      </c>
      <c r="G115" s="18">
        <v>5.1999999999999998E-2</v>
      </c>
      <c r="H115" s="17">
        <f t="shared" si="7"/>
        <v>46778.37</v>
      </c>
    </row>
    <row r="116" spans="1:8" ht="30" x14ac:dyDescent="0.25">
      <c r="A116" s="40" t="s">
        <v>908</v>
      </c>
      <c r="B116" s="20" t="s">
        <v>893</v>
      </c>
      <c r="C116" s="20" t="s">
        <v>1009</v>
      </c>
      <c r="D116" s="36" t="s">
        <v>1088</v>
      </c>
      <c r="E116" s="42" t="s">
        <v>1049</v>
      </c>
      <c r="F116" s="17">
        <v>244117.87</v>
      </c>
      <c r="G116" s="18">
        <v>5.1999999999999998E-2</v>
      </c>
      <c r="H116" s="17">
        <f t="shared" si="7"/>
        <v>233159.42</v>
      </c>
    </row>
    <row r="117" spans="1:8" ht="30" x14ac:dyDescent="0.25">
      <c r="A117" s="40" t="s">
        <v>908</v>
      </c>
      <c r="B117" s="20" t="s">
        <v>893</v>
      </c>
      <c r="C117" s="20" t="s">
        <v>1030</v>
      </c>
      <c r="D117" s="36" t="s">
        <v>1088</v>
      </c>
      <c r="E117" s="42" t="s">
        <v>1070</v>
      </c>
      <c r="F117" s="17">
        <v>18722.64</v>
      </c>
      <c r="G117" s="18">
        <v>5.1999999999999998E-2</v>
      </c>
      <c r="H117" s="17">
        <f t="shared" si="7"/>
        <v>17882.18</v>
      </c>
    </row>
    <row r="118" spans="1:8" ht="30" x14ac:dyDescent="0.25">
      <c r="A118" s="40" t="s">
        <v>908</v>
      </c>
      <c r="B118" s="20" t="s">
        <v>893</v>
      </c>
      <c r="C118" s="20" t="s">
        <v>1008</v>
      </c>
      <c r="D118" s="36" t="s">
        <v>1088</v>
      </c>
      <c r="E118" s="42" t="s">
        <v>1048</v>
      </c>
      <c r="F118" s="17">
        <v>185426.67</v>
      </c>
      <c r="G118" s="18">
        <v>5.1999999999999998E-2</v>
      </c>
      <c r="H118" s="17">
        <f t="shared" si="7"/>
        <v>177102.87</v>
      </c>
    </row>
    <row r="119" spans="1:8" ht="30" x14ac:dyDescent="0.25">
      <c r="A119" s="40" t="s">
        <v>908</v>
      </c>
      <c r="B119" s="20" t="s">
        <v>893</v>
      </c>
      <c r="C119" s="20" t="s">
        <v>1128</v>
      </c>
      <c r="D119" s="42" t="s">
        <v>1088</v>
      </c>
      <c r="E119" s="42" t="s">
        <v>1129</v>
      </c>
      <c r="F119" s="17">
        <v>390361.28</v>
      </c>
      <c r="G119" s="18">
        <v>5.1999999999999998E-2</v>
      </c>
      <c r="H119" s="17">
        <f t="shared" si="7"/>
        <v>372837.96</v>
      </c>
    </row>
    <row r="120" spans="1:8" ht="30" x14ac:dyDescent="0.25">
      <c r="A120" s="40" t="s">
        <v>908</v>
      </c>
      <c r="B120" s="20" t="s">
        <v>893</v>
      </c>
      <c r="C120" s="20" t="s">
        <v>1130</v>
      </c>
      <c r="D120" s="42" t="s">
        <v>1088</v>
      </c>
      <c r="E120" s="42" t="s">
        <v>1131</v>
      </c>
      <c r="F120" s="17">
        <v>0</v>
      </c>
      <c r="G120" s="18">
        <v>5.1999999999999998E-2</v>
      </c>
      <c r="H120" s="17">
        <f t="shared" si="7"/>
        <v>0</v>
      </c>
    </row>
    <row r="121" spans="1:8" ht="30" x14ac:dyDescent="0.25">
      <c r="A121" s="40" t="s">
        <v>908</v>
      </c>
      <c r="B121" s="20" t="s">
        <v>893</v>
      </c>
      <c r="C121" s="20" t="s">
        <v>1147</v>
      </c>
      <c r="D121" s="42" t="s">
        <v>1088</v>
      </c>
      <c r="E121" s="42" t="s">
        <v>1146</v>
      </c>
      <c r="F121" s="17">
        <v>737787.21</v>
      </c>
      <c r="G121" s="18">
        <v>5.1999999999999998E-2</v>
      </c>
      <c r="H121" s="17">
        <f t="shared" si="7"/>
        <v>704667.94</v>
      </c>
    </row>
    <row r="122" spans="1:8" ht="30" x14ac:dyDescent="0.25">
      <c r="A122" s="40" t="s">
        <v>908</v>
      </c>
      <c r="B122" s="20" t="s">
        <v>893</v>
      </c>
      <c r="C122" s="20" t="s">
        <v>1149</v>
      </c>
      <c r="D122" s="42" t="s">
        <v>1088</v>
      </c>
      <c r="E122" s="42" t="s">
        <v>1148</v>
      </c>
      <c r="F122" s="17">
        <v>0</v>
      </c>
      <c r="G122" s="18">
        <v>5.1999999999999998E-2</v>
      </c>
      <c r="H122" s="17">
        <f t="shared" si="7"/>
        <v>0</v>
      </c>
    </row>
    <row r="123" spans="1:8" ht="30" x14ac:dyDescent="0.25">
      <c r="A123" s="40" t="s">
        <v>908</v>
      </c>
      <c r="B123" s="20" t="s">
        <v>893</v>
      </c>
      <c r="C123" s="20" t="s">
        <v>1132</v>
      </c>
      <c r="D123" s="42" t="s">
        <v>1088</v>
      </c>
      <c r="E123" s="42" t="s">
        <v>1133</v>
      </c>
      <c r="F123" s="17">
        <v>0</v>
      </c>
      <c r="G123" s="18">
        <v>5.1999999999999998E-2</v>
      </c>
      <c r="H123" s="17">
        <f t="shared" si="7"/>
        <v>0</v>
      </c>
    </row>
    <row r="124" spans="1:8" ht="30" x14ac:dyDescent="0.25">
      <c r="A124" s="40" t="s">
        <v>908</v>
      </c>
      <c r="B124" s="20" t="s">
        <v>893</v>
      </c>
      <c r="C124" s="20" t="s">
        <v>1028</v>
      </c>
      <c r="D124" s="36" t="s">
        <v>1088</v>
      </c>
      <c r="E124" s="42" t="s">
        <v>1068</v>
      </c>
      <c r="F124" s="17">
        <v>814226.91</v>
      </c>
      <c r="G124" s="18">
        <v>5.1999999999999998E-2</v>
      </c>
      <c r="H124" s="17">
        <f t="shared" si="7"/>
        <v>777676.26</v>
      </c>
    </row>
    <row r="125" spans="1:8" ht="30" x14ac:dyDescent="0.25">
      <c r="A125" s="40" t="s">
        <v>908</v>
      </c>
      <c r="B125" s="20" t="s">
        <v>893</v>
      </c>
      <c r="C125" s="20" t="s">
        <v>1150</v>
      </c>
      <c r="D125" s="36" t="s">
        <v>1088</v>
      </c>
      <c r="E125" s="42" t="s">
        <v>1151</v>
      </c>
      <c r="F125" s="17">
        <v>0</v>
      </c>
      <c r="G125" s="18">
        <v>5.1999999999999998E-2</v>
      </c>
      <c r="H125" s="17">
        <f t="shared" si="7"/>
        <v>0</v>
      </c>
    </row>
    <row r="126" spans="1:8" ht="30" x14ac:dyDescent="0.25">
      <c r="A126" s="40" t="s">
        <v>908</v>
      </c>
      <c r="B126" s="20" t="s">
        <v>893</v>
      </c>
      <c r="C126" s="20" t="s">
        <v>1134</v>
      </c>
      <c r="D126" s="36" t="s">
        <v>1088</v>
      </c>
      <c r="E126" s="42" t="s">
        <v>1135</v>
      </c>
      <c r="F126" s="17">
        <v>0</v>
      </c>
      <c r="G126" s="18">
        <v>5.1999999999999998E-2</v>
      </c>
      <c r="H126" s="17">
        <v>0</v>
      </c>
    </row>
    <row r="127" spans="1:8" ht="30" x14ac:dyDescent="0.25">
      <c r="A127" s="40" t="s">
        <v>908</v>
      </c>
      <c r="B127" s="20" t="s">
        <v>893</v>
      </c>
      <c r="C127" s="20" t="s">
        <v>1153</v>
      </c>
      <c r="D127" s="36" t="s">
        <v>1088</v>
      </c>
      <c r="E127" s="42" t="s">
        <v>1152</v>
      </c>
      <c r="F127" s="17">
        <v>0</v>
      </c>
      <c r="G127" s="18">
        <v>5.1999999999999998E-2</v>
      </c>
      <c r="H127" s="17">
        <v>0</v>
      </c>
    </row>
    <row r="128" spans="1:8" ht="30" x14ac:dyDescent="0.25">
      <c r="A128" s="40" t="s">
        <v>908</v>
      </c>
      <c r="B128" s="20" t="s">
        <v>893</v>
      </c>
      <c r="C128" s="20" t="s">
        <v>1136</v>
      </c>
      <c r="D128" s="42" t="s">
        <v>1088</v>
      </c>
      <c r="E128" s="42" t="s">
        <v>1137</v>
      </c>
      <c r="F128" s="17">
        <v>0</v>
      </c>
      <c r="G128" s="18">
        <v>5.1999999999999998E-2</v>
      </c>
      <c r="H128" s="17">
        <f>ROUND((F128*(1-G128)*(1+0.75%)),2)</f>
        <v>0</v>
      </c>
    </row>
    <row r="129" spans="1:8" ht="30" x14ac:dyDescent="0.25">
      <c r="A129" s="40" t="s">
        <v>908</v>
      </c>
      <c r="B129" s="20" t="s">
        <v>893</v>
      </c>
      <c r="C129" s="20" t="s">
        <v>1138</v>
      </c>
      <c r="D129" s="42" t="s">
        <v>1088</v>
      </c>
      <c r="E129" s="42" t="s">
        <v>1139</v>
      </c>
      <c r="F129" s="17">
        <v>0</v>
      </c>
      <c r="G129" s="18">
        <v>5.1999999999999998E-2</v>
      </c>
      <c r="H129" s="17">
        <f>ROUND((F129*(1-G129)*(1+0.75%)),2)</f>
        <v>0</v>
      </c>
    </row>
    <row r="130" spans="1:8" ht="30" x14ac:dyDescent="0.25">
      <c r="A130" s="40" t="s">
        <v>908</v>
      </c>
      <c r="B130" s="20" t="s">
        <v>893</v>
      </c>
      <c r="C130" s="20" t="s">
        <v>1140</v>
      </c>
      <c r="D130" s="42" t="s">
        <v>1088</v>
      </c>
      <c r="E130" s="42" t="s">
        <v>1141</v>
      </c>
      <c r="F130" s="17">
        <v>0</v>
      </c>
      <c r="G130" s="18">
        <v>5.1999999999999998E-2</v>
      </c>
      <c r="H130" s="17">
        <f>ROUND((F130*(1-G130)*(1+0.75%)),2)</f>
        <v>0</v>
      </c>
    </row>
    <row r="131" spans="1:8" ht="30" x14ac:dyDescent="0.25">
      <c r="A131" s="40" t="s">
        <v>908</v>
      </c>
      <c r="B131" s="20" t="s">
        <v>893</v>
      </c>
      <c r="C131" s="39" t="s">
        <v>990</v>
      </c>
      <c r="D131" s="43" t="s">
        <v>870</v>
      </c>
      <c r="E131" s="55" t="s">
        <v>991</v>
      </c>
      <c r="F131" s="44">
        <v>1234.56</v>
      </c>
      <c r="G131" s="18">
        <v>5.1999999999999998E-2</v>
      </c>
      <c r="H131" s="17">
        <f t="shared" ref="H131:H136" si="8">F131*(1-G131)*(1+0.75%)</f>
        <v>1179.1406016000001</v>
      </c>
    </row>
    <row r="132" spans="1:8" ht="30" x14ac:dyDescent="0.25">
      <c r="A132" s="40" t="s">
        <v>908</v>
      </c>
      <c r="B132" s="20" t="s">
        <v>893</v>
      </c>
      <c r="C132" s="39" t="s">
        <v>981</v>
      </c>
      <c r="D132" s="43" t="s">
        <v>870</v>
      </c>
      <c r="E132" s="55" t="s">
        <v>980</v>
      </c>
      <c r="F132" s="44">
        <v>396</v>
      </c>
      <c r="G132" s="18">
        <v>5.1999999999999998E-2</v>
      </c>
      <c r="H132" s="17">
        <f t="shared" si="8"/>
        <v>378.22355999999996</v>
      </c>
    </row>
    <row r="133" spans="1:8" ht="30" x14ac:dyDescent="0.25">
      <c r="A133" s="40" t="s">
        <v>908</v>
      </c>
      <c r="B133" s="20" t="s">
        <v>893</v>
      </c>
      <c r="C133" s="39" t="s">
        <v>988</v>
      </c>
      <c r="D133" s="43" t="s">
        <v>870</v>
      </c>
      <c r="E133" s="55" t="s">
        <v>982</v>
      </c>
      <c r="F133" s="44">
        <v>12685.615</v>
      </c>
      <c r="G133" s="18">
        <v>5.1999999999999998E-2</v>
      </c>
      <c r="H133" s="17">
        <f t="shared" si="8"/>
        <v>12116.157742650001</v>
      </c>
    </row>
    <row r="134" spans="1:8" ht="30" x14ac:dyDescent="0.25">
      <c r="A134" s="40" t="s">
        <v>908</v>
      </c>
      <c r="B134" s="20" t="s">
        <v>893</v>
      </c>
      <c r="C134" s="39" t="s">
        <v>989</v>
      </c>
      <c r="D134" s="43" t="s">
        <v>870</v>
      </c>
      <c r="E134" s="55" t="s">
        <v>983</v>
      </c>
      <c r="F134" s="44">
        <v>360</v>
      </c>
      <c r="G134" s="18">
        <v>5.1999999999999998E-2</v>
      </c>
      <c r="H134" s="17">
        <f t="shared" si="8"/>
        <v>343.83960000000002</v>
      </c>
    </row>
    <row r="135" spans="1:8" ht="30" x14ac:dyDescent="0.25">
      <c r="A135" s="40" t="s">
        <v>908</v>
      </c>
      <c r="B135" s="20" t="s">
        <v>893</v>
      </c>
      <c r="C135" s="39" t="s">
        <v>986</v>
      </c>
      <c r="D135" s="43" t="s">
        <v>870</v>
      </c>
      <c r="E135" s="55" t="s">
        <v>984</v>
      </c>
      <c r="F135" s="44">
        <v>7710.7866666666669</v>
      </c>
      <c r="G135" s="18">
        <v>5.1999999999999998E-2</v>
      </c>
      <c r="H135" s="17">
        <f t="shared" si="8"/>
        <v>7364.6494532000006</v>
      </c>
    </row>
    <row r="136" spans="1:8" ht="30" x14ac:dyDescent="0.25">
      <c r="A136" s="40" t="s">
        <v>908</v>
      </c>
      <c r="B136" s="20" t="s">
        <v>893</v>
      </c>
      <c r="C136" s="39" t="s">
        <v>987</v>
      </c>
      <c r="D136" s="43" t="s">
        <v>870</v>
      </c>
      <c r="E136" s="55" t="s">
        <v>985</v>
      </c>
      <c r="F136" s="44">
        <v>7483.666666666667</v>
      </c>
      <c r="G136" s="18">
        <v>5.1999999999999998E-2</v>
      </c>
      <c r="H136" s="17">
        <f t="shared" si="8"/>
        <v>7147.72487</v>
      </c>
    </row>
  </sheetData>
  <autoFilter ref="A1:K136" xr:uid="{00000000-0001-0000-0100-000000000000}"/>
  <sortState xmlns:xlrd2="http://schemas.microsoft.com/office/spreadsheetml/2017/richdata2" ref="A2:H136">
    <sortCondition ref="B1:B136"/>
  </sortState>
  <phoneticPr fontId="24"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CE7F4-BDE9-124F-8064-F18EB1575445}">
  <dimension ref="A1:J30"/>
  <sheetViews>
    <sheetView workbookViewId="0">
      <selection activeCell="C8" sqref="C8"/>
    </sheetView>
  </sheetViews>
  <sheetFormatPr defaultColWidth="11" defaultRowHeight="15.75" x14ac:dyDescent="0.25"/>
  <cols>
    <col min="2" max="2" width="10.75" bestFit="1" customWidth="1"/>
    <col min="3" max="3" width="72.125" customWidth="1"/>
    <col min="4" max="4" width="13.625" customWidth="1"/>
    <col min="5" max="5" width="18.125" customWidth="1"/>
    <col min="6" max="6" width="12.875" bestFit="1" customWidth="1"/>
    <col min="8" max="8" width="12.875" bestFit="1" customWidth="1"/>
    <col min="9" max="9" width="13.625" bestFit="1" customWidth="1"/>
  </cols>
  <sheetData>
    <row r="1" spans="1:9" ht="60" x14ac:dyDescent="0.25">
      <c r="A1" s="11" t="s">
        <v>863</v>
      </c>
      <c r="B1" s="11" t="s">
        <v>897</v>
      </c>
      <c r="C1" s="12" t="s">
        <v>864</v>
      </c>
      <c r="D1" s="11" t="s">
        <v>865</v>
      </c>
      <c r="E1" s="11" t="s">
        <v>866</v>
      </c>
      <c r="F1" s="11" t="s">
        <v>867</v>
      </c>
      <c r="G1" s="13" t="s">
        <v>900</v>
      </c>
      <c r="H1" s="11" t="s">
        <v>868</v>
      </c>
    </row>
    <row r="2" spans="1:9" ht="180" x14ac:dyDescent="0.25">
      <c r="A2" s="14" t="s">
        <v>921</v>
      </c>
      <c r="B2" s="15" t="s">
        <v>931</v>
      </c>
      <c r="C2" s="15" t="s">
        <v>929</v>
      </c>
      <c r="D2" s="33" t="s">
        <v>927</v>
      </c>
      <c r="E2" s="15" t="s">
        <v>922</v>
      </c>
      <c r="F2" s="17">
        <v>234.47</v>
      </c>
      <c r="G2" s="18">
        <v>5.1999999999999998E-2</v>
      </c>
      <c r="H2" s="17">
        <f>F2*(1-G2)*(1+0.75%)</f>
        <v>223.94464170000001</v>
      </c>
      <c r="I2" s="34"/>
    </row>
    <row r="3" spans="1:9" ht="165" x14ac:dyDescent="0.25">
      <c r="A3" s="14" t="s">
        <v>921</v>
      </c>
      <c r="B3" s="15" t="s">
        <v>931</v>
      </c>
      <c r="C3" s="15" t="s">
        <v>928</v>
      </c>
      <c r="D3" s="33" t="s">
        <v>926</v>
      </c>
      <c r="E3" s="15" t="s">
        <v>923</v>
      </c>
      <c r="F3" s="17">
        <v>371123.1</v>
      </c>
      <c r="G3" s="18">
        <v>5.1999999999999998E-2</v>
      </c>
      <c r="H3" s="17">
        <f t="shared" ref="H3:H10" si="0">F3*(1-G3)*(1+0.75%)</f>
        <v>354463.38404099998</v>
      </c>
      <c r="I3" s="34"/>
    </row>
    <row r="4" spans="1:9" ht="105" x14ac:dyDescent="0.25">
      <c r="A4" s="14" t="s">
        <v>921</v>
      </c>
      <c r="B4" s="15" t="s">
        <v>931</v>
      </c>
      <c r="C4" s="15" t="s">
        <v>930</v>
      </c>
      <c r="D4" s="33" t="s">
        <v>925</v>
      </c>
      <c r="E4" s="15" t="s">
        <v>924</v>
      </c>
      <c r="F4" s="17">
        <v>27639.62</v>
      </c>
      <c r="G4" s="18">
        <v>5.1999999999999998E-2</v>
      </c>
      <c r="H4" s="17">
        <f t="shared" si="0"/>
        <v>26398.877458200001</v>
      </c>
      <c r="I4" s="34"/>
    </row>
    <row r="5" spans="1:9" ht="30" x14ac:dyDescent="0.25">
      <c r="A5" s="35" t="s">
        <v>958</v>
      </c>
      <c r="B5" s="15" t="s">
        <v>932</v>
      </c>
      <c r="C5" s="15" t="s">
        <v>933</v>
      </c>
      <c r="D5" s="16" t="s">
        <v>870</v>
      </c>
      <c r="E5" s="15" t="s">
        <v>934</v>
      </c>
      <c r="F5" s="17">
        <v>5583.5</v>
      </c>
      <c r="G5" s="18">
        <v>5.1999999999999998E-2</v>
      </c>
      <c r="H5" s="17">
        <f t="shared" si="0"/>
        <v>5332.8566849999997</v>
      </c>
      <c r="I5" s="34"/>
    </row>
    <row r="6" spans="1:9" ht="30" x14ac:dyDescent="0.25">
      <c r="A6" s="35" t="s">
        <v>958</v>
      </c>
      <c r="B6" s="15" t="s">
        <v>932</v>
      </c>
      <c r="C6" s="15" t="s">
        <v>935</v>
      </c>
      <c r="D6" s="16" t="s">
        <v>870</v>
      </c>
      <c r="E6" s="15" t="s">
        <v>936</v>
      </c>
      <c r="F6" s="17">
        <v>114.83</v>
      </c>
      <c r="G6" s="18">
        <v>5.1999999999999998E-2</v>
      </c>
      <c r="H6" s="17">
        <f t="shared" si="0"/>
        <v>109.67528129999999</v>
      </c>
    </row>
    <row r="7" spans="1:9" ht="30" x14ac:dyDescent="0.25">
      <c r="A7" s="35" t="s">
        <v>958</v>
      </c>
      <c r="B7" s="15" t="s">
        <v>932</v>
      </c>
      <c r="C7" s="15" t="s">
        <v>937</v>
      </c>
      <c r="D7" s="16" t="s">
        <v>870</v>
      </c>
      <c r="E7" s="15" t="s">
        <v>938</v>
      </c>
      <c r="F7" s="17">
        <v>2324.31</v>
      </c>
      <c r="G7" s="18">
        <v>5.1999999999999998E-2</v>
      </c>
      <c r="H7" s="17">
        <f t="shared" si="0"/>
        <v>2219.9717240999998</v>
      </c>
    </row>
    <row r="8" spans="1:9" ht="30" x14ac:dyDescent="0.25">
      <c r="A8" s="35" t="s">
        <v>958</v>
      </c>
      <c r="B8" s="15" t="s">
        <v>932</v>
      </c>
      <c r="C8" s="15" t="s">
        <v>939</v>
      </c>
      <c r="D8" s="16" t="s">
        <v>870</v>
      </c>
      <c r="E8" s="15" t="s">
        <v>940</v>
      </c>
      <c r="F8" s="17">
        <v>21844.59</v>
      </c>
      <c r="G8" s="18">
        <v>5.1999999999999998E-2</v>
      </c>
      <c r="H8" s="17">
        <f t="shared" si="0"/>
        <v>20863.9863549</v>
      </c>
    </row>
    <row r="9" spans="1:9" ht="30" x14ac:dyDescent="0.25">
      <c r="A9" s="35" t="s">
        <v>958</v>
      </c>
      <c r="B9" s="15" t="s">
        <v>932</v>
      </c>
      <c r="C9" s="15" t="s">
        <v>941</v>
      </c>
      <c r="D9" s="16" t="s">
        <v>870</v>
      </c>
      <c r="E9" s="15" t="s">
        <v>942</v>
      </c>
      <c r="F9" s="17">
        <v>1599</v>
      </c>
      <c r="G9" s="18">
        <v>5.1999999999999998E-2</v>
      </c>
      <c r="H9" s="17">
        <f t="shared" si="0"/>
        <v>1527.2208900000001</v>
      </c>
    </row>
    <row r="10" spans="1:9" ht="30" x14ac:dyDescent="0.25">
      <c r="A10" s="35" t="s">
        <v>958</v>
      </c>
      <c r="B10" s="15" t="s">
        <v>932</v>
      </c>
      <c r="C10" s="15" t="s">
        <v>943</v>
      </c>
      <c r="D10" s="16" t="s">
        <v>870</v>
      </c>
      <c r="E10" s="15" t="s">
        <v>944</v>
      </c>
      <c r="F10" s="17">
        <v>17398.330000000002</v>
      </c>
      <c r="G10" s="18">
        <v>5.1999999999999998E-2</v>
      </c>
      <c r="H10" s="17">
        <f t="shared" si="0"/>
        <v>16617.318966300005</v>
      </c>
    </row>
    <row r="11" spans="1:9" x14ac:dyDescent="0.25">
      <c r="A11" s="14"/>
      <c r="B11" s="15"/>
      <c r="C11" s="15"/>
      <c r="D11" s="16"/>
      <c r="E11" s="15"/>
      <c r="F11" s="17"/>
      <c r="G11" s="18"/>
      <c r="H11" s="17"/>
    </row>
    <row r="12" spans="1:9" x14ac:dyDescent="0.25">
      <c r="A12" s="14"/>
      <c r="B12" s="15"/>
      <c r="C12" s="15"/>
      <c r="D12" s="16"/>
      <c r="E12" s="15"/>
      <c r="F12" s="17"/>
      <c r="G12" s="18"/>
      <c r="H12" s="17"/>
    </row>
    <row r="13" spans="1:9" x14ac:dyDescent="0.25">
      <c r="A13" s="14"/>
      <c r="B13" s="15"/>
      <c r="C13" s="15"/>
      <c r="D13" s="16"/>
      <c r="E13" s="15"/>
      <c r="F13" s="17"/>
      <c r="G13" s="18"/>
      <c r="H13" s="17"/>
    </row>
    <row r="14" spans="1:9" x14ac:dyDescent="0.25">
      <c r="A14" s="14"/>
      <c r="B14" s="15"/>
      <c r="C14" s="15"/>
      <c r="D14" s="16"/>
      <c r="E14" s="15"/>
      <c r="F14" s="17"/>
      <c r="G14" s="18"/>
      <c r="H14" s="17"/>
    </row>
    <row r="15" spans="1:9" x14ac:dyDescent="0.25">
      <c r="A15" s="14"/>
      <c r="B15" s="15"/>
      <c r="C15" s="15"/>
      <c r="D15" s="16"/>
      <c r="E15" s="15"/>
      <c r="F15" s="17"/>
      <c r="G15" s="18"/>
      <c r="H15" s="17"/>
    </row>
    <row r="16" spans="1:9" x14ac:dyDescent="0.25">
      <c r="A16" s="14"/>
      <c r="B16" s="15"/>
      <c r="C16" s="15"/>
      <c r="D16" s="16"/>
      <c r="E16" s="15"/>
      <c r="F16" s="17"/>
      <c r="G16" s="18"/>
      <c r="H16" s="17"/>
    </row>
    <row r="17" spans="1:10" x14ac:dyDescent="0.25">
      <c r="A17" s="14"/>
      <c r="B17" s="15"/>
      <c r="C17" s="15"/>
      <c r="D17" s="16"/>
      <c r="E17" s="15"/>
      <c r="F17" s="17"/>
      <c r="G17" s="18"/>
      <c r="H17" s="17"/>
    </row>
    <row r="18" spans="1:10" x14ac:dyDescent="0.25">
      <c r="A18" s="14"/>
      <c r="B18" s="15"/>
      <c r="C18" s="15"/>
      <c r="D18" s="16"/>
      <c r="E18" s="15"/>
      <c r="F18" s="17"/>
      <c r="G18" s="18"/>
      <c r="H18" s="17"/>
    </row>
    <row r="19" spans="1:10" x14ac:dyDescent="0.25">
      <c r="A19" s="14"/>
      <c r="B19" s="15"/>
      <c r="C19" s="15"/>
      <c r="D19" s="16"/>
      <c r="E19" s="15"/>
      <c r="F19" s="17"/>
      <c r="G19" s="18"/>
      <c r="H19" s="17"/>
    </row>
    <row r="20" spans="1:10" x14ac:dyDescent="0.25">
      <c r="A20" s="14"/>
      <c r="B20" s="15"/>
      <c r="C20" s="15"/>
      <c r="D20" s="16"/>
      <c r="E20" s="15"/>
      <c r="F20" s="17"/>
      <c r="G20" s="18"/>
      <c r="H20" s="17"/>
    </row>
    <row r="21" spans="1:10" x14ac:dyDescent="0.25">
      <c r="A21" s="19"/>
      <c r="B21" s="20"/>
      <c r="C21" s="20"/>
      <c r="D21" s="16"/>
      <c r="E21" s="20"/>
      <c r="F21" s="21"/>
      <c r="G21" s="22"/>
      <c r="H21" s="21"/>
    </row>
    <row r="22" spans="1:10" x14ac:dyDescent="0.25">
      <c r="A22" s="14"/>
      <c r="B22" s="20"/>
      <c r="C22" s="23"/>
      <c r="D22" s="16"/>
      <c r="E22" s="24"/>
      <c r="F22" s="26"/>
      <c r="G22" s="18"/>
      <c r="H22" s="17"/>
    </row>
    <row r="23" spans="1:10" x14ac:dyDescent="0.25">
      <c r="A23" s="14"/>
      <c r="B23" s="20"/>
      <c r="C23" s="23"/>
      <c r="D23" s="16"/>
      <c r="E23" s="24"/>
      <c r="F23" s="26"/>
      <c r="G23" s="22"/>
      <c r="H23" s="17"/>
    </row>
    <row r="24" spans="1:10" x14ac:dyDescent="0.25">
      <c r="A24" s="14"/>
      <c r="B24" s="20"/>
      <c r="C24" s="23"/>
      <c r="D24" s="16"/>
      <c r="E24" s="24"/>
      <c r="F24" s="26"/>
      <c r="G24" s="18"/>
      <c r="H24" s="17"/>
      <c r="J24">
        <f>373917.29/8</f>
        <v>46739.661249999997</v>
      </c>
    </row>
    <row r="25" spans="1:10" x14ac:dyDescent="0.25">
      <c r="A25" s="14"/>
      <c r="B25" s="20"/>
      <c r="C25" s="23"/>
      <c r="D25" s="16"/>
      <c r="E25" s="25"/>
      <c r="F25" s="26"/>
      <c r="G25" s="22"/>
      <c r="H25" s="17"/>
      <c r="J25">
        <f>27846/10</f>
        <v>2784.6</v>
      </c>
    </row>
    <row r="26" spans="1:10" x14ac:dyDescent="0.25">
      <c r="A26" s="28"/>
      <c r="B26" s="27"/>
      <c r="C26" s="31"/>
      <c r="D26" s="28"/>
      <c r="E26" s="28"/>
      <c r="F26" s="30"/>
      <c r="G26" s="29"/>
      <c r="H26" s="30"/>
    </row>
    <row r="27" spans="1:10" x14ac:dyDescent="0.25">
      <c r="A27" s="28"/>
      <c r="B27" s="27"/>
      <c r="C27" s="31"/>
      <c r="D27" s="28"/>
      <c r="E27" s="28"/>
      <c r="F27" s="30"/>
      <c r="G27" s="29"/>
      <c r="H27" s="30"/>
    </row>
    <row r="28" spans="1:10" x14ac:dyDescent="0.25">
      <c r="A28" s="28"/>
      <c r="B28" s="27"/>
      <c r="C28" s="32"/>
      <c r="D28" s="28"/>
      <c r="E28" s="28"/>
      <c r="F28" s="30"/>
      <c r="G28" s="29"/>
      <c r="H28" s="30"/>
    </row>
    <row r="29" spans="1:10" x14ac:dyDescent="0.25">
      <c r="A29" s="28"/>
      <c r="B29" s="27"/>
      <c r="C29" s="32"/>
      <c r="D29" s="28"/>
      <c r="E29" s="28"/>
      <c r="F29" s="30"/>
      <c r="G29" s="29"/>
      <c r="H29" s="30"/>
    </row>
    <row r="30" spans="1:10" x14ac:dyDescent="0.25">
      <c r="A30" s="28"/>
      <c r="B30" s="27"/>
      <c r="C30" s="32"/>
      <c r="D30" s="28"/>
      <c r="E30" s="28"/>
      <c r="F30" s="30"/>
      <c r="G30" s="29"/>
      <c r="H30" s="3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
  <sheetViews>
    <sheetView workbookViewId="0">
      <selection activeCell="A7" sqref="A7"/>
    </sheetView>
  </sheetViews>
  <sheetFormatPr defaultColWidth="11" defaultRowHeight="15.75" x14ac:dyDescent="0.25"/>
  <cols>
    <col min="1" max="1" width="46.625" bestFit="1" customWidth="1"/>
  </cols>
  <sheetData>
    <row r="1" spans="1:1" x14ac:dyDescent="0.25">
      <c r="A1" s="9" t="s">
        <v>861</v>
      </c>
    </row>
    <row r="2" spans="1:1" x14ac:dyDescent="0.25">
      <c r="A2" s="8" t="s">
        <v>860</v>
      </c>
    </row>
    <row r="4" spans="1:1" x14ac:dyDescent="0.25">
      <c r="A4" s="10" t="s">
        <v>862</v>
      </c>
    </row>
  </sheetData>
  <hyperlinks>
    <hyperlink ref="A2" r:id="rId1" xr:uid="{00000000-0004-0000-0200-000000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Virtustream</vt:lpstr>
      <vt:lpstr>PeratonPrivateCloud</vt:lpstr>
      <vt:lpstr>SaaS</vt:lpstr>
      <vt:lpstr>AzurePublic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 Ciaccio</dc:creator>
  <cp:lastModifiedBy>Weaver, Matthew V (PERATON)</cp:lastModifiedBy>
  <dcterms:created xsi:type="dcterms:W3CDTF">2018-06-29T16:50:09Z</dcterms:created>
  <dcterms:modified xsi:type="dcterms:W3CDTF">2026-06-26T13:38:15Z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d54f1a3-9ed5-415d-ba95-38401c4b8817_Enabled">
    <vt:lpwstr>true</vt:lpwstr>
  </property>
  <property fmtid="{D5CDD505-2E9C-101B-9397-08002B2CF9AE}" pid="3" name="MSIP_Label_5d54f1a3-9ed5-415d-ba95-38401c4b8817_SetDate">
    <vt:lpwstr>2023-10-13T17:16:38Z</vt:lpwstr>
  </property>
  <property fmtid="{D5CDD505-2E9C-101B-9397-08002B2CF9AE}" pid="4" name="MSIP_Label_5d54f1a3-9ed5-415d-ba95-38401c4b8817_Method">
    <vt:lpwstr>Standard</vt:lpwstr>
  </property>
  <property fmtid="{D5CDD505-2E9C-101B-9397-08002B2CF9AE}" pid="5" name="MSIP_Label_5d54f1a3-9ed5-415d-ba95-38401c4b8817_Name">
    <vt:lpwstr>Peraton Proprietary</vt:lpwstr>
  </property>
  <property fmtid="{D5CDD505-2E9C-101B-9397-08002B2CF9AE}" pid="6" name="MSIP_Label_5d54f1a3-9ed5-415d-ba95-38401c4b8817_SiteId">
    <vt:lpwstr>2a6ae295-f13d-4948-ba78-332742ce9097</vt:lpwstr>
  </property>
  <property fmtid="{D5CDD505-2E9C-101B-9397-08002B2CF9AE}" pid="7" name="MSIP_Label_5d54f1a3-9ed5-415d-ba95-38401c4b8817_ActionId">
    <vt:lpwstr>b6693fc6-47d7-446d-af95-5f4fb9488fa8</vt:lpwstr>
  </property>
  <property fmtid="{D5CDD505-2E9C-101B-9397-08002B2CF9AE}" pid="8" name="MSIP_Label_5d54f1a3-9ed5-415d-ba95-38401c4b8817_ContentBits">
    <vt:lpwstr>1</vt:lpwstr>
  </property>
</Properties>
</file>